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odiarun/Desktop/ANL_Work/Calculation_folders/Paper (MAPbX3 ML)/Corr/Actual_levels/"/>
    </mc:Choice>
  </mc:AlternateContent>
  <xr:revisionPtr revIDLastSave="0" documentId="13_ncr:1_{17CF1BBC-DA81-E248-A437-C3CC2D20DD51}" xr6:coauthVersionLast="45" xr6:coauthVersionMax="45" xr10:uidLastSave="{00000000-0000-0000-0000-000000000000}"/>
  <bookViews>
    <workbookView xWindow="0" yWindow="460" windowWidth="33600" windowHeight="18940" activeTab="1" xr2:uid="{D44CF054-7A7C-9F4A-BB11-5A82549AB8F4}"/>
  </bookViews>
  <sheets>
    <sheet name="Highest_corr" sheetId="4" r:id="rId1"/>
    <sheet name="DFT_data" sheetId="5" r:id="rId2"/>
    <sheet name="All_9_perov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1" i="5" l="1"/>
  <c r="BF21" i="5"/>
  <c r="BD87" i="5"/>
  <c r="BF87" i="5"/>
  <c r="BD153" i="5"/>
  <c r="BF153" i="5"/>
  <c r="BD219" i="5"/>
  <c r="BF219" i="5"/>
  <c r="AY694" i="6"/>
  <c r="AX694" i="6"/>
  <c r="AW694" i="6"/>
  <c r="AV694" i="6"/>
  <c r="AY693" i="6"/>
  <c r="AX693" i="6"/>
  <c r="AW693" i="6"/>
  <c r="AV693" i="6"/>
  <c r="AY692" i="6"/>
  <c r="AX692" i="6"/>
  <c r="AW692" i="6"/>
  <c r="AV692" i="6"/>
  <c r="AY691" i="6"/>
  <c r="AX691" i="6"/>
  <c r="AW691" i="6"/>
  <c r="AV691" i="6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O6" i="6"/>
  <c r="AP6" i="6"/>
  <c r="AQ6" i="6"/>
  <c r="AR6" i="6"/>
  <c r="AS6" i="6"/>
  <c r="AT6" i="6"/>
  <c r="AO7" i="6"/>
  <c r="AP7" i="6"/>
  <c r="AQ7" i="6"/>
  <c r="AR7" i="6"/>
  <c r="AS7" i="6"/>
  <c r="AT7" i="6"/>
  <c r="AO8" i="6"/>
  <c r="AP8" i="6"/>
  <c r="AQ8" i="6"/>
  <c r="AR8" i="6"/>
  <c r="AS8" i="6"/>
  <c r="AT8" i="6"/>
  <c r="AO9" i="6"/>
  <c r="AP9" i="6"/>
  <c r="AQ9" i="6"/>
  <c r="AR9" i="6"/>
  <c r="AS9" i="6"/>
  <c r="AT9" i="6"/>
  <c r="AO10" i="6"/>
  <c r="AP10" i="6"/>
  <c r="AQ10" i="6"/>
  <c r="AR10" i="6"/>
  <c r="AS10" i="6"/>
  <c r="AT10" i="6"/>
  <c r="AO11" i="6"/>
  <c r="AP11" i="6"/>
  <c r="AQ11" i="6"/>
  <c r="AR11" i="6"/>
  <c r="AS11" i="6"/>
  <c r="AT11" i="6"/>
  <c r="AO12" i="6"/>
  <c r="AP12" i="6"/>
  <c r="AQ12" i="6"/>
  <c r="AR12" i="6"/>
  <c r="AS12" i="6"/>
  <c r="AT12" i="6"/>
  <c r="AO13" i="6"/>
  <c r="AP13" i="6"/>
  <c r="AQ13" i="6"/>
  <c r="AR13" i="6"/>
  <c r="AS13" i="6"/>
  <c r="AT13" i="6"/>
  <c r="AO14" i="6"/>
  <c r="AP14" i="6"/>
  <c r="AQ14" i="6"/>
  <c r="AR14" i="6"/>
  <c r="AS14" i="6"/>
  <c r="AT14" i="6"/>
  <c r="AO15" i="6"/>
  <c r="AP15" i="6"/>
  <c r="AQ15" i="6"/>
  <c r="AR15" i="6"/>
  <c r="AS15" i="6"/>
  <c r="AT15" i="6"/>
  <c r="AO16" i="6"/>
  <c r="AP16" i="6"/>
  <c r="AQ16" i="6"/>
  <c r="AR16" i="6"/>
  <c r="AS16" i="6"/>
  <c r="AT16" i="6"/>
  <c r="AO17" i="6"/>
  <c r="AP17" i="6"/>
  <c r="AQ17" i="6"/>
  <c r="AR17" i="6"/>
  <c r="AS17" i="6"/>
  <c r="AT17" i="6"/>
  <c r="AO18" i="6"/>
  <c r="AP18" i="6"/>
  <c r="AQ18" i="6"/>
  <c r="AR18" i="6"/>
  <c r="AS18" i="6"/>
  <c r="AT18" i="6"/>
  <c r="AO19" i="6"/>
  <c r="AP19" i="6"/>
  <c r="AQ19" i="6"/>
  <c r="AR19" i="6"/>
  <c r="AS19" i="6"/>
  <c r="AT19" i="6"/>
  <c r="AO20" i="6"/>
  <c r="AP20" i="6"/>
  <c r="AQ20" i="6"/>
  <c r="AR20" i="6"/>
  <c r="AS20" i="6"/>
  <c r="AT20" i="6"/>
  <c r="AQ21" i="6"/>
  <c r="AR21" i="6"/>
  <c r="AT21" i="6"/>
  <c r="AO22" i="6"/>
  <c r="AP22" i="6"/>
  <c r="AQ22" i="6"/>
  <c r="AR22" i="6"/>
  <c r="AS22" i="6"/>
  <c r="AT22" i="6"/>
  <c r="AO23" i="6"/>
  <c r="AP23" i="6"/>
  <c r="AQ23" i="6"/>
  <c r="AR23" i="6"/>
  <c r="AS23" i="6"/>
  <c r="AT23" i="6"/>
  <c r="AO24" i="6"/>
  <c r="AP24" i="6"/>
  <c r="AQ24" i="6"/>
  <c r="AR24" i="6"/>
  <c r="AS24" i="6"/>
  <c r="AT24" i="6"/>
  <c r="AO25" i="6"/>
  <c r="AP25" i="6"/>
  <c r="AQ25" i="6"/>
  <c r="AR25" i="6"/>
  <c r="AS25" i="6"/>
  <c r="AT25" i="6"/>
  <c r="AO26" i="6"/>
  <c r="AP26" i="6"/>
  <c r="AQ26" i="6"/>
  <c r="AR26" i="6"/>
  <c r="AS26" i="6"/>
  <c r="AT26" i="6"/>
  <c r="AO27" i="6"/>
  <c r="AP27" i="6"/>
  <c r="AQ27" i="6"/>
  <c r="AR27" i="6"/>
  <c r="AS27" i="6"/>
  <c r="AT27" i="6"/>
  <c r="AO28" i="6"/>
  <c r="AP28" i="6"/>
  <c r="AQ28" i="6"/>
  <c r="AR28" i="6"/>
  <c r="AS28" i="6"/>
  <c r="AT28" i="6"/>
  <c r="AO29" i="6"/>
  <c r="AP29" i="6"/>
  <c r="AQ29" i="6"/>
  <c r="AR29" i="6"/>
  <c r="AS29" i="6"/>
  <c r="AT29" i="6"/>
  <c r="AO30" i="6"/>
  <c r="AP30" i="6"/>
  <c r="AQ30" i="6"/>
  <c r="AR30" i="6"/>
  <c r="AS30" i="6"/>
  <c r="AT30" i="6"/>
  <c r="AO31" i="6"/>
  <c r="AP31" i="6"/>
  <c r="AQ31" i="6"/>
  <c r="AR31" i="6"/>
  <c r="AS31" i="6"/>
  <c r="AT31" i="6"/>
  <c r="AO32" i="6"/>
  <c r="AP32" i="6"/>
  <c r="AQ32" i="6"/>
  <c r="AR32" i="6"/>
  <c r="AS32" i="6"/>
  <c r="AT32" i="6"/>
  <c r="AO33" i="6"/>
  <c r="AP33" i="6"/>
  <c r="AQ33" i="6"/>
  <c r="AR33" i="6"/>
  <c r="AS33" i="6"/>
  <c r="AT33" i="6"/>
  <c r="AO34" i="6"/>
  <c r="AP34" i="6"/>
  <c r="AQ34" i="6"/>
  <c r="AR34" i="6"/>
  <c r="AS34" i="6"/>
  <c r="AT34" i="6"/>
  <c r="AO35" i="6"/>
  <c r="AP35" i="6"/>
  <c r="AQ35" i="6"/>
  <c r="AR35" i="6"/>
  <c r="AS35" i="6"/>
  <c r="AT35" i="6"/>
  <c r="AO36" i="6"/>
  <c r="AP36" i="6"/>
  <c r="AQ36" i="6"/>
  <c r="AR36" i="6"/>
  <c r="AS36" i="6"/>
  <c r="AT36" i="6"/>
  <c r="AO37" i="6"/>
  <c r="AP37" i="6"/>
  <c r="AQ37" i="6"/>
  <c r="AR37" i="6"/>
  <c r="AS37" i="6"/>
  <c r="AT37" i="6"/>
  <c r="AO38" i="6"/>
  <c r="AP38" i="6"/>
  <c r="AQ38" i="6"/>
  <c r="AR38" i="6"/>
  <c r="AS38" i="6"/>
  <c r="AT38" i="6"/>
  <c r="AO39" i="6"/>
  <c r="AP39" i="6"/>
  <c r="AQ39" i="6"/>
  <c r="AR39" i="6"/>
  <c r="AS39" i="6"/>
  <c r="AT39" i="6"/>
  <c r="AO40" i="6"/>
  <c r="AP40" i="6"/>
  <c r="AQ40" i="6"/>
  <c r="AR40" i="6"/>
  <c r="AS40" i="6"/>
  <c r="AT40" i="6"/>
  <c r="AO41" i="6"/>
  <c r="AP41" i="6"/>
  <c r="AQ41" i="6"/>
  <c r="AR41" i="6"/>
  <c r="AS41" i="6"/>
  <c r="AT41" i="6"/>
  <c r="AO42" i="6"/>
  <c r="AP42" i="6"/>
  <c r="AQ42" i="6"/>
  <c r="AR42" i="6"/>
  <c r="AS42" i="6"/>
  <c r="AT42" i="6"/>
  <c r="AO43" i="6"/>
  <c r="AP43" i="6"/>
  <c r="AQ43" i="6"/>
  <c r="AR43" i="6"/>
  <c r="AS43" i="6"/>
  <c r="AT43" i="6"/>
  <c r="AO44" i="6"/>
  <c r="AP44" i="6"/>
  <c r="AQ44" i="6"/>
  <c r="AR44" i="6"/>
  <c r="AS44" i="6"/>
  <c r="AT44" i="6"/>
  <c r="AO45" i="6"/>
  <c r="AP45" i="6"/>
  <c r="AQ45" i="6"/>
  <c r="AR45" i="6"/>
  <c r="AS45" i="6"/>
  <c r="AT45" i="6"/>
  <c r="AO46" i="6"/>
  <c r="AP46" i="6"/>
  <c r="AQ46" i="6"/>
  <c r="AR46" i="6"/>
  <c r="AS46" i="6"/>
  <c r="AT46" i="6"/>
  <c r="AO47" i="6"/>
  <c r="AP47" i="6"/>
  <c r="AQ47" i="6"/>
  <c r="AR47" i="6"/>
  <c r="AS47" i="6"/>
  <c r="AT47" i="6"/>
  <c r="AO48" i="6"/>
  <c r="AP48" i="6"/>
  <c r="AQ48" i="6"/>
  <c r="AR48" i="6"/>
  <c r="AS48" i="6"/>
  <c r="AT48" i="6"/>
  <c r="AO49" i="6"/>
  <c r="AP49" i="6"/>
  <c r="AQ49" i="6"/>
  <c r="AR49" i="6"/>
  <c r="AS49" i="6"/>
  <c r="AT49" i="6"/>
  <c r="AO50" i="6"/>
  <c r="AP50" i="6"/>
  <c r="AQ50" i="6"/>
  <c r="AR50" i="6"/>
  <c r="AS50" i="6"/>
  <c r="AT50" i="6"/>
  <c r="AO51" i="6"/>
  <c r="AP51" i="6"/>
  <c r="AQ51" i="6"/>
  <c r="AR51" i="6"/>
  <c r="AS51" i="6"/>
  <c r="AT51" i="6"/>
  <c r="AO52" i="6"/>
  <c r="AP52" i="6"/>
  <c r="AQ52" i="6"/>
  <c r="AR52" i="6"/>
  <c r="AS52" i="6"/>
  <c r="AT52" i="6"/>
  <c r="AO53" i="6"/>
  <c r="AP53" i="6"/>
  <c r="AQ53" i="6"/>
  <c r="AR53" i="6"/>
  <c r="AS53" i="6"/>
  <c r="AT53" i="6"/>
  <c r="AO54" i="6"/>
  <c r="AP54" i="6"/>
  <c r="AQ54" i="6"/>
  <c r="AR54" i="6"/>
  <c r="AS54" i="6"/>
  <c r="AT54" i="6"/>
  <c r="AO55" i="6"/>
  <c r="AP55" i="6"/>
  <c r="AQ55" i="6"/>
  <c r="AR55" i="6"/>
  <c r="AS55" i="6"/>
  <c r="AT55" i="6"/>
  <c r="AO56" i="6"/>
  <c r="AP56" i="6"/>
  <c r="AQ56" i="6"/>
  <c r="AR56" i="6"/>
  <c r="AS56" i="6"/>
  <c r="AT56" i="6"/>
  <c r="AO57" i="6"/>
  <c r="AP57" i="6"/>
  <c r="AQ57" i="6"/>
  <c r="AR57" i="6"/>
  <c r="AS57" i="6"/>
  <c r="AT57" i="6"/>
  <c r="AO58" i="6"/>
  <c r="AP58" i="6"/>
  <c r="AQ58" i="6"/>
  <c r="AR58" i="6"/>
  <c r="AS58" i="6"/>
  <c r="AT58" i="6"/>
  <c r="AO59" i="6"/>
  <c r="AP59" i="6"/>
  <c r="AQ59" i="6"/>
  <c r="AR59" i="6"/>
  <c r="AS59" i="6"/>
  <c r="AT59" i="6"/>
  <c r="AO60" i="6"/>
  <c r="AP60" i="6"/>
  <c r="AQ60" i="6"/>
  <c r="AR60" i="6"/>
  <c r="AS60" i="6"/>
  <c r="AT60" i="6"/>
  <c r="AO61" i="6"/>
  <c r="AP61" i="6"/>
  <c r="AQ61" i="6"/>
  <c r="AR61" i="6"/>
  <c r="AS61" i="6"/>
  <c r="AT61" i="6"/>
  <c r="AO62" i="6"/>
  <c r="AP62" i="6"/>
  <c r="AQ62" i="6"/>
  <c r="AR62" i="6"/>
  <c r="AS62" i="6"/>
  <c r="AT62" i="6"/>
  <c r="AO63" i="6"/>
  <c r="AP63" i="6"/>
  <c r="AQ63" i="6"/>
  <c r="AR63" i="6"/>
  <c r="AS63" i="6"/>
  <c r="AT63" i="6"/>
  <c r="AO64" i="6"/>
  <c r="AP64" i="6"/>
  <c r="AQ64" i="6"/>
  <c r="AR64" i="6"/>
  <c r="AS64" i="6"/>
  <c r="AT64" i="6"/>
  <c r="AO65" i="6"/>
  <c r="AP65" i="6"/>
  <c r="AQ65" i="6"/>
  <c r="AR65" i="6"/>
  <c r="AS65" i="6"/>
  <c r="AT65" i="6"/>
  <c r="AO66" i="6"/>
  <c r="AP66" i="6"/>
  <c r="AQ66" i="6"/>
  <c r="AR66" i="6"/>
  <c r="AS66" i="6"/>
  <c r="AT66" i="6"/>
  <c r="AO67" i="6"/>
  <c r="AP67" i="6"/>
  <c r="AQ67" i="6"/>
  <c r="AR67" i="6"/>
  <c r="AS67" i="6"/>
  <c r="AT67" i="6"/>
  <c r="AO68" i="6"/>
  <c r="AP68" i="6"/>
  <c r="AQ68" i="6"/>
  <c r="AR68" i="6"/>
  <c r="AS68" i="6"/>
  <c r="AT68" i="6"/>
  <c r="AO69" i="6"/>
  <c r="AP69" i="6"/>
  <c r="AQ69" i="6"/>
  <c r="AR69" i="6"/>
  <c r="AS69" i="6"/>
  <c r="AT69" i="6"/>
  <c r="AO70" i="6"/>
  <c r="AP70" i="6"/>
  <c r="AQ70" i="6"/>
  <c r="AR70" i="6"/>
  <c r="AS70" i="6"/>
  <c r="AT70" i="6"/>
  <c r="AO71" i="6"/>
  <c r="AP71" i="6"/>
  <c r="AQ71" i="6"/>
  <c r="AR71" i="6"/>
  <c r="AS71" i="6"/>
  <c r="AT71" i="6"/>
  <c r="AO72" i="6"/>
  <c r="AP72" i="6"/>
  <c r="AQ72" i="6"/>
  <c r="AR72" i="6"/>
  <c r="AS72" i="6"/>
  <c r="AT72" i="6"/>
  <c r="AO73" i="6"/>
  <c r="AP73" i="6"/>
  <c r="AQ73" i="6"/>
  <c r="AR73" i="6"/>
  <c r="AS73" i="6"/>
  <c r="AT73" i="6"/>
  <c r="AO74" i="6"/>
  <c r="AP74" i="6"/>
  <c r="AQ74" i="6"/>
  <c r="AR74" i="6"/>
  <c r="AS74" i="6"/>
  <c r="AT74" i="6"/>
  <c r="AO75" i="6"/>
  <c r="AP75" i="6"/>
  <c r="AQ75" i="6"/>
  <c r="AR75" i="6"/>
  <c r="AS75" i="6"/>
  <c r="AT75" i="6"/>
  <c r="AO76" i="6"/>
  <c r="AP76" i="6"/>
  <c r="AQ76" i="6"/>
  <c r="AR76" i="6"/>
  <c r="AS76" i="6"/>
  <c r="AT76" i="6"/>
  <c r="AO77" i="6"/>
  <c r="AP77" i="6"/>
  <c r="AQ77" i="6"/>
  <c r="AR77" i="6"/>
  <c r="AS77" i="6"/>
  <c r="AT77" i="6"/>
  <c r="AO78" i="6"/>
  <c r="AP78" i="6"/>
  <c r="AQ78" i="6"/>
  <c r="AR78" i="6"/>
  <c r="AS78" i="6"/>
  <c r="AT78" i="6"/>
  <c r="AO79" i="6"/>
  <c r="AP79" i="6"/>
  <c r="AQ79" i="6"/>
  <c r="AR79" i="6"/>
  <c r="AS79" i="6"/>
  <c r="AT79" i="6"/>
  <c r="AO80" i="6"/>
  <c r="AP80" i="6"/>
  <c r="AQ80" i="6"/>
  <c r="AR80" i="6"/>
  <c r="AS80" i="6"/>
  <c r="AT80" i="6"/>
  <c r="AO81" i="6"/>
  <c r="AP81" i="6"/>
  <c r="AQ81" i="6"/>
  <c r="AR81" i="6"/>
  <c r="AS81" i="6"/>
  <c r="AT81" i="6"/>
  <c r="AO82" i="6"/>
  <c r="AP82" i="6"/>
  <c r="AQ82" i="6"/>
  <c r="AR82" i="6"/>
  <c r="AS82" i="6"/>
  <c r="AT82" i="6"/>
  <c r="AO83" i="6"/>
  <c r="AP83" i="6"/>
  <c r="AQ83" i="6"/>
  <c r="AR83" i="6"/>
  <c r="AS83" i="6"/>
  <c r="AT83" i="6"/>
  <c r="AO84" i="6"/>
  <c r="AP84" i="6"/>
  <c r="AQ84" i="6"/>
  <c r="AR84" i="6"/>
  <c r="AS84" i="6"/>
  <c r="AT84" i="6"/>
  <c r="AO85" i="6"/>
  <c r="AP85" i="6"/>
  <c r="AQ85" i="6"/>
  <c r="AR85" i="6"/>
  <c r="AS85" i="6"/>
  <c r="AT85" i="6"/>
  <c r="AO86" i="6"/>
  <c r="AP86" i="6"/>
  <c r="AQ86" i="6"/>
  <c r="AR86" i="6"/>
  <c r="AS86" i="6"/>
  <c r="AT86" i="6"/>
  <c r="AO87" i="6"/>
  <c r="AP87" i="6"/>
  <c r="AQ87" i="6"/>
  <c r="AR87" i="6"/>
  <c r="AS87" i="6"/>
  <c r="AT87" i="6"/>
  <c r="AO88" i="6"/>
  <c r="AP88" i="6"/>
  <c r="AQ88" i="6"/>
  <c r="AR88" i="6"/>
  <c r="AS88" i="6"/>
  <c r="AT88" i="6"/>
  <c r="AO89" i="6"/>
  <c r="AP89" i="6"/>
  <c r="AQ89" i="6"/>
  <c r="AR89" i="6"/>
  <c r="AS89" i="6"/>
  <c r="AT89" i="6"/>
  <c r="AO90" i="6"/>
  <c r="AP90" i="6"/>
  <c r="AQ90" i="6"/>
  <c r="AR90" i="6"/>
  <c r="AS90" i="6"/>
  <c r="AT90" i="6"/>
  <c r="AO91" i="6"/>
  <c r="AP91" i="6"/>
  <c r="AQ91" i="6"/>
  <c r="AR91" i="6"/>
  <c r="AS91" i="6"/>
  <c r="AT91" i="6"/>
  <c r="AO92" i="6"/>
  <c r="AP92" i="6"/>
  <c r="AQ92" i="6"/>
  <c r="AR92" i="6"/>
  <c r="AS92" i="6"/>
  <c r="AT92" i="6"/>
  <c r="AO93" i="6"/>
  <c r="AP93" i="6"/>
  <c r="AQ93" i="6"/>
  <c r="AR93" i="6"/>
  <c r="AS93" i="6"/>
  <c r="AT93" i="6"/>
  <c r="AO94" i="6"/>
  <c r="AP94" i="6"/>
  <c r="AQ94" i="6"/>
  <c r="AR94" i="6"/>
  <c r="AS94" i="6"/>
  <c r="AT94" i="6"/>
  <c r="AO95" i="6"/>
  <c r="AP95" i="6"/>
  <c r="AQ95" i="6"/>
  <c r="AR95" i="6"/>
  <c r="AS95" i="6"/>
  <c r="AT95" i="6"/>
  <c r="AO96" i="6"/>
  <c r="AP96" i="6"/>
  <c r="AQ96" i="6"/>
  <c r="AR96" i="6"/>
  <c r="AS96" i="6"/>
  <c r="AT96" i="6"/>
  <c r="AO97" i="6"/>
  <c r="AP97" i="6"/>
  <c r="AQ97" i="6"/>
  <c r="AR97" i="6"/>
  <c r="AS97" i="6"/>
  <c r="AT97" i="6"/>
  <c r="AQ98" i="6"/>
  <c r="AR98" i="6"/>
  <c r="AT98" i="6"/>
  <c r="AO99" i="6"/>
  <c r="AP99" i="6"/>
  <c r="AQ99" i="6"/>
  <c r="AR99" i="6"/>
  <c r="AS99" i="6"/>
  <c r="AT99" i="6"/>
  <c r="AO100" i="6"/>
  <c r="AP100" i="6"/>
  <c r="AQ100" i="6"/>
  <c r="AR100" i="6"/>
  <c r="AS100" i="6"/>
  <c r="AT100" i="6"/>
  <c r="AO101" i="6"/>
  <c r="AP101" i="6"/>
  <c r="AQ101" i="6"/>
  <c r="AR101" i="6"/>
  <c r="AS101" i="6"/>
  <c r="AT101" i="6"/>
  <c r="AO102" i="6"/>
  <c r="AP102" i="6"/>
  <c r="AQ102" i="6"/>
  <c r="AR102" i="6"/>
  <c r="AS102" i="6"/>
  <c r="AT102" i="6"/>
  <c r="AO103" i="6"/>
  <c r="AP103" i="6"/>
  <c r="AQ103" i="6"/>
  <c r="AR103" i="6"/>
  <c r="AS103" i="6"/>
  <c r="AT103" i="6"/>
  <c r="AO104" i="6"/>
  <c r="AP104" i="6"/>
  <c r="AQ104" i="6"/>
  <c r="AR104" i="6"/>
  <c r="AS104" i="6"/>
  <c r="AT104" i="6"/>
  <c r="AO105" i="6"/>
  <c r="AP105" i="6"/>
  <c r="AQ105" i="6"/>
  <c r="AR105" i="6"/>
  <c r="AS105" i="6"/>
  <c r="AT105" i="6"/>
  <c r="AO106" i="6"/>
  <c r="AP106" i="6"/>
  <c r="AQ106" i="6"/>
  <c r="AR106" i="6"/>
  <c r="AS106" i="6"/>
  <c r="AT106" i="6"/>
  <c r="AO107" i="6"/>
  <c r="AP107" i="6"/>
  <c r="AQ107" i="6"/>
  <c r="AR107" i="6"/>
  <c r="AS107" i="6"/>
  <c r="AT107" i="6"/>
  <c r="AO108" i="6"/>
  <c r="AP108" i="6"/>
  <c r="AQ108" i="6"/>
  <c r="AR108" i="6"/>
  <c r="AS108" i="6"/>
  <c r="AT108" i="6"/>
  <c r="AO109" i="6"/>
  <c r="AP109" i="6"/>
  <c r="AQ109" i="6"/>
  <c r="AR109" i="6"/>
  <c r="AS109" i="6"/>
  <c r="AT109" i="6"/>
  <c r="AO110" i="6"/>
  <c r="AP110" i="6"/>
  <c r="AQ110" i="6"/>
  <c r="AR110" i="6"/>
  <c r="AS110" i="6"/>
  <c r="AT110" i="6"/>
  <c r="AO111" i="6"/>
  <c r="AP111" i="6"/>
  <c r="AQ111" i="6"/>
  <c r="AR111" i="6"/>
  <c r="AS111" i="6"/>
  <c r="AT111" i="6"/>
  <c r="AO112" i="6"/>
  <c r="AP112" i="6"/>
  <c r="AQ112" i="6"/>
  <c r="AR112" i="6"/>
  <c r="AS112" i="6"/>
  <c r="AT112" i="6"/>
  <c r="AO113" i="6"/>
  <c r="AP113" i="6"/>
  <c r="AQ113" i="6"/>
  <c r="AR113" i="6"/>
  <c r="AS113" i="6"/>
  <c r="AT113" i="6"/>
  <c r="AO114" i="6"/>
  <c r="AP114" i="6"/>
  <c r="AQ114" i="6"/>
  <c r="AR114" i="6"/>
  <c r="AS114" i="6"/>
  <c r="AT114" i="6"/>
  <c r="AO115" i="6"/>
  <c r="AP115" i="6"/>
  <c r="AQ115" i="6"/>
  <c r="AR115" i="6"/>
  <c r="AS115" i="6"/>
  <c r="AT115" i="6"/>
  <c r="AO116" i="6"/>
  <c r="AP116" i="6"/>
  <c r="AQ116" i="6"/>
  <c r="AR116" i="6"/>
  <c r="AS116" i="6"/>
  <c r="AT116" i="6"/>
  <c r="AO117" i="6"/>
  <c r="AP117" i="6"/>
  <c r="AQ117" i="6"/>
  <c r="AR117" i="6"/>
  <c r="AS117" i="6"/>
  <c r="AT117" i="6"/>
  <c r="AO118" i="6"/>
  <c r="AP118" i="6"/>
  <c r="AQ118" i="6"/>
  <c r="AR118" i="6"/>
  <c r="AS118" i="6"/>
  <c r="AT118" i="6"/>
  <c r="AO119" i="6"/>
  <c r="AP119" i="6"/>
  <c r="AQ119" i="6"/>
  <c r="AR119" i="6"/>
  <c r="AS119" i="6"/>
  <c r="AT119" i="6"/>
  <c r="AO120" i="6"/>
  <c r="AP120" i="6"/>
  <c r="AQ120" i="6"/>
  <c r="AR120" i="6"/>
  <c r="AS120" i="6"/>
  <c r="AT120" i="6"/>
  <c r="AO121" i="6"/>
  <c r="AP121" i="6"/>
  <c r="AQ121" i="6"/>
  <c r="AR121" i="6"/>
  <c r="AS121" i="6"/>
  <c r="AT121" i="6"/>
  <c r="AO122" i="6"/>
  <c r="AP122" i="6"/>
  <c r="AQ122" i="6"/>
  <c r="AR122" i="6"/>
  <c r="AS122" i="6"/>
  <c r="AT122" i="6"/>
  <c r="AO123" i="6"/>
  <c r="AP123" i="6"/>
  <c r="AQ123" i="6"/>
  <c r="AR123" i="6"/>
  <c r="AS123" i="6"/>
  <c r="AT123" i="6"/>
  <c r="AO124" i="6"/>
  <c r="AP124" i="6"/>
  <c r="AQ124" i="6"/>
  <c r="AR124" i="6"/>
  <c r="AS124" i="6"/>
  <c r="AT124" i="6"/>
  <c r="AO125" i="6"/>
  <c r="AP125" i="6"/>
  <c r="AQ125" i="6"/>
  <c r="AR125" i="6"/>
  <c r="AS125" i="6"/>
  <c r="AT125" i="6"/>
  <c r="AO126" i="6"/>
  <c r="AP126" i="6"/>
  <c r="AQ126" i="6"/>
  <c r="AR126" i="6"/>
  <c r="AS126" i="6"/>
  <c r="AT126" i="6"/>
  <c r="AO127" i="6"/>
  <c r="AP127" i="6"/>
  <c r="AQ127" i="6"/>
  <c r="AR127" i="6"/>
  <c r="AS127" i="6"/>
  <c r="AT127" i="6"/>
  <c r="AO128" i="6"/>
  <c r="AP128" i="6"/>
  <c r="AQ128" i="6"/>
  <c r="AR128" i="6"/>
  <c r="AS128" i="6"/>
  <c r="AT128" i="6"/>
  <c r="AO129" i="6"/>
  <c r="AP129" i="6"/>
  <c r="AQ129" i="6"/>
  <c r="AR129" i="6"/>
  <c r="AS129" i="6"/>
  <c r="AT129" i="6"/>
  <c r="AO130" i="6"/>
  <c r="AP130" i="6"/>
  <c r="AQ130" i="6"/>
  <c r="AR130" i="6"/>
  <c r="AS130" i="6"/>
  <c r="AT130" i="6"/>
  <c r="AO131" i="6"/>
  <c r="AP131" i="6"/>
  <c r="AQ131" i="6"/>
  <c r="AR131" i="6"/>
  <c r="AS131" i="6"/>
  <c r="AT131" i="6"/>
  <c r="AO132" i="6"/>
  <c r="AP132" i="6"/>
  <c r="AQ132" i="6"/>
  <c r="AR132" i="6"/>
  <c r="AS132" i="6"/>
  <c r="AT132" i="6"/>
  <c r="AO133" i="6"/>
  <c r="AP133" i="6"/>
  <c r="AQ133" i="6"/>
  <c r="AR133" i="6"/>
  <c r="AS133" i="6"/>
  <c r="AT133" i="6"/>
  <c r="AO134" i="6"/>
  <c r="AP134" i="6"/>
  <c r="AQ134" i="6"/>
  <c r="AR134" i="6"/>
  <c r="AS134" i="6"/>
  <c r="AT134" i="6"/>
  <c r="AO135" i="6"/>
  <c r="AP135" i="6"/>
  <c r="AQ135" i="6"/>
  <c r="AR135" i="6"/>
  <c r="AS135" i="6"/>
  <c r="AT135" i="6"/>
  <c r="AO136" i="6"/>
  <c r="AP136" i="6"/>
  <c r="AQ136" i="6"/>
  <c r="AR136" i="6"/>
  <c r="AS136" i="6"/>
  <c r="AT136" i="6"/>
  <c r="AO137" i="6"/>
  <c r="AP137" i="6"/>
  <c r="AQ137" i="6"/>
  <c r="AR137" i="6"/>
  <c r="AS137" i="6"/>
  <c r="AT137" i="6"/>
  <c r="AO138" i="6"/>
  <c r="AP138" i="6"/>
  <c r="AQ138" i="6"/>
  <c r="AR138" i="6"/>
  <c r="AS138" i="6"/>
  <c r="AT138" i="6"/>
  <c r="AO139" i="6"/>
  <c r="AP139" i="6"/>
  <c r="AQ139" i="6"/>
  <c r="AR139" i="6"/>
  <c r="AS139" i="6"/>
  <c r="AT139" i="6"/>
  <c r="AO140" i="6"/>
  <c r="AP140" i="6"/>
  <c r="AQ140" i="6"/>
  <c r="AR140" i="6"/>
  <c r="AS140" i="6"/>
  <c r="AT140" i="6"/>
  <c r="AO141" i="6"/>
  <c r="AP141" i="6"/>
  <c r="AQ141" i="6"/>
  <c r="AR141" i="6"/>
  <c r="AS141" i="6"/>
  <c r="AT141" i="6"/>
  <c r="AO142" i="6"/>
  <c r="AP142" i="6"/>
  <c r="AQ142" i="6"/>
  <c r="AR142" i="6"/>
  <c r="AS142" i="6"/>
  <c r="AT142" i="6"/>
  <c r="AO143" i="6"/>
  <c r="AP143" i="6"/>
  <c r="AQ143" i="6"/>
  <c r="AR143" i="6"/>
  <c r="AS143" i="6"/>
  <c r="AT143" i="6"/>
  <c r="AO144" i="6"/>
  <c r="AP144" i="6"/>
  <c r="AQ144" i="6"/>
  <c r="AR144" i="6"/>
  <c r="AS144" i="6"/>
  <c r="AT144" i="6"/>
  <c r="AO145" i="6"/>
  <c r="AP145" i="6"/>
  <c r="AQ145" i="6"/>
  <c r="AR145" i="6"/>
  <c r="AS145" i="6"/>
  <c r="AT145" i="6"/>
  <c r="AO146" i="6"/>
  <c r="AP146" i="6"/>
  <c r="AQ146" i="6"/>
  <c r="AR146" i="6"/>
  <c r="AS146" i="6"/>
  <c r="AT146" i="6"/>
  <c r="AO147" i="6"/>
  <c r="AP147" i="6"/>
  <c r="AQ147" i="6"/>
  <c r="AR147" i="6"/>
  <c r="AS147" i="6"/>
  <c r="AT147" i="6"/>
  <c r="AO148" i="6"/>
  <c r="AP148" i="6"/>
  <c r="AQ148" i="6"/>
  <c r="AR148" i="6"/>
  <c r="AS148" i="6"/>
  <c r="AT148" i="6"/>
  <c r="AO149" i="6"/>
  <c r="AP149" i="6"/>
  <c r="AQ149" i="6"/>
  <c r="AR149" i="6"/>
  <c r="AS149" i="6"/>
  <c r="AT149" i="6"/>
  <c r="AO150" i="6"/>
  <c r="AP150" i="6"/>
  <c r="AQ150" i="6"/>
  <c r="AR150" i="6"/>
  <c r="AS150" i="6"/>
  <c r="AT150" i="6"/>
  <c r="AO151" i="6"/>
  <c r="AP151" i="6"/>
  <c r="AQ151" i="6"/>
  <c r="AR151" i="6"/>
  <c r="AS151" i="6"/>
  <c r="AT151" i="6"/>
  <c r="AO152" i="6"/>
  <c r="AP152" i="6"/>
  <c r="AQ152" i="6"/>
  <c r="AR152" i="6"/>
  <c r="AS152" i="6"/>
  <c r="AT152" i="6"/>
  <c r="AO153" i="6"/>
  <c r="AP153" i="6"/>
  <c r="AQ153" i="6"/>
  <c r="AR153" i="6"/>
  <c r="AS153" i="6"/>
  <c r="AT153" i="6"/>
  <c r="AO154" i="6"/>
  <c r="AP154" i="6"/>
  <c r="AQ154" i="6"/>
  <c r="AR154" i="6"/>
  <c r="AS154" i="6"/>
  <c r="AT154" i="6"/>
  <c r="AO155" i="6"/>
  <c r="AP155" i="6"/>
  <c r="AQ155" i="6"/>
  <c r="AR155" i="6"/>
  <c r="AS155" i="6"/>
  <c r="AT155" i="6"/>
  <c r="AO156" i="6"/>
  <c r="AP156" i="6"/>
  <c r="AQ156" i="6"/>
  <c r="AR156" i="6"/>
  <c r="AS156" i="6"/>
  <c r="AT156" i="6"/>
  <c r="AO157" i="6"/>
  <c r="AP157" i="6"/>
  <c r="AQ157" i="6"/>
  <c r="AR157" i="6"/>
  <c r="AS157" i="6"/>
  <c r="AT157" i="6"/>
  <c r="AO158" i="6"/>
  <c r="AP158" i="6"/>
  <c r="AQ158" i="6"/>
  <c r="AR158" i="6"/>
  <c r="AS158" i="6"/>
  <c r="AT158" i="6"/>
  <c r="AO159" i="6"/>
  <c r="AP159" i="6"/>
  <c r="AQ159" i="6"/>
  <c r="AR159" i="6"/>
  <c r="AS159" i="6"/>
  <c r="AT159" i="6"/>
  <c r="AO160" i="6"/>
  <c r="AP160" i="6"/>
  <c r="AQ160" i="6"/>
  <c r="AR160" i="6"/>
  <c r="AS160" i="6"/>
  <c r="AT160" i="6"/>
  <c r="AO161" i="6"/>
  <c r="AP161" i="6"/>
  <c r="AQ161" i="6"/>
  <c r="AR161" i="6"/>
  <c r="AS161" i="6"/>
  <c r="AT161" i="6"/>
  <c r="AO162" i="6"/>
  <c r="AP162" i="6"/>
  <c r="AQ162" i="6"/>
  <c r="AR162" i="6"/>
  <c r="AS162" i="6"/>
  <c r="AT162" i="6"/>
  <c r="AO163" i="6"/>
  <c r="AP163" i="6"/>
  <c r="AQ163" i="6"/>
  <c r="AR163" i="6"/>
  <c r="AS163" i="6"/>
  <c r="AT163" i="6"/>
  <c r="AO164" i="6"/>
  <c r="AP164" i="6"/>
  <c r="AQ164" i="6"/>
  <c r="AR164" i="6"/>
  <c r="AS164" i="6"/>
  <c r="AT164" i="6"/>
  <c r="AO165" i="6"/>
  <c r="AP165" i="6"/>
  <c r="AQ165" i="6"/>
  <c r="AR165" i="6"/>
  <c r="AS165" i="6"/>
  <c r="AT165" i="6"/>
  <c r="AO166" i="6"/>
  <c r="AP166" i="6"/>
  <c r="AQ166" i="6"/>
  <c r="AR166" i="6"/>
  <c r="AS166" i="6"/>
  <c r="AT166" i="6"/>
  <c r="AO167" i="6"/>
  <c r="AP167" i="6"/>
  <c r="AQ167" i="6"/>
  <c r="AR167" i="6"/>
  <c r="AS167" i="6"/>
  <c r="AT167" i="6"/>
  <c r="AO168" i="6"/>
  <c r="AP168" i="6"/>
  <c r="AQ168" i="6"/>
  <c r="AR168" i="6"/>
  <c r="AS168" i="6"/>
  <c r="AT168" i="6"/>
  <c r="AO169" i="6"/>
  <c r="AP169" i="6"/>
  <c r="AQ169" i="6"/>
  <c r="AR169" i="6"/>
  <c r="AS169" i="6"/>
  <c r="AT169" i="6"/>
  <c r="AO170" i="6"/>
  <c r="AP170" i="6"/>
  <c r="AQ170" i="6"/>
  <c r="AR170" i="6"/>
  <c r="AS170" i="6"/>
  <c r="AT170" i="6"/>
  <c r="AO171" i="6"/>
  <c r="AP171" i="6"/>
  <c r="AQ171" i="6"/>
  <c r="AR171" i="6"/>
  <c r="AS171" i="6"/>
  <c r="AT171" i="6"/>
  <c r="AO172" i="6"/>
  <c r="AP172" i="6"/>
  <c r="AQ172" i="6"/>
  <c r="AR172" i="6"/>
  <c r="AS172" i="6"/>
  <c r="AT172" i="6"/>
  <c r="AO173" i="6"/>
  <c r="AP173" i="6"/>
  <c r="AQ173" i="6"/>
  <c r="AR173" i="6"/>
  <c r="AS173" i="6"/>
  <c r="AT173" i="6"/>
  <c r="AO174" i="6"/>
  <c r="AP174" i="6"/>
  <c r="AQ174" i="6"/>
  <c r="AR174" i="6"/>
  <c r="AS174" i="6"/>
  <c r="AT174" i="6"/>
  <c r="AQ175" i="6"/>
  <c r="AR175" i="6"/>
  <c r="AT175" i="6"/>
  <c r="AO176" i="6"/>
  <c r="AP176" i="6"/>
  <c r="AQ176" i="6"/>
  <c r="AR176" i="6"/>
  <c r="AS176" i="6"/>
  <c r="AT176" i="6"/>
  <c r="AO177" i="6"/>
  <c r="AP177" i="6"/>
  <c r="AQ177" i="6"/>
  <c r="AR177" i="6"/>
  <c r="AS177" i="6"/>
  <c r="AT177" i="6"/>
  <c r="AO178" i="6"/>
  <c r="AP178" i="6"/>
  <c r="AQ178" i="6"/>
  <c r="AR178" i="6"/>
  <c r="AS178" i="6"/>
  <c r="AT178" i="6"/>
  <c r="AO179" i="6"/>
  <c r="AP179" i="6"/>
  <c r="AQ179" i="6"/>
  <c r="AR179" i="6"/>
  <c r="AS179" i="6"/>
  <c r="AT179" i="6"/>
  <c r="AO180" i="6"/>
  <c r="AP180" i="6"/>
  <c r="AQ180" i="6"/>
  <c r="AR180" i="6"/>
  <c r="AS180" i="6"/>
  <c r="AT180" i="6"/>
  <c r="AO181" i="6"/>
  <c r="AP181" i="6"/>
  <c r="AQ181" i="6"/>
  <c r="AR181" i="6"/>
  <c r="AS181" i="6"/>
  <c r="AT181" i="6"/>
  <c r="AO182" i="6"/>
  <c r="AP182" i="6"/>
  <c r="AQ182" i="6"/>
  <c r="AR182" i="6"/>
  <c r="AS182" i="6"/>
  <c r="AT182" i="6"/>
  <c r="AO183" i="6"/>
  <c r="AP183" i="6"/>
  <c r="AQ183" i="6"/>
  <c r="AR183" i="6"/>
  <c r="AS183" i="6"/>
  <c r="AT183" i="6"/>
  <c r="AO184" i="6"/>
  <c r="AP184" i="6"/>
  <c r="AQ184" i="6"/>
  <c r="AR184" i="6"/>
  <c r="AS184" i="6"/>
  <c r="AT184" i="6"/>
  <c r="AO185" i="6"/>
  <c r="AP185" i="6"/>
  <c r="AQ185" i="6"/>
  <c r="AR185" i="6"/>
  <c r="AS185" i="6"/>
  <c r="AT185" i="6"/>
  <c r="AO186" i="6"/>
  <c r="AP186" i="6"/>
  <c r="AQ186" i="6"/>
  <c r="AR186" i="6"/>
  <c r="AS186" i="6"/>
  <c r="AT186" i="6"/>
  <c r="AO187" i="6"/>
  <c r="AP187" i="6"/>
  <c r="AQ187" i="6"/>
  <c r="AR187" i="6"/>
  <c r="AS187" i="6"/>
  <c r="AT187" i="6"/>
  <c r="AO188" i="6"/>
  <c r="AP188" i="6"/>
  <c r="AQ188" i="6"/>
  <c r="AR188" i="6"/>
  <c r="AS188" i="6"/>
  <c r="AT188" i="6"/>
  <c r="AO189" i="6"/>
  <c r="AP189" i="6"/>
  <c r="AQ189" i="6"/>
  <c r="AR189" i="6"/>
  <c r="AS189" i="6"/>
  <c r="AT189" i="6"/>
  <c r="AO190" i="6"/>
  <c r="AP190" i="6"/>
  <c r="AQ190" i="6"/>
  <c r="AR190" i="6"/>
  <c r="AS190" i="6"/>
  <c r="AT190" i="6"/>
  <c r="AO191" i="6"/>
  <c r="AP191" i="6"/>
  <c r="AQ191" i="6"/>
  <c r="AR191" i="6"/>
  <c r="AS191" i="6"/>
  <c r="AT191" i="6"/>
  <c r="AO192" i="6"/>
  <c r="AP192" i="6"/>
  <c r="AQ192" i="6"/>
  <c r="AR192" i="6"/>
  <c r="AS192" i="6"/>
  <c r="AT192" i="6"/>
  <c r="AO193" i="6"/>
  <c r="AP193" i="6"/>
  <c r="AQ193" i="6"/>
  <c r="AR193" i="6"/>
  <c r="AS193" i="6"/>
  <c r="AT193" i="6"/>
  <c r="AO194" i="6"/>
  <c r="AP194" i="6"/>
  <c r="AQ194" i="6"/>
  <c r="AR194" i="6"/>
  <c r="AS194" i="6"/>
  <c r="AT194" i="6"/>
  <c r="AO195" i="6"/>
  <c r="AP195" i="6"/>
  <c r="AQ195" i="6"/>
  <c r="AR195" i="6"/>
  <c r="AS195" i="6"/>
  <c r="AT195" i="6"/>
  <c r="AO196" i="6"/>
  <c r="AP196" i="6"/>
  <c r="AQ196" i="6"/>
  <c r="AR196" i="6"/>
  <c r="AS196" i="6"/>
  <c r="AT196" i="6"/>
  <c r="AO197" i="6"/>
  <c r="AP197" i="6"/>
  <c r="AQ197" i="6"/>
  <c r="AR197" i="6"/>
  <c r="AS197" i="6"/>
  <c r="AT197" i="6"/>
  <c r="AO198" i="6"/>
  <c r="AP198" i="6"/>
  <c r="AQ198" i="6"/>
  <c r="AR198" i="6"/>
  <c r="AS198" i="6"/>
  <c r="AT198" i="6"/>
  <c r="AO199" i="6"/>
  <c r="AP199" i="6"/>
  <c r="AQ199" i="6"/>
  <c r="AR199" i="6"/>
  <c r="AS199" i="6"/>
  <c r="AT199" i="6"/>
  <c r="AO200" i="6"/>
  <c r="AP200" i="6"/>
  <c r="AQ200" i="6"/>
  <c r="AR200" i="6"/>
  <c r="AS200" i="6"/>
  <c r="AT200" i="6"/>
  <c r="AO201" i="6"/>
  <c r="AP201" i="6"/>
  <c r="AQ201" i="6"/>
  <c r="AR201" i="6"/>
  <c r="AS201" i="6"/>
  <c r="AT201" i="6"/>
  <c r="AO202" i="6"/>
  <c r="AP202" i="6"/>
  <c r="AQ202" i="6"/>
  <c r="AR202" i="6"/>
  <c r="AS202" i="6"/>
  <c r="AT202" i="6"/>
  <c r="AO203" i="6"/>
  <c r="AP203" i="6"/>
  <c r="AQ203" i="6"/>
  <c r="AR203" i="6"/>
  <c r="AS203" i="6"/>
  <c r="AT203" i="6"/>
  <c r="AO204" i="6"/>
  <c r="AP204" i="6"/>
  <c r="AQ204" i="6"/>
  <c r="AR204" i="6"/>
  <c r="AS204" i="6"/>
  <c r="AT204" i="6"/>
  <c r="AO205" i="6"/>
  <c r="AP205" i="6"/>
  <c r="AQ205" i="6"/>
  <c r="AR205" i="6"/>
  <c r="AS205" i="6"/>
  <c r="AT205" i="6"/>
  <c r="AO206" i="6"/>
  <c r="AP206" i="6"/>
  <c r="AQ206" i="6"/>
  <c r="AR206" i="6"/>
  <c r="AS206" i="6"/>
  <c r="AT206" i="6"/>
  <c r="AO207" i="6"/>
  <c r="AP207" i="6"/>
  <c r="AQ207" i="6"/>
  <c r="AR207" i="6"/>
  <c r="AS207" i="6"/>
  <c r="AT207" i="6"/>
  <c r="AO208" i="6"/>
  <c r="AP208" i="6"/>
  <c r="AQ208" i="6"/>
  <c r="AR208" i="6"/>
  <c r="AS208" i="6"/>
  <c r="AT208" i="6"/>
  <c r="AO209" i="6"/>
  <c r="AP209" i="6"/>
  <c r="AQ209" i="6"/>
  <c r="AR209" i="6"/>
  <c r="AS209" i="6"/>
  <c r="AT209" i="6"/>
  <c r="AO210" i="6"/>
  <c r="AP210" i="6"/>
  <c r="AQ210" i="6"/>
  <c r="AR210" i="6"/>
  <c r="AS210" i="6"/>
  <c r="AT210" i="6"/>
  <c r="AO211" i="6"/>
  <c r="AP211" i="6"/>
  <c r="AQ211" i="6"/>
  <c r="AR211" i="6"/>
  <c r="AS211" i="6"/>
  <c r="AT211" i="6"/>
  <c r="AO212" i="6"/>
  <c r="AP212" i="6"/>
  <c r="AQ212" i="6"/>
  <c r="AR212" i="6"/>
  <c r="AS212" i="6"/>
  <c r="AT212" i="6"/>
  <c r="AO213" i="6"/>
  <c r="AP213" i="6"/>
  <c r="AQ213" i="6"/>
  <c r="AR213" i="6"/>
  <c r="AS213" i="6"/>
  <c r="AT213" i="6"/>
  <c r="AO214" i="6"/>
  <c r="AP214" i="6"/>
  <c r="AQ214" i="6"/>
  <c r="AR214" i="6"/>
  <c r="AS214" i="6"/>
  <c r="AT214" i="6"/>
  <c r="AO215" i="6"/>
  <c r="AP215" i="6"/>
  <c r="AQ215" i="6"/>
  <c r="AR215" i="6"/>
  <c r="AS215" i="6"/>
  <c r="AT215" i="6"/>
  <c r="AO216" i="6"/>
  <c r="AP216" i="6"/>
  <c r="AQ216" i="6"/>
  <c r="AR216" i="6"/>
  <c r="AS216" i="6"/>
  <c r="AT216" i="6"/>
  <c r="AO217" i="6"/>
  <c r="AP217" i="6"/>
  <c r="AQ217" i="6"/>
  <c r="AR217" i="6"/>
  <c r="AS217" i="6"/>
  <c r="AT217" i="6"/>
  <c r="AO218" i="6"/>
  <c r="AP218" i="6"/>
  <c r="AQ218" i="6"/>
  <c r="AR218" i="6"/>
  <c r="AS218" i="6"/>
  <c r="AT218" i="6"/>
  <c r="AO219" i="6"/>
  <c r="AP219" i="6"/>
  <c r="AQ219" i="6"/>
  <c r="AR219" i="6"/>
  <c r="AS219" i="6"/>
  <c r="AT219" i="6"/>
  <c r="AO220" i="6"/>
  <c r="AP220" i="6"/>
  <c r="AQ220" i="6"/>
  <c r="AR220" i="6"/>
  <c r="AS220" i="6"/>
  <c r="AT220" i="6"/>
  <c r="AO221" i="6"/>
  <c r="AP221" i="6"/>
  <c r="AQ221" i="6"/>
  <c r="AR221" i="6"/>
  <c r="AS221" i="6"/>
  <c r="AT221" i="6"/>
  <c r="AO222" i="6"/>
  <c r="AP222" i="6"/>
  <c r="AQ222" i="6"/>
  <c r="AR222" i="6"/>
  <c r="AS222" i="6"/>
  <c r="AT222" i="6"/>
  <c r="AO223" i="6"/>
  <c r="AP223" i="6"/>
  <c r="AQ223" i="6"/>
  <c r="AR223" i="6"/>
  <c r="AS223" i="6"/>
  <c r="AT223" i="6"/>
  <c r="AO224" i="6"/>
  <c r="AP224" i="6"/>
  <c r="AQ224" i="6"/>
  <c r="AR224" i="6"/>
  <c r="AS224" i="6"/>
  <c r="AT224" i="6"/>
  <c r="AO225" i="6"/>
  <c r="AP225" i="6"/>
  <c r="AQ225" i="6"/>
  <c r="AR225" i="6"/>
  <c r="AS225" i="6"/>
  <c r="AT225" i="6"/>
  <c r="AO226" i="6"/>
  <c r="AP226" i="6"/>
  <c r="AQ226" i="6"/>
  <c r="AR226" i="6"/>
  <c r="AS226" i="6"/>
  <c r="AT226" i="6"/>
  <c r="AO227" i="6"/>
  <c r="AP227" i="6"/>
  <c r="AQ227" i="6"/>
  <c r="AR227" i="6"/>
  <c r="AS227" i="6"/>
  <c r="AT227" i="6"/>
  <c r="AO228" i="6"/>
  <c r="AP228" i="6"/>
  <c r="AQ228" i="6"/>
  <c r="AR228" i="6"/>
  <c r="AS228" i="6"/>
  <c r="AT228" i="6"/>
  <c r="AO229" i="6"/>
  <c r="AP229" i="6"/>
  <c r="AQ229" i="6"/>
  <c r="AR229" i="6"/>
  <c r="AS229" i="6"/>
  <c r="AT229" i="6"/>
  <c r="AO230" i="6"/>
  <c r="AP230" i="6"/>
  <c r="AQ230" i="6"/>
  <c r="AR230" i="6"/>
  <c r="AS230" i="6"/>
  <c r="AT230" i="6"/>
  <c r="AO231" i="6"/>
  <c r="AP231" i="6"/>
  <c r="AQ231" i="6"/>
  <c r="AR231" i="6"/>
  <c r="AS231" i="6"/>
  <c r="AT231" i="6"/>
  <c r="AO232" i="6"/>
  <c r="AP232" i="6"/>
  <c r="AQ232" i="6"/>
  <c r="AR232" i="6"/>
  <c r="AS232" i="6"/>
  <c r="AT232" i="6"/>
  <c r="AO233" i="6"/>
  <c r="AP233" i="6"/>
  <c r="AQ233" i="6"/>
  <c r="AR233" i="6"/>
  <c r="AS233" i="6"/>
  <c r="AT233" i="6"/>
  <c r="AO234" i="6"/>
  <c r="AP234" i="6"/>
  <c r="AQ234" i="6"/>
  <c r="AR234" i="6"/>
  <c r="AS234" i="6"/>
  <c r="AT234" i="6"/>
  <c r="AO235" i="6"/>
  <c r="AP235" i="6"/>
  <c r="AQ235" i="6"/>
  <c r="AR235" i="6"/>
  <c r="AS235" i="6"/>
  <c r="AT235" i="6"/>
  <c r="AO236" i="6"/>
  <c r="AP236" i="6"/>
  <c r="AQ236" i="6"/>
  <c r="AR236" i="6"/>
  <c r="AS236" i="6"/>
  <c r="AT236" i="6"/>
  <c r="AO237" i="6"/>
  <c r="AP237" i="6"/>
  <c r="AQ237" i="6"/>
  <c r="AR237" i="6"/>
  <c r="AS237" i="6"/>
  <c r="AT237" i="6"/>
  <c r="AO238" i="6"/>
  <c r="AP238" i="6"/>
  <c r="AQ238" i="6"/>
  <c r="AR238" i="6"/>
  <c r="AS238" i="6"/>
  <c r="AT238" i="6"/>
  <c r="AO239" i="6"/>
  <c r="AP239" i="6"/>
  <c r="AQ239" i="6"/>
  <c r="AR239" i="6"/>
  <c r="AS239" i="6"/>
  <c r="AT239" i="6"/>
  <c r="AO240" i="6"/>
  <c r="AP240" i="6"/>
  <c r="AQ240" i="6"/>
  <c r="AR240" i="6"/>
  <c r="AS240" i="6"/>
  <c r="AT240" i="6"/>
  <c r="AO241" i="6"/>
  <c r="AP241" i="6"/>
  <c r="AQ241" i="6"/>
  <c r="AR241" i="6"/>
  <c r="AS241" i="6"/>
  <c r="AT241" i="6"/>
  <c r="AO242" i="6"/>
  <c r="AP242" i="6"/>
  <c r="AQ242" i="6"/>
  <c r="AR242" i="6"/>
  <c r="AS242" i="6"/>
  <c r="AT242" i="6"/>
  <c r="AO243" i="6"/>
  <c r="AP243" i="6"/>
  <c r="AQ243" i="6"/>
  <c r="AR243" i="6"/>
  <c r="AS243" i="6"/>
  <c r="AT243" i="6"/>
  <c r="AO244" i="6"/>
  <c r="AP244" i="6"/>
  <c r="AQ244" i="6"/>
  <c r="AR244" i="6"/>
  <c r="AS244" i="6"/>
  <c r="AT244" i="6"/>
  <c r="AO245" i="6"/>
  <c r="AP245" i="6"/>
  <c r="AQ245" i="6"/>
  <c r="AR245" i="6"/>
  <c r="AS245" i="6"/>
  <c r="AT245" i="6"/>
  <c r="AO246" i="6"/>
  <c r="AP246" i="6"/>
  <c r="AQ246" i="6"/>
  <c r="AR246" i="6"/>
  <c r="AS246" i="6"/>
  <c r="AT246" i="6"/>
  <c r="AO247" i="6"/>
  <c r="AP247" i="6"/>
  <c r="AQ247" i="6"/>
  <c r="AR247" i="6"/>
  <c r="AS247" i="6"/>
  <c r="AT247" i="6"/>
  <c r="AO248" i="6"/>
  <c r="AP248" i="6"/>
  <c r="AQ248" i="6"/>
  <c r="AR248" i="6"/>
  <c r="AS248" i="6"/>
  <c r="AT248" i="6"/>
  <c r="AO249" i="6"/>
  <c r="AP249" i="6"/>
  <c r="AQ249" i="6"/>
  <c r="AR249" i="6"/>
  <c r="AS249" i="6"/>
  <c r="AT249" i="6"/>
  <c r="AO250" i="6"/>
  <c r="AP250" i="6"/>
  <c r="AQ250" i="6"/>
  <c r="AR250" i="6"/>
  <c r="AS250" i="6"/>
  <c r="AT250" i="6"/>
  <c r="AO251" i="6"/>
  <c r="AP251" i="6"/>
  <c r="AQ251" i="6"/>
  <c r="AR251" i="6"/>
  <c r="AS251" i="6"/>
  <c r="AT251" i="6"/>
  <c r="AQ252" i="6"/>
  <c r="AR252" i="6"/>
  <c r="AT252" i="6"/>
  <c r="AO253" i="6"/>
  <c r="AP253" i="6"/>
  <c r="AQ253" i="6"/>
  <c r="AR253" i="6"/>
  <c r="AS253" i="6"/>
  <c r="AT253" i="6"/>
  <c r="AO254" i="6"/>
  <c r="AP254" i="6"/>
  <c r="AQ254" i="6"/>
  <c r="AR254" i="6"/>
  <c r="AS254" i="6"/>
  <c r="AT254" i="6"/>
  <c r="AO255" i="6"/>
  <c r="AP255" i="6"/>
  <c r="AQ255" i="6"/>
  <c r="AR255" i="6"/>
  <c r="AS255" i="6"/>
  <c r="AT255" i="6"/>
  <c r="AO256" i="6"/>
  <c r="AP256" i="6"/>
  <c r="AQ256" i="6"/>
  <c r="AR256" i="6"/>
  <c r="AS256" i="6"/>
  <c r="AT256" i="6"/>
  <c r="AO257" i="6"/>
  <c r="AP257" i="6"/>
  <c r="AQ257" i="6"/>
  <c r="AR257" i="6"/>
  <c r="AS257" i="6"/>
  <c r="AT257" i="6"/>
  <c r="AO258" i="6"/>
  <c r="AP258" i="6"/>
  <c r="AQ258" i="6"/>
  <c r="AR258" i="6"/>
  <c r="AS258" i="6"/>
  <c r="AT258" i="6"/>
  <c r="AO259" i="6"/>
  <c r="AP259" i="6"/>
  <c r="AQ259" i="6"/>
  <c r="AR259" i="6"/>
  <c r="AS259" i="6"/>
  <c r="AT259" i="6"/>
  <c r="AO260" i="6"/>
  <c r="AP260" i="6"/>
  <c r="AQ260" i="6"/>
  <c r="AR260" i="6"/>
  <c r="AS260" i="6"/>
  <c r="AT260" i="6"/>
  <c r="AO261" i="6"/>
  <c r="AP261" i="6"/>
  <c r="AQ261" i="6"/>
  <c r="AR261" i="6"/>
  <c r="AS261" i="6"/>
  <c r="AT261" i="6"/>
  <c r="AO262" i="6"/>
  <c r="AP262" i="6"/>
  <c r="AQ262" i="6"/>
  <c r="AR262" i="6"/>
  <c r="AS262" i="6"/>
  <c r="AT262" i="6"/>
  <c r="AO263" i="6"/>
  <c r="AP263" i="6"/>
  <c r="AQ263" i="6"/>
  <c r="AR263" i="6"/>
  <c r="AS263" i="6"/>
  <c r="AT263" i="6"/>
  <c r="AO264" i="6"/>
  <c r="AP264" i="6"/>
  <c r="AQ264" i="6"/>
  <c r="AR264" i="6"/>
  <c r="AS264" i="6"/>
  <c r="AT264" i="6"/>
  <c r="AO265" i="6"/>
  <c r="AP265" i="6"/>
  <c r="AQ265" i="6"/>
  <c r="AR265" i="6"/>
  <c r="AS265" i="6"/>
  <c r="AT265" i="6"/>
  <c r="AO266" i="6"/>
  <c r="AP266" i="6"/>
  <c r="AQ266" i="6"/>
  <c r="AR266" i="6"/>
  <c r="AS266" i="6"/>
  <c r="AT266" i="6"/>
  <c r="AO267" i="6"/>
  <c r="AP267" i="6"/>
  <c r="AQ267" i="6"/>
  <c r="AR267" i="6"/>
  <c r="AS267" i="6"/>
  <c r="AT267" i="6"/>
  <c r="AO268" i="6"/>
  <c r="AP268" i="6"/>
  <c r="AQ268" i="6"/>
  <c r="AR268" i="6"/>
  <c r="AS268" i="6"/>
  <c r="AT268" i="6"/>
  <c r="AO269" i="6"/>
  <c r="AP269" i="6"/>
  <c r="AQ269" i="6"/>
  <c r="AR269" i="6"/>
  <c r="AS269" i="6"/>
  <c r="AT269" i="6"/>
  <c r="AO270" i="6"/>
  <c r="AP270" i="6"/>
  <c r="AQ270" i="6"/>
  <c r="AR270" i="6"/>
  <c r="AS270" i="6"/>
  <c r="AT270" i="6"/>
  <c r="AO271" i="6"/>
  <c r="AP271" i="6"/>
  <c r="AQ271" i="6"/>
  <c r="AR271" i="6"/>
  <c r="AS271" i="6"/>
  <c r="AT271" i="6"/>
  <c r="AO272" i="6"/>
  <c r="AP272" i="6"/>
  <c r="AQ272" i="6"/>
  <c r="AR272" i="6"/>
  <c r="AS272" i="6"/>
  <c r="AT272" i="6"/>
  <c r="AO273" i="6"/>
  <c r="AP273" i="6"/>
  <c r="AQ273" i="6"/>
  <c r="AR273" i="6"/>
  <c r="AS273" i="6"/>
  <c r="AT273" i="6"/>
  <c r="AO274" i="6"/>
  <c r="AP274" i="6"/>
  <c r="AQ274" i="6"/>
  <c r="AR274" i="6"/>
  <c r="AS274" i="6"/>
  <c r="AT274" i="6"/>
  <c r="AO275" i="6"/>
  <c r="AP275" i="6"/>
  <c r="AQ275" i="6"/>
  <c r="AR275" i="6"/>
  <c r="AS275" i="6"/>
  <c r="AT275" i="6"/>
  <c r="AO276" i="6"/>
  <c r="AP276" i="6"/>
  <c r="AQ276" i="6"/>
  <c r="AR276" i="6"/>
  <c r="AS276" i="6"/>
  <c r="AT276" i="6"/>
  <c r="AO277" i="6"/>
  <c r="AP277" i="6"/>
  <c r="AQ277" i="6"/>
  <c r="AR277" i="6"/>
  <c r="AS277" i="6"/>
  <c r="AT277" i="6"/>
  <c r="AO278" i="6"/>
  <c r="AP278" i="6"/>
  <c r="AQ278" i="6"/>
  <c r="AR278" i="6"/>
  <c r="AS278" i="6"/>
  <c r="AT278" i="6"/>
  <c r="AO279" i="6"/>
  <c r="AP279" i="6"/>
  <c r="AQ279" i="6"/>
  <c r="AR279" i="6"/>
  <c r="AS279" i="6"/>
  <c r="AT279" i="6"/>
  <c r="AO280" i="6"/>
  <c r="AP280" i="6"/>
  <c r="AQ280" i="6"/>
  <c r="AR280" i="6"/>
  <c r="AS280" i="6"/>
  <c r="AT280" i="6"/>
  <c r="AO281" i="6"/>
  <c r="AP281" i="6"/>
  <c r="AQ281" i="6"/>
  <c r="AR281" i="6"/>
  <c r="AS281" i="6"/>
  <c r="AT281" i="6"/>
  <c r="AO282" i="6"/>
  <c r="AP282" i="6"/>
  <c r="AQ282" i="6"/>
  <c r="AR282" i="6"/>
  <c r="AS282" i="6"/>
  <c r="AT282" i="6"/>
  <c r="AO283" i="6"/>
  <c r="AP283" i="6"/>
  <c r="AQ283" i="6"/>
  <c r="AR283" i="6"/>
  <c r="AS283" i="6"/>
  <c r="AT283" i="6"/>
  <c r="AO284" i="6"/>
  <c r="AP284" i="6"/>
  <c r="AQ284" i="6"/>
  <c r="AR284" i="6"/>
  <c r="AS284" i="6"/>
  <c r="AT284" i="6"/>
  <c r="AO285" i="6"/>
  <c r="AP285" i="6"/>
  <c r="AQ285" i="6"/>
  <c r="AR285" i="6"/>
  <c r="AS285" i="6"/>
  <c r="AT285" i="6"/>
  <c r="AO286" i="6"/>
  <c r="AP286" i="6"/>
  <c r="AQ286" i="6"/>
  <c r="AR286" i="6"/>
  <c r="AS286" i="6"/>
  <c r="AT286" i="6"/>
  <c r="AO287" i="6"/>
  <c r="AP287" i="6"/>
  <c r="AQ287" i="6"/>
  <c r="AR287" i="6"/>
  <c r="AS287" i="6"/>
  <c r="AT287" i="6"/>
  <c r="AO288" i="6"/>
  <c r="AP288" i="6"/>
  <c r="AQ288" i="6"/>
  <c r="AR288" i="6"/>
  <c r="AS288" i="6"/>
  <c r="AT288" i="6"/>
  <c r="AO289" i="6"/>
  <c r="AP289" i="6"/>
  <c r="AQ289" i="6"/>
  <c r="AR289" i="6"/>
  <c r="AS289" i="6"/>
  <c r="AT289" i="6"/>
  <c r="AO290" i="6"/>
  <c r="AP290" i="6"/>
  <c r="AQ290" i="6"/>
  <c r="AR290" i="6"/>
  <c r="AS290" i="6"/>
  <c r="AT290" i="6"/>
  <c r="AO291" i="6"/>
  <c r="AP291" i="6"/>
  <c r="AQ291" i="6"/>
  <c r="AR291" i="6"/>
  <c r="AS291" i="6"/>
  <c r="AT291" i="6"/>
  <c r="AO292" i="6"/>
  <c r="AP292" i="6"/>
  <c r="AQ292" i="6"/>
  <c r="AR292" i="6"/>
  <c r="AS292" i="6"/>
  <c r="AT292" i="6"/>
  <c r="AO293" i="6"/>
  <c r="AP293" i="6"/>
  <c r="AQ293" i="6"/>
  <c r="AR293" i="6"/>
  <c r="AS293" i="6"/>
  <c r="AT293" i="6"/>
  <c r="AO294" i="6"/>
  <c r="AP294" i="6"/>
  <c r="AQ294" i="6"/>
  <c r="AR294" i="6"/>
  <c r="AS294" i="6"/>
  <c r="AT294" i="6"/>
  <c r="AO295" i="6"/>
  <c r="AP295" i="6"/>
  <c r="AQ295" i="6"/>
  <c r="AR295" i="6"/>
  <c r="AS295" i="6"/>
  <c r="AT295" i="6"/>
  <c r="AO296" i="6"/>
  <c r="AP296" i="6"/>
  <c r="AQ296" i="6"/>
  <c r="AR296" i="6"/>
  <c r="AS296" i="6"/>
  <c r="AT296" i="6"/>
  <c r="AO297" i="6"/>
  <c r="AP297" i="6"/>
  <c r="AQ297" i="6"/>
  <c r="AR297" i="6"/>
  <c r="AS297" i="6"/>
  <c r="AT297" i="6"/>
  <c r="AO298" i="6"/>
  <c r="AP298" i="6"/>
  <c r="AQ298" i="6"/>
  <c r="AR298" i="6"/>
  <c r="AS298" i="6"/>
  <c r="AT298" i="6"/>
  <c r="AO299" i="6"/>
  <c r="AP299" i="6"/>
  <c r="AQ299" i="6"/>
  <c r="AR299" i="6"/>
  <c r="AS299" i="6"/>
  <c r="AT299" i="6"/>
  <c r="AO300" i="6"/>
  <c r="AP300" i="6"/>
  <c r="AQ300" i="6"/>
  <c r="AR300" i="6"/>
  <c r="AS300" i="6"/>
  <c r="AT300" i="6"/>
  <c r="AO301" i="6"/>
  <c r="AP301" i="6"/>
  <c r="AQ301" i="6"/>
  <c r="AR301" i="6"/>
  <c r="AS301" i="6"/>
  <c r="AT301" i="6"/>
  <c r="AO302" i="6"/>
  <c r="AP302" i="6"/>
  <c r="AQ302" i="6"/>
  <c r="AR302" i="6"/>
  <c r="AS302" i="6"/>
  <c r="AT302" i="6"/>
  <c r="AO303" i="6"/>
  <c r="AP303" i="6"/>
  <c r="AQ303" i="6"/>
  <c r="AR303" i="6"/>
  <c r="AS303" i="6"/>
  <c r="AT303" i="6"/>
  <c r="AO304" i="6"/>
  <c r="AP304" i="6"/>
  <c r="AQ304" i="6"/>
  <c r="AR304" i="6"/>
  <c r="AS304" i="6"/>
  <c r="AT304" i="6"/>
  <c r="AO305" i="6"/>
  <c r="AP305" i="6"/>
  <c r="AQ305" i="6"/>
  <c r="AR305" i="6"/>
  <c r="AS305" i="6"/>
  <c r="AT305" i="6"/>
  <c r="AO306" i="6"/>
  <c r="AP306" i="6"/>
  <c r="AQ306" i="6"/>
  <c r="AR306" i="6"/>
  <c r="AS306" i="6"/>
  <c r="AT306" i="6"/>
  <c r="AO307" i="6"/>
  <c r="AP307" i="6"/>
  <c r="AQ307" i="6"/>
  <c r="AR307" i="6"/>
  <c r="AS307" i="6"/>
  <c r="AT307" i="6"/>
  <c r="AO308" i="6"/>
  <c r="AP308" i="6"/>
  <c r="AQ308" i="6"/>
  <c r="AR308" i="6"/>
  <c r="AS308" i="6"/>
  <c r="AT308" i="6"/>
  <c r="AO309" i="6"/>
  <c r="AP309" i="6"/>
  <c r="AQ309" i="6"/>
  <c r="AR309" i="6"/>
  <c r="AS309" i="6"/>
  <c r="AT309" i="6"/>
  <c r="AO310" i="6"/>
  <c r="AP310" i="6"/>
  <c r="AQ310" i="6"/>
  <c r="AR310" i="6"/>
  <c r="AS310" i="6"/>
  <c r="AT310" i="6"/>
  <c r="AO311" i="6"/>
  <c r="AP311" i="6"/>
  <c r="AQ311" i="6"/>
  <c r="AR311" i="6"/>
  <c r="AS311" i="6"/>
  <c r="AT311" i="6"/>
  <c r="AO312" i="6"/>
  <c r="AP312" i="6"/>
  <c r="AQ312" i="6"/>
  <c r="AR312" i="6"/>
  <c r="AS312" i="6"/>
  <c r="AT312" i="6"/>
  <c r="AO313" i="6"/>
  <c r="AP313" i="6"/>
  <c r="AQ313" i="6"/>
  <c r="AR313" i="6"/>
  <c r="AS313" i="6"/>
  <c r="AT313" i="6"/>
  <c r="AO314" i="6"/>
  <c r="AP314" i="6"/>
  <c r="AQ314" i="6"/>
  <c r="AR314" i="6"/>
  <c r="AS314" i="6"/>
  <c r="AT314" i="6"/>
  <c r="AO315" i="6"/>
  <c r="AP315" i="6"/>
  <c r="AQ315" i="6"/>
  <c r="AR315" i="6"/>
  <c r="AS315" i="6"/>
  <c r="AT315" i="6"/>
  <c r="AO316" i="6"/>
  <c r="AP316" i="6"/>
  <c r="AQ316" i="6"/>
  <c r="AR316" i="6"/>
  <c r="AS316" i="6"/>
  <c r="AT316" i="6"/>
  <c r="AO317" i="6"/>
  <c r="AP317" i="6"/>
  <c r="AQ317" i="6"/>
  <c r="AR317" i="6"/>
  <c r="AS317" i="6"/>
  <c r="AT317" i="6"/>
  <c r="AO318" i="6"/>
  <c r="AP318" i="6"/>
  <c r="AQ318" i="6"/>
  <c r="AR318" i="6"/>
  <c r="AS318" i="6"/>
  <c r="AT318" i="6"/>
  <c r="AO319" i="6"/>
  <c r="AP319" i="6"/>
  <c r="AQ319" i="6"/>
  <c r="AR319" i="6"/>
  <c r="AS319" i="6"/>
  <c r="AT319" i="6"/>
  <c r="AO320" i="6"/>
  <c r="AP320" i="6"/>
  <c r="AQ320" i="6"/>
  <c r="AR320" i="6"/>
  <c r="AS320" i="6"/>
  <c r="AT320" i="6"/>
  <c r="AO321" i="6"/>
  <c r="AP321" i="6"/>
  <c r="AQ321" i="6"/>
  <c r="AR321" i="6"/>
  <c r="AS321" i="6"/>
  <c r="AT321" i="6"/>
  <c r="AO322" i="6"/>
  <c r="AP322" i="6"/>
  <c r="AQ322" i="6"/>
  <c r="AR322" i="6"/>
  <c r="AS322" i="6"/>
  <c r="AT322" i="6"/>
  <c r="AO323" i="6"/>
  <c r="AP323" i="6"/>
  <c r="AQ323" i="6"/>
  <c r="AR323" i="6"/>
  <c r="AS323" i="6"/>
  <c r="AT323" i="6"/>
  <c r="AO324" i="6"/>
  <c r="AP324" i="6"/>
  <c r="AQ324" i="6"/>
  <c r="AR324" i="6"/>
  <c r="AS324" i="6"/>
  <c r="AT324" i="6"/>
  <c r="AO325" i="6"/>
  <c r="AP325" i="6"/>
  <c r="AQ325" i="6"/>
  <c r="AR325" i="6"/>
  <c r="AS325" i="6"/>
  <c r="AT325" i="6"/>
  <c r="AO326" i="6"/>
  <c r="AP326" i="6"/>
  <c r="AQ326" i="6"/>
  <c r="AR326" i="6"/>
  <c r="AS326" i="6"/>
  <c r="AT326" i="6"/>
  <c r="AO327" i="6"/>
  <c r="AP327" i="6"/>
  <c r="AQ327" i="6"/>
  <c r="AR327" i="6"/>
  <c r="AS327" i="6"/>
  <c r="AT327" i="6"/>
  <c r="AO328" i="6"/>
  <c r="AP328" i="6"/>
  <c r="AQ328" i="6"/>
  <c r="AR328" i="6"/>
  <c r="AS328" i="6"/>
  <c r="AT328" i="6"/>
  <c r="AQ329" i="6"/>
  <c r="AR329" i="6"/>
  <c r="AT329" i="6"/>
  <c r="AO330" i="6"/>
  <c r="AP330" i="6"/>
  <c r="AQ330" i="6"/>
  <c r="AR330" i="6"/>
  <c r="AS330" i="6"/>
  <c r="AT330" i="6"/>
  <c r="AO331" i="6"/>
  <c r="AP331" i="6"/>
  <c r="AQ331" i="6"/>
  <c r="AR331" i="6"/>
  <c r="AS331" i="6"/>
  <c r="AT331" i="6"/>
  <c r="AO332" i="6"/>
  <c r="AP332" i="6"/>
  <c r="AQ332" i="6"/>
  <c r="AR332" i="6"/>
  <c r="AS332" i="6"/>
  <c r="AT332" i="6"/>
  <c r="AO333" i="6"/>
  <c r="AP333" i="6"/>
  <c r="AQ333" i="6"/>
  <c r="AR333" i="6"/>
  <c r="AS333" i="6"/>
  <c r="AT333" i="6"/>
  <c r="AO334" i="6"/>
  <c r="AP334" i="6"/>
  <c r="AQ334" i="6"/>
  <c r="AR334" i="6"/>
  <c r="AS334" i="6"/>
  <c r="AT334" i="6"/>
  <c r="AO335" i="6"/>
  <c r="AP335" i="6"/>
  <c r="AQ335" i="6"/>
  <c r="AR335" i="6"/>
  <c r="AS335" i="6"/>
  <c r="AT335" i="6"/>
  <c r="AO336" i="6"/>
  <c r="AP336" i="6"/>
  <c r="AQ336" i="6"/>
  <c r="AR336" i="6"/>
  <c r="AS336" i="6"/>
  <c r="AT336" i="6"/>
  <c r="AO337" i="6"/>
  <c r="AP337" i="6"/>
  <c r="AQ337" i="6"/>
  <c r="AR337" i="6"/>
  <c r="AS337" i="6"/>
  <c r="AT337" i="6"/>
  <c r="AO338" i="6"/>
  <c r="AP338" i="6"/>
  <c r="AQ338" i="6"/>
  <c r="AR338" i="6"/>
  <c r="AS338" i="6"/>
  <c r="AT338" i="6"/>
  <c r="AO339" i="6"/>
  <c r="AP339" i="6"/>
  <c r="AQ339" i="6"/>
  <c r="AR339" i="6"/>
  <c r="AS339" i="6"/>
  <c r="AT339" i="6"/>
  <c r="AO340" i="6"/>
  <c r="AP340" i="6"/>
  <c r="AQ340" i="6"/>
  <c r="AR340" i="6"/>
  <c r="AS340" i="6"/>
  <c r="AT340" i="6"/>
  <c r="AO341" i="6"/>
  <c r="AP341" i="6"/>
  <c r="AQ341" i="6"/>
  <c r="AR341" i="6"/>
  <c r="AS341" i="6"/>
  <c r="AT341" i="6"/>
  <c r="AO342" i="6"/>
  <c r="AP342" i="6"/>
  <c r="AQ342" i="6"/>
  <c r="AR342" i="6"/>
  <c r="AS342" i="6"/>
  <c r="AT342" i="6"/>
  <c r="AO343" i="6"/>
  <c r="AP343" i="6"/>
  <c r="AQ343" i="6"/>
  <c r="AR343" i="6"/>
  <c r="AS343" i="6"/>
  <c r="AT343" i="6"/>
  <c r="AO344" i="6"/>
  <c r="AP344" i="6"/>
  <c r="AQ344" i="6"/>
  <c r="AR344" i="6"/>
  <c r="AS344" i="6"/>
  <c r="AT344" i="6"/>
  <c r="AO345" i="6"/>
  <c r="AP345" i="6"/>
  <c r="AQ345" i="6"/>
  <c r="AR345" i="6"/>
  <c r="AS345" i="6"/>
  <c r="AT345" i="6"/>
  <c r="AO346" i="6"/>
  <c r="AP346" i="6"/>
  <c r="AQ346" i="6"/>
  <c r="AR346" i="6"/>
  <c r="AS346" i="6"/>
  <c r="AT346" i="6"/>
  <c r="AO347" i="6"/>
  <c r="AP347" i="6"/>
  <c r="AQ347" i="6"/>
  <c r="AR347" i="6"/>
  <c r="AS347" i="6"/>
  <c r="AT347" i="6"/>
  <c r="AO348" i="6"/>
  <c r="AP348" i="6"/>
  <c r="AQ348" i="6"/>
  <c r="AR348" i="6"/>
  <c r="AS348" i="6"/>
  <c r="AT348" i="6"/>
  <c r="AO349" i="6"/>
  <c r="AP349" i="6"/>
  <c r="AQ349" i="6"/>
  <c r="AR349" i="6"/>
  <c r="AS349" i="6"/>
  <c r="AT349" i="6"/>
  <c r="AO350" i="6"/>
  <c r="AP350" i="6"/>
  <c r="AQ350" i="6"/>
  <c r="AR350" i="6"/>
  <c r="AS350" i="6"/>
  <c r="AT350" i="6"/>
  <c r="AO351" i="6"/>
  <c r="AP351" i="6"/>
  <c r="AQ351" i="6"/>
  <c r="AR351" i="6"/>
  <c r="AS351" i="6"/>
  <c r="AT351" i="6"/>
  <c r="AO352" i="6"/>
  <c r="AP352" i="6"/>
  <c r="AQ352" i="6"/>
  <c r="AR352" i="6"/>
  <c r="AS352" i="6"/>
  <c r="AT352" i="6"/>
  <c r="AO353" i="6"/>
  <c r="AP353" i="6"/>
  <c r="AQ353" i="6"/>
  <c r="AR353" i="6"/>
  <c r="AS353" i="6"/>
  <c r="AT353" i="6"/>
  <c r="AO354" i="6"/>
  <c r="AP354" i="6"/>
  <c r="AQ354" i="6"/>
  <c r="AR354" i="6"/>
  <c r="AS354" i="6"/>
  <c r="AT354" i="6"/>
  <c r="AO355" i="6"/>
  <c r="AP355" i="6"/>
  <c r="AQ355" i="6"/>
  <c r="AR355" i="6"/>
  <c r="AS355" i="6"/>
  <c r="AT355" i="6"/>
  <c r="AO356" i="6"/>
  <c r="AP356" i="6"/>
  <c r="AQ356" i="6"/>
  <c r="AR356" i="6"/>
  <c r="AS356" i="6"/>
  <c r="AT356" i="6"/>
  <c r="AO357" i="6"/>
  <c r="AP357" i="6"/>
  <c r="AQ357" i="6"/>
  <c r="AR357" i="6"/>
  <c r="AS357" i="6"/>
  <c r="AT357" i="6"/>
  <c r="AO358" i="6"/>
  <c r="AP358" i="6"/>
  <c r="AQ358" i="6"/>
  <c r="AR358" i="6"/>
  <c r="AS358" i="6"/>
  <c r="AT358" i="6"/>
  <c r="AO359" i="6"/>
  <c r="AP359" i="6"/>
  <c r="AQ359" i="6"/>
  <c r="AR359" i="6"/>
  <c r="AS359" i="6"/>
  <c r="AT359" i="6"/>
  <c r="AO360" i="6"/>
  <c r="AP360" i="6"/>
  <c r="AQ360" i="6"/>
  <c r="AR360" i="6"/>
  <c r="AS360" i="6"/>
  <c r="AT360" i="6"/>
  <c r="AO361" i="6"/>
  <c r="AP361" i="6"/>
  <c r="AQ361" i="6"/>
  <c r="AR361" i="6"/>
  <c r="AS361" i="6"/>
  <c r="AT361" i="6"/>
  <c r="AO362" i="6"/>
  <c r="AP362" i="6"/>
  <c r="AQ362" i="6"/>
  <c r="AR362" i="6"/>
  <c r="AS362" i="6"/>
  <c r="AT362" i="6"/>
  <c r="AO363" i="6"/>
  <c r="AP363" i="6"/>
  <c r="AQ363" i="6"/>
  <c r="AR363" i="6"/>
  <c r="AS363" i="6"/>
  <c r="AT363" i="6"/>
  <c r="AO364" i="6"/>
  <c r="AP364" i="6"/>
  <c r="AQ364" i="6"/>
  <c r="AR364" i="6"/>
  <c r="AS364" i="6"/>
  <c r="AT364" i="6"/>
  <c r="AO365" i="6"/>
  <c r="AP365" i="6"/>
  <c r="AQ365" i="6"/>
  <c r="AR365" i="6"/>
  <c r="AS365" i="6"/>
  <c r="AT365" i="6"/>
  <c r="AO366" i="6"/>
  <c r="AP366" i="6"/>
  <c r="AQ366" i="6"/>
  <c r="AR366" i="6"/>
  <c r="AS366" i="6"/>
  <c r="AT366" i="6"/>
  <c r="AO367" i="6"/>
  <c r="AP367" i="6"/>
  <c r="AQ367" i="6"/>
  <c r="AR367" i="6"/>
  <c r="AS367" i="6"/>
  <c r="AT367" i="6"/>
  <c r="AO368" i="6"/>
  <c r="AP368" i="6"/>
  <c r="AQ368" i="6"/>
  <c r="AR368" i="6"/>
  <c r="AS368" i="6"/>
  <c r="AT368" i="6"/>
  <c r="AO369" i="6"/>
  <c r="AP369" i="6"/>
  <c r="AQ369" i="6"/>
  <c r="AR369" i="6"/>
  <c r="AS369" i="6"/>
  <c r="AT369" i="6"/>
  <c r="AO370" i="6"/>
  <c r="AP370" i="6"/>
  <c r="AQ370" i="6"/>
  <c r="AR370" i="6"/>
  <c r="AS370" i="6"/>
  <c r="AT370" i="6"/>
  <c r="AO371" i="6"/>
  <c r="AP371" i="6"/>
  <c r="AQ371" i="6"/>
  <c r="AR371" i="6"/>
  <c r="AS371" i="6"/>
  <c r="AT371" i="6"/>
  <c r="AO372" i="6"/>
  <c r="AP372" i="6"/>
  <c r="AQ372" i="6"/>
  <c r="AR372" i="6"/>
  <c r="AS372" i="6"/>
  <c r="AT372" i="6"/>
  <c r="AO373" i="6"/>
  <c r="AP373" i="6"/>
  <c r="AQ373" i="6"/>
  <c r="AR373" i="6"/>
  <c r="AS373" i="6"/>
  <c r="AT373" i="6"/>
  <c r="AO374" i="6"/>
  <c r="AP374" i="6"/>
  <c r="AQ374" i="6"/>
  <c r="AR374" i="6"/>
  <c r="AS374" i="6"/>
  <c r="AT374" i="6"/>
  <c r="AO375" i="6"/>
  <c r="AP375" i="6"/>
  <c r="AQ375" i="6"/>
  <c r="AR375" i="6"/>
  <c r="AS375" i="6"/>
  <c r="AT375" i="6"/>
  <c r="AO376" i="6"/>
  <c r="AP376" i="6"/>
  <c r="AQ376" i="6"/>
  <c r="AR376" i="6"/>
  <c r="AS376" i="6"/>
  <c r="AT376" i="6"/>
  <c r="AO377" i="6"/>
  <c r="AP377" i="6"/>
  <c r="AQ377" i="6"/>
  <c r="AR377" i="6"/>
  <c r="AS377" i="6"/>
  <c r="AT377" i="6"/>
  <c r="AO378" i="6"/>
  <c r="AP378" i="6"/>
  <c r="AQ378" i="6"/>
  <c r="AR378" i="6"/>
  <c r="AS378" i="6"/>
  <c r="AT378" i="6"/>
  <c r="AO379" i="6"/>
  <c r="AP379" i="6"/>
  <c r="AQ379" i="6"/>
  <c r="AR379" i="6"/>
  <c r="AS379" i="6"/>
  <c r="AT379" i="6"/>
  <c r="AO380" i="6"/>
  <c r="AP380" i="6"/>
  <c r="AQ380" i="6"/>
  <c r="AR380" i="6"/>
  <c r="AS380" i="6"/>
  <c r="AT380" i="6"/>
  <c r="AO381" i="6"/>
  <c r="AP381" i="6"/>
  <c r="AQ381" i="6"/>
  <c r="AR381" i="6"/>
  <c r="AS381" i="6"/>
  <c r="AT381" i="6"/>
  <c r="AO382" i="6"/>
  <c r="AP382" i="6"/>
  <c r="AQ382" i="6"/>
  <c r="AR382" i="6"/>
  <c r="AS382" i="6"/>
  <c r="AT382" i="6"/>
  <c r="AO383" i="6"/>
  <c r="AP383" i="6"/>
  <c r="AQ383" i="6"/>
  <c r="AR383" i="6"/>
  <c r="AS383" i="6"/>
  <c r="AT383" i="6"/>
  <c r="AO384" i="6"/>
  <c r="AP384" i="6"/>
  <c r="AQ384" i="6"/>
  <c r="AR384" i="6"/>
  <c r="AS384" i="6"/>
  <c r="AT384" i="6"/>
  <c r="AO385" i="6"/>
  <c r="AP385" i="6"/>
  <c r="AQ385" i="6"/>
  <c r="AR385" i="6"/>
  <c r="AS385" i="6"/>
  <c r="AT385" i="6"/>
  <c r="AO386" i="6"/>
  <c r="AP386" i="6"/>
  <c r="AQ386" i="6"/>
  <c r="AR386" i="6"/>
  <c r="AS386" i="6"/>
  <c r="AT386" i="6"/>
  <c r="AO387" i="6"/>
  <c r="AP387" i="6"/>
  <c r="AQ387" i="6"/>
  <c r="AR387" i="6"/>
  <c r="AS387" i="6"/>
  <c r="AT387" i="6"/>
  <c r="AO388" i="6"/>
  <c r="AP388" i="6"/>
  <c r="AQ388" i="6"/>
  <c r="AR388" i="6"/>
  <c r="AS388" i="6"/>
  <c r="AT388" i="6"/>
  <c r="AO389" i="6"/>
  <c r="AP389" i="6"/>
  <c r="AQ389" i="6"/>
  <c r="AR389" i="6"/>
  <c r="AS389" i="6"/>
  <c r="AT389" i="6"/>
  <c r="AO390" i="6"/>
  <c r="AP390" i="6"/>
  <c r="AQ390" i="6"/>
  <c r="AR390" i="6"/>
  <c r="AS390" i="6"/>
  <c r="AT390" i="6"/>
  <c r="AO391" i="6"/>
  <c r="AP391" i="6"/>
  <c r="AQ391" i="6"/>
  <c r="AR391" i="6"/>
  <c r="AS391" i="6"/>
  <c r="AT391" i="6"/>
  <c r="AO392" i="6"/>
  <c r="AP392" i="6"/>
  <c r="AQ392" i="6"/>
  <c r="AR392" i="6"/>
  <c r="AS392" i="6"/>
  <c r="AT392" i="6"/>
  <c r="AO393" i="6"/>
  <c r="AP393" i="6"/>
  <c r="AQ393" i="6"/>
  <c r="AR393" i="6"/>
  <c r="AS393" i="6"/>
  <c r="AT393" i="6"/>
  <c r="AO394" i="6"/>
  <c r="AP394" i="6"/>
  <c r="AQ394" i="6"/>
  <c r="AR394" i="6"/>
  <c r="AS394" i="6"/>
  <c r="AT394" i="6"/>
  <c r="AO395" i="6"/>
  <c r="AP395" i="6"/>
  <c r="AQ395" i="6"/>
  <c r="AR395" i="6"/>
  <c r="AS395" i="6"/>
  <c r="AT395" i="6"/>
  <c r="AO396" i="6"/>
  <c r="AP396" i="6"/>
  <c r="AQ396" i="6"/>
  <c r="AR396" i="6"/>
  <c r="AS396" i="6"/>
  <c r="AT396" i="6"/>
  <c r="AO397" i="6"/>
  <c r="AP397" i="6"/>
  <c r="AQ397" i="6"/>
  <c r="AR397" i="6"/>
  <c r="AS397" i="6"/>
  <c r="AT397" i="6"/>
  <c r="AO398" i="6"/>
  <c r="AP398" i="6"/>
  <c r="AQ398" i="6"/>
  <c r="AR398" i="6"/>
  <c r="AS398" i="6"/>
  <c r="AT398" i="6"/>
  <c r="AO399" i="6"/>
  <c r="AP399" i="6"/>
  <c r="AQ399" i="6"/>
  <c r="AR399" i="6"/>
  <c r="AS399" i="6"/>
  <c r="AT399" i="6"/>
  <c r="AO400" i="6"/>
  <c r="AP400" i="6"/>
  <c r="AQ400" i="6"/>
  <c r="AR400" i="6"/>
  <c r="AS400" i="6"/>
  <c r="AT400" i="6"/>
  <c r="AO401" i="6"/>
  <c r="AP401" i="6"/>
  <c r="AQ401" i="6"/>
  <c r="AR401" i="6"/>
  <c r="AS401" i="6"/>
  <c r="AT401" i="6"/>
  <c r="AO402" i="6"/>
  <c r="AP402" i="6"/>
  <c r="AQ402" i="6"/>
  <c r="AR402" i="6"/>
  <c r="AS402" i="6"/>
  <c r="AT402" i="6"/>
  <c r="AO403" i="6"/>
  <c r="AP403" i="6"/>
  <c r="AQ403" i="6"/>
  <c r="AR403" i="6"/>
  <c r="AS403" i="6"/>
  <c r="AT403" i="6"/>
  <c r="AO404" i="6"/>
  <c r="AP404" i="6"/>
  <c r="AQ404" i="6"/>
  <c r="AR404" i="6"/>
  <c r="AS404" i="6"/>
  <c r="AT404" i="6"/>
  <c r="AO405" i="6"/>
  <c r="AP405" i="6"/>
  <c r="AQ405" i="6"/>
  <c r="AR405" i="6"/>
  <c r="AS405" i="6"/>
  <c r="AT405" i="6"/>
  <c r="AQ406" i="6"/>
  <c r="AR406" i="6"/>
  <c r="AT406" i="6"/>
  <c r="AO407" i="6"/>
  <c r="AP407" i="6"/>
  <c r="AQ407" i="6"/>
  <c r="AR407" i="6"/>
  <c r="AS407" i="6"/>
  <c r="AT407" i="6"/>
  <c r="AO408" i="6"/>
  <c r="AP408" i="6"/>
  <c r="AQ408" i="6"/>
  <c r="AR408" i="6"/>
  <c r="AS408" i="6"/>
  <c r="AT408" i="6"/>
  <c r="AO409" i="6"/>
  <c r="AP409" i="6"/>
  <c r="AQ409" i="6"/>
  <c r="AR409" i="6"/>
  <c r="AS409" i="6"/>
  <c r="AT409" i="6"/>
  <c r="AO410" i="6"/>
  <c r="AP410" i="6"/>
  <c r="AQ410" i="6"/>
  <c r="AR410" i="6"/>
  <c r="AS410" i="6"/>
  <c r="AT410" i="6"/>
  <c r="AO411" i="6"/>
  <c r="AP411" i="6"/>
  <c r="AQ411" i="6"/>
  <c r="AR411" i="6"/>
  <c r="AS411" i="6"/>
  <c r="AT411" i="6"/>
  <c r="AO412" i="6"/>
  <c r="AP412" i="6"/>
  <c r="AQ412" i="6"/>
  <c r="AR412" i="6"/>
  <c r="AS412" i="6"/>
  <c r="AT412" i="6"/>
  <c r="AO413" i="6"/>
  <c r="AP413" i="6"/>
  <c r="AQ413" i="6"/>
  <c r="AR413" i="6"/>
  <c r="AS413" i="6"/>
  <c r="AT413" i="6"/>
  <c r="AO414" i="6"/>
  <c r="AP414" i="6"/>
  <c r="AQ414" i="6"/>
  <c r="AR414" i="6"/>
  <c r="AS414" i="6"/>
  <c r="AT414" i="6"/>
  <c r="AO415" i="6"/>
  <c r="AP415" i="6"/>
  <c r="AQ415" i="6"/>
  <c r="AR415" i="6"/>
  <c r="AS415" i="6"/>
  <c r="AT415" i="6"/>
  <c r="AO416" i="6"/>
  <c r="AP416" i="6"/>
  <c r="AQ416" i="6"/>
  <c r="AR416" i="6"/>
  <c r="AS416" i="6"/>
  <c r="AT416" i="6"/>
  <c r="AO417" i="6"/>
  <c r="AP417" i="6"/>
  <c r="AQ417" i="6"/>
  <c r="AR417" i="6"/>
  <c r="AS417" i="6"/>
  <c r="AT417" i="6"/>
  <c r="AO418" i="6"/>
  <c r="AP418" i="6"/>
  <c r="AQ418" i="6"/>
  <c r="AR418" i="6"/>
  <c r="AS418" i="6"/>
  <c r="AT418" i="6"/>
  <c r="AO419" i="6"/>
  <c r="AP419" i="6"/>
  <c r="AQ419" i="6"/>
  <c r="AR419" i="6"/>
  <c r="AS419" i="6"/>
  <c r="AT419" i="6"/>
  <c r="AO420" i="6"/>
  <c r="AP420" i="6"/>
  <c r="AQ420" i="6"/>
  <c r="AR420" i="6"/>
  <c r="AS420" i="6"/>
  <c r="AT420" i="6"/>
  <c r="AO421" i="6"/>
  <c r="AP421" i="6"/>
  <c r="AQ421" i="6"/>
  <c r="AR421" i="6"/>
  <c r="AS421" i="6"/>
  <c r="AT421" i="6"/>
  <c r="AO422" i="6"/>
  <c r="AP422" i="6"/>
  <c r="AQ422" i="6"/>
  <c r="AR422" i="6"/>
  <c r="AS422" i="6"/>
  <c r="AT422" i="6"/>
  <c r="AO423" i="6"/>
  <c r="AP423" i="6"/>
  <c r="AQ423" i="6"/>
  <c r="AR423" i="6"/>
  <c r="AS423" i="6"/>
  <c r="AT423" i="6"/>
  <c r="AO424" i="6"/>
  <c r="AP424" i="6"/>
  <c r="AQ424" i="6"/>
  <c r="AR424" i="6"/>
  <c r="AS424" i="6"/>
  <c r="AT424" i="6"/>
  <c r="AO425" i="6"/>
  <c r="AP425" i="6"/>
  <c r="AQ425" i="6"/>
  <c r="AR425" i="6"/>
  <c r="AS425" i="6"/>
  <c r="AT425" i="6"/>
  <c r="AO426" i="6"/>
  <c r="AP426" i="6"/>
  <c r="AQ426" i="6"/>
  <c r="AR426" i="6"/>
  <c r="AS426" i="6"/>
  <c r="AT426" i="6"/>
  <c r="AO427" i="6"/>
  <c r="AP427" i="6"/>
  <c r="AQ427" i="6"/>
  <c r="AR427" i="6"/>
  <c r="AS427" i="6"/>
  <c r="AT427" i="6"/>
  <c r="AO428" i="6"/>
  <c r="AP428" i="6"/>
  <c r="AQ428" i="6"/>
  <c r="AR428" i="6"/>
  <c r="AS428" i="6"/>
  <c r="AT428" i="6"/>
  <c r="AO429" i="6"/>
  <c r="AP429" i="6"/>
  <c r="AQ429" i="6"/>
  <c r="AR429" i="6"/>
  <c r="AS429" i="6"/>
  <c r="AT429" i="6"/>
  <c r="AO430" i="6"/>
  <c r="AP430" i="6"/>
  <c r="AQ430" i="6"/>
  <c r="AR430" i="6"/>
  <c r="AS430" i="6"/>
  <c r="AT430" i="6"/>
  <c r="AO431" i="6"/>
  <c r="AP431" i="6"/>
  <c r="AQ431" i="6"/>
  <c r="AR431" i="6"/>
  <c r="AS431" i="6"/>
  <c r="AT431" i="6"/>
  <c r="AO432" i="6"/>
  <c r="AP432" i="6"/>
  <c r="AQ432" i="6"/>
  <c r="AR432" i="6"/>
  <c r="AS432" i="6"/>
  <c r="AT432" i="6"/>
  <c r="AO433" i="6"/>
  <c r="AP433" i="6"/>
  <c r="AQ433" i="6"/>
  <c r="AR433" i="6"/>
  <c r="AS433" i="6"/>
  <c r="AT433" i="6"/>
  <c r="AO434" i="6"/>
  <c r="AP434" i="6"/>
  <c r="AQ434" i="6"/>
  <c r="AR434" i="6"/>
  <c r="AS434" i="6"/>
  <c r="AT434" i="6"/>
  <c r="AO435" i="6"/>
  <c r="AP435" i="6"/>
  <c r="AQ435" i="6"/>
  <c r="AR435" i="6"/>
  <c r="AS435" i="6"/>
  <c r="AT435" i="6"/>
  <c r="AO436" i="6"/>
  <c r="AP436" i="6"/>
  <c r="AQ436" i="6"/>
  <c r="AR436" i="6"/>
  <c r="AS436" i="6"/>
  <c r="AT436" i="6"/>
  <c r="AO437" i="6"/>
  <c r="AP437" i="6"/>
  <c r="AQ437" i="6"/>
  <c r="AR437" i="6"/>
  <c r="AS437" i="6"/>
  <c r="AT437" i="6"/>
  <c r="AO438" i="6"/>
  <c r="AP438" i="6"/>
  <c r="AQ438" i="6"/>
  <c r="AR438" i="6"/>
  <c r="AS438" i="6"/>
  <c r="AT438" i="6"/>
  <c r="AO439" i="6"/>
  <c r="AP439" i="6"/>
  <c r="AQ439" i="6"/>
  <c r="AR439" i="6"/>
  <c r="AS439" i="6"/>
  <c r="AT439" i="6"/>
  <c r="AO440" i="6"/>
  <c r="AP440" i="6"/>
  <c r="AQ440" i="6"/>
  <c r="AR440" i="6"/>
  <c r="AS440" i="6"/>
  <c r="AT440" i="6"/>
  <c r="AO441" i="6"/>
  <c r="AP441" i="6"/>
  <c r="AQ441" i="6"/>
  <c r="AR441" i="6"/>
  <c r="AS441" i="6"/>
  <c r="AT441" i="6"/>
  <c r="AO442" i="6"/>
  <c r="AP442" i="6"/>
  <c r="AQ442" i="6"/>
  <c r="AR442" i="6"/>
  <c r="AS442" i="6"/>
  <c r="AT442" i="6"/>
  <c r="AO443" i="6"/>
  <c r="AP443" i="6"/>
  <c r="AQ443" i="6"/>
  <c r="AR443" i="6"/>
  <c r="AS443" i="6"/>
  <c r="AT443" i="6"/>
  <c r="AO444" i="6"/>
  <c r="AP444" i="6"/>
  <c r="AQ444" i="6"/>
  <c r="AR444" i="6"/>
  <c r="AS444" i="6"/>
  <c r="AT444" i="6"/>
  <c r="AO445" i="6"/>
  <c r="AP445" i="6"/>
  <c r="AQ445" i="6"/>
  <c r="AR445" i="6"/>
  <c r="AS445" i="6"/>
  <c r="AT445" i="6"/>
  <c r="AO446" i="6"/>
  <c r="AP446" i="6"/>
  <c r="AQ446" i="6"/>
  <c r="AR446" i="6"/>
  <c r="AS446" i="6"/>
  <c r="AT446" i="6"/>
  <c r="AO447" i="6"/>
  <c r="AP447" i="6"/>
  <c r="AQ447" i="6"/>
  <c r="AR447" i="6"/>
  <c r="AS447" i="6"/>
  <c r="AT447" i="6"/>
  <c r="AO448" i="6"/>
  <c r="AP448" i="6"/>
  <c r="AQ448" i="6"/>
  <c r="AR448" i="6"/>
  <c r="AS448" i="6"/>
  <c r="AT448" i="6"/>
  <c r="AO449" i="6"/>
  <c r="AP449" i="6"/>
  <c r="AQ449" i="6"/>
  <c r="AR449" i="6"/>
  <c r="AS449" i="6"/>
  <c r="AT449" i="6"/>
  <c r="AO450" i="6"/>
  <c r="AP450" i="6"/>
  <c r="AQ450" i="6"/>
  <c r="AR450" i="6"/>
  <c r="AS450" i="6"/>
  <c r="AT450" i="6"/>
  <c r="AO451" i="6"/>
  <c r="AP451" i="6"/>
  <c r="AQ451" i="6"/>
  <c r="AR451" i="6"/>
  <c r="AS451" i="6"/>
  <c r="AT451" i="6"/>
  <c r="AO452" i="6"/>
  <c r="AP452" i="6"/>
  <c r="AQ452" i="6"/>
  <c r="AR452" i="6"/>
  <c r="AS452" i="6"/>
  <c r="AT452" i="6"/>
  <c r="AO453" i="6"/>
  <c r="AP453" i="6"/>
  <c r="AQ453" i="6"/>
  <c r="AR453" i="6"/>
  <c r="AS453" i="6"/>
  <c r="AT453" i="6"/>
  <c r="AO454" i="6"/>
  <c r="AP454" i="6"/>
  <c r="AQ454" i="6"/>
  <c r="AR454" i="6"/>
  <c r="AS454" i="6"/>
  <c r="AT454" i="6"/>
  <c r="AO455" i="6"/>
  <c r="AP455" i="6"/>
  <c r="AQ455" i="6"/>
  <c r="AR455" i="6"/>
  <c r="AS455" i="6"/>
  <c r="AT455" i="6"/>
  <c r="AO456" i="6"/>
  <c r="AP456" i="6"/>
  <c r="AQ456" i="6"/>
  <c r="AR456" i="6"/>
  <c r="AS456" i="6"/>
  <c r="AT456" i="6"/>
  <c r="AO457" i="6"/>
  <c r="AP457" i="6"/>
  <c r="AQ457" i="6"/>
  <c r="AR457" i="6"/>
  <c r="AS457" i="6"/>
  <c r="AT457" i="6"/>
  <c r="AO458" i="6"/>
  <c r="AP458" i="6"/>
  <c r="AQ458" i="6"/>
  <c r="AR458" i="6"/>
  <c r="AS458" i="6"/>
  <c r="AT458" i="6"/>
  <c r="AO459" i="6"/>
  <c r="AP459" i="6"/>
  <c r="AQ459" i="6"/>
  <c r="AR459" i="6"/>
  <c r="AS459" i="6"/>
  <c r="AT459" i="6"/>
  <c r="AO460" i="6"/>
  <c r="AP460" i="6"/>
  <c r="AQ460" i="6"/>
  <c r="AR460" i="6"/>
  <c r="AS460" i="6"/>
  <c r="AT460" i="6"/>
  <c r="AO461" i="6"/>
  <c r="AP461" i="6"/>
  <c r="AQ461" i="6"/>
  <c r="AR461" i="6"/>
  <c r="AS461" i="6"/>
  <c r="AT461" i="6"/>
  <c r="AO462" i="6"/>
  <c r="AP462" i="6"/>
  <c r="AQ462" i="6"/>
  <c r="AR462" i="6"/>
  <c r="AS462" i="6"/>
  <c r="AT462" i="6"/>
  <c r="AO463" i="6"/>
  <c r="AP463" i="6"/>
  <c r="AQ463" i="6"/>
  <c r="AR463" i="6"/>
  <c r="AS463" i="6"/>
  <c r="AT463" i="6"/>
  <c r="AO464" i="6"/>
  <c r="AP464" i="6"/>
  <c r="AQ464" i="6"/>
  <c r="AR464" i="6"/>
  <c r="AS464" i="6"/>
  <c r="AT464" i="6"/>
  <c r="AO465" i="6"/>
  <c r="AP465" i="6"/>
  <c r="AQ465" i="6"/>
  <c r="AR465" i="6"/>
  <c r="AS465" i="6"/>
  <c r="AT465" i="6"/>
  <c r="AO466" i="6"/>
  <c r="AP466" i="6"/>
  <c r="AQ466" i="6"/>
  <c r="AR466" i="6"/>
  <c r="AS466" i="6"/>
  <c r="AT466" i="6"/>
  <c r="AO467" i="6"/>
  <c r="AP467" i="6"/>
  <c r="AQ467" i="6"/>
  <c r="AR467" i="6"/>
  <c r="AS467" i="6"/>
  <c r="AT467" i="6"/>
  <c r="AO468" i="6"/>
  <c r="AP468" i="6"/>
  <c r="AQ468" i="6"/>
  <c r="AR468" i="6"/>
  <c r="AS468" i="6"/>
  <c r="AT468" i="6"/>
  <c r="AO469" i="6"/>
  <c r="AP469" i="6"/>
  <c r="AQ469" i="6"/>
  <c r="AR469" i="6"/>
  <c r="AS469" i="6"/>
  <c r="AT469" i="6"/>
  <c r="AO470" i="6"/>
  <c r="AP470" i="6"/>
  <c r="AQ470" i="6"/>
  <c r="AR470" i="6"/>
  <c r="AS470" i="6"/>
  <c r="AT470" i="6"/>
  <c r="AO471" i="6"/>
  <c r="AP471" i="6"/>
  <c r="AQ471" i="6"/>
  <c r="AR471" i="6"/>
  <c r="AS471" i="6"/>
  <c r="AT471" i="6"/>
  <c r="AO472" i="6"/>
  <c r="AP472" i="6"/>
  <c r="AQ472" i="6"/>
  <c r="AR472" i="6"/>
  <c r="AS472" i="6"/>
  <c r="AT472" i="6"/>
  <c r="AO473" i="6"/>
  <c r="AP473" i="6"/>
  <c r="AQ473" i="6"/>
  <c r="AR473" i="6"/>
  <c r="AS473" i="6"/>
  <c r="AT473" i="6"/>
  <c r="AO474" i="6"/>
  <c r="AP474" i="6"/>
  <c r="AQ474" i="6"/>
  <c r="AR474" i="6"/>
  <c r="AS474" i="6"/>
  <c r="AT474" i="6"/>
  <c r="AO475" i="6"/>
  <c r="AP475" i="6"/>
  <c r="AQ475" i="6"/>
  <c r="AR475" i="6"/>
  <c r="AS475" i="6"/>
  <c r="AT475" i="6"/>
  <c r="AO476" i="6"/>
  <c r="AP476" i="6"/>
  <c r="AQ476" i="6"/>
  <c r="AR476" i="6"/>
  <c r="AS476" i="6"/>
  <c r="AT476" i="6"/>
  <c r="AO477" i="6"/>
  <c r="AP477" i="6"/>
  <c r="AQ477" i="6"/>
  <c r="AR477" i="6"/>
  <c r="AS477" i="6"/>
  <c r="AT477" i="6"/>
  <c r="AO478" i="6"/>
  <c r="AP478" i="6"/>
  <c r="AQ478" i="6"/>
  <c r="AR478" i="6"/>
  <c r="AS478" i="6"/>
  <c r="AT478" i="6"/>
  <c r="AO479" i="6"/>
  <c r="AP479" i="6"/>
  <c r="AQ479" i="6"/>
  <c r="AR479" i="6"/>
  <c r="AS479" i="6"/>
  <c r="AT479" i="6"/>
  <c r="AO480" i="6"/>
  <c r="AP480" i="6"/>
  <c r="AQ480" i="6"/>
  <c r="AR480" i="6"/>
  <c r="AS480" i="6"/>
  <c r="AT480" i="6"/>
  <c r="AO481" i="6"/>
  <c r="AP481" i="6"/>
  <c r="AQ481" i="6"/>
  <c r="AR481" i="6"/>
  <c r="AS481" i="6"/>
  <c r="AT481" i="6"/>
  <c r="AO482" i="6"/>
  <c r="AP482" i="6"/>
  <c r="AQ482" i="6"/>
  <c r="AR482" i="6"/>
  <c r="AS482" i="6"/>
  <c r="AT482" i="6"/>
  <c r="AQ483" i="6"/>
  <c r="AR483" i="6"/>
  <c r="AT483" i="6"/>
  <c r="AO484" i="6"/>
  <c r="AP484" i="6"/>
  <c r="AQ484" i="6"/>
  <c r="AR484" i="6"/>
  <c r="AS484" i="6"/>
  <c r="AT484" i="6"/>
  <c r="AO485" i="6"/>
  <c r="AP485" i="6"/>
  <c r="AQ485" i="6"/>
  <c r="AR485" i="6"/>
  <c r="AS485" i="6"/>
  <c r="AT485" i="6"/>
  <c r="AO486" i="6"/>
  <c r="AP486" i="6"/>
  <c r="AQ486" i="6"/>
  <c r="AR486" i="6"/>
  <c r="AS486" i="6"/>
  <c r="AT486" i="6"/>
  <c r="AO487" i="6"/>
  <c r="AP487" i="6"/>
  <c r="AQ487" i="6"/>
  <c r="AR487" i="6"/>
  <c r="AS487" i="6"/>
  <c r="AT487" i="6"/>
  <c r="AO488" i="6"/>
  <c r="AP488" i="6"/>
  <c r="AQ488" i="6"/>
  <c r="AR488" i="6"/>
  <c r="AS488" i="6"/>
  <c r="AT488" i="6"/>
  <c r="AO489" i="6"/>
  <c r="AP489" i="6"/>
  <c r="AQ489" i="6"/>
  <c r="AR489" i="6"/>
  <c r="AS489" i="6"/>
  <c r="AT489" i="6"/>
  <c r="AO490" i="6"/>
  <c r="AP490" i="6"/>
  <c r="AQ490" i="6"/>
  <c r="AR490" i="6"/>
  <c r="AS490" i="6"/>
  <c r="AT490" i="6"/>
  <c r="AO491" i="6"/>
  <c r="AP491" i="6"/>
  <c r="AQ491" i="6"/>
  <c r="AR491" i="6"/>
  <c r="AS491" i="6"/>
  <c r="AT491" i="6"/>
  <c r="AO492" i="6"/>
  <c r="AP492" i="6"/>
  <c r="AQ492" i="6"/>
  <c r="AR492" i="6"/>
  <c r="AS492" i="6"/>
  <c r="AT492" i="6"/>
  <c r="AO493" i="6"/>
  <c r="AP493" i="6"/>
  <c r="AQ493" i="6"/>
  <c r="AR493" i="6"/>
  <c r="AS493" i="6"/>
  <c r="AT493" i="6"/>
  <c r="AO494" i="6"/>
  <c r="AP494" i="6"/>
  <c r="AQ494" i="6"/>
  <c r="AR494" i="6"/>
  <c r="AS494" i="6"/>
  <c r="AT494" i="6"/>
  <c r="AO495" i="6"/>
  <c r="AP495" i="6"/>
  <c r="AQ495" i="6"/>
  <c r="AR495" i="6"/>
  <c r="AS495" i="6"/>
  <c r="AT495" i="6"/>
  <c r="AO496" i="6"/>
  <c r="AP496" i="6"/>
  <c r="AQ496" i="6"/>
  <c r="AR496" i="6"/>
  <c r="AS496" i="6"/>
  <c r="AT496" i="6"/>
  <c r="AO497" i="6"/>
  <c r="AP497" i="6"/>
  <c r="AQ497" i="6"/>
  <c r="AR497" i="6"/>
  <c r="AS497" i="6"/>
  <c r="AT497" i="6"/>
  <c r="AO498" i="6"/>
  <c r="AP498" i="6"/>
  <c r="AQ498" i="6"/>
  <c r="AR498" i="6"/>
  <c r="AS498" i="6"/>
  <c r="AT498" i="6"/>
  <c r="AO499" i="6"/>
  <c r="AP499" i="6"/>
  <c r="AQ499" i="6"/>
  <c r="AR499" i="6"/>
  <c r="AS499" i="6"/>
  <c r="AT499" i="6"/>
  <c r="AO500" i="6"/>
  <c r="AP500" i="6"/>
  <c r="AQ500" i="6"/>
  <c r="AR500" i="6"/>
  <c r="AS500" i="6"/>
  <c r="AT500" i="6"/>
  <c r="AO501" i="6"/>
  <c r="AP501" i="6"/>
  <c r="AQ501" i="6"/>
  <c r="AR501" i="6"/>
  <c r="AS501" i="6"/>
  <c r="AT501" i="6"/>
  <c r="AO502" i="6"/>
  <c r="AP502" i="6"/>
  <c r="AQ502" i="6"/>
  <c r="AR502" i="6"/>
  <c r="AS502" i="6"/>
  <c r="AT502" i="6"/>
  <c r="AO503" i="6"/>
  <c r="AP503" i="6"/>
  <c r="AQ503" i="6"/>
  <c r="AR503" i="6"/>
  <c r="AS503" i="6"/>
  <c r="AT503" i="6"/>
  <c r="AO504" i="6"/>
  <c r="AP504" i="6"/>
  <c r="AQ504" i="6"/>
  <c r="AR504" i="6"/>
  <c r="AS504" i="6"/>
  <c r="AT504" i="6"/>
  <c r="AO505" i="6"/>
  <c r="AP505" i="6"/>
  <c r="AQ505" i="6"/>
  <c r="AR505" i="6"/>
  <c r="AS505" i="6"/>
  <c r="AT505" i="6"/>
  <c r="AO506" i="6"/>
  <c r="AP506" i="6"/>
  <c r="AQ506" i="6"/>
  <c r="AR506" i="6"/>
  <c r="AS506" i="6"/>
  <c r="AT506" i="6"/>
  <c r="AO507" i="6"/>
  <c r="AP507" i="6"/>
  <c r="AQ507" i="6"/>
  <c r="AR507" i="6"/>
  <c r="AS507" i="6"/>
  <c r="AT507" i="6"/>
  <c r="AO508" i="6"/>
  <c r="AP508" i="6"/>
  <c r="AQ508" i="6"/>
  <c r="AR508" i="6"/>
  <c r="AS508" i="6"/>
  <c r="AT508" i="6"/>
  <c r="AO509" i="6"/>
  <c r="AP509" i="6"/>
  <c r="AQ509" i="6"/>
  <c r="AR509" i="6"/>
  <c r="AS509" i="6"/>
  <c r="AT509" i="6"/>
  <c r="AO510" i="6"/>
  <c r="AP510" i="6"/>
  <c r="AQ510" i="6"/>
  <c r="AR510" i="6"/>
  <c r="AS510" i="6"/>
  <c r="AT510" i="6"/>
  <c r="AO511" i="6"/>
  <c r="AP511" i="6"/>
  <c r="AQ511" i="6"/>
  <c r="AR511" i="6"/>
  <c r="AS511" i="6"/>
  <c r="AT511" i="6"/>
  <c r="AO512" i="6"/>
  <c r="AP512" i="6"/>
  <c r="AQ512" i="6"/>
  <c r="AR512" i="6"/>
  <c r="AS512" i="6"/>
  <c r="AT512" i="6"/>
  <c r="AO513" i="6"/>
  <c r="AP513" i="6"/>
  <c r="AQ513" i="6"/>
  <c r="AR513" i="6"/>
  <c r="AS513" i="6"/>
  <c r="AT513" i="6"/>
  <c r="AO514" i="6"/>
  <c r="AP514" i="6"/>
  <c r="AQ514" i="6"/>
  <c r="AR514" i="6"/>
  <c r="AS514" i="6"/>
  <c r="AT514" i="6"/>
  <c r="AO515" i="6"/>
  <c r="AP515" i="6"/>
  <c r="AQ515" i="6"/>
  <c r="AR515" i="6"/>
  <c r="AS515" i="6"/>
  <c r="AT515" i="6"/>
  <c r="AO516" i="6"/>
  <c r="AP516" i="6"/>
  <c r="AQ516" i="6"/>
  <c r="AR516" i="6"/>
  <c r="AS516" i="6"/>
  <c r="AT516" i="6"/>
  <c r="AO517" i="6"/>
  <c r="AP517" i="6"/>
  <c r="AQ517" i="6"/>
  <c r="AR517" i="6"/>
  <c r="AS517" i="6"/>
  <c r="AT517" i="6"/>
  <c r="AO518" i="6"/>
  <c r="AP518" i="6"/>
  <c r="AQ518" i="6"/>
  <c r="AR518" i="6"/>
  <c r="AS518" i="6"/>
  <c r="AT518" i="6"/>
  <c r="AO519" i="6"/>
  <c r="AP519" i="6"/>
  <c r="AQ519" i="6"/>
  <c r="AR519" i="6"/>
  <c r="AS519" i="6"/>
  <c r="AT519" i="6"/>
  <c r="AO520" i="6"/>
  <c r="AP520" i="6"/>
  <c r="AQ520" i="6"/>
  <c r="AR520" i="6"/>
  <c r="AS520" i="6"/>
  <c r="AT520" i="6"/>
  <c r="AO521" i="6"/>
  <c r="AP521" i="6"/>
  <c r="AQ521" i="6"/>
  <c r="AR521" i="6"/>
  <c r="AS521" i="6"/>
  <c r="AT521" i="6"/>
  <c r="AO522" i="6"/>
  <c r="AP522" i="6"/>
  <c r="AQ522" i="6"/>
  <c r="AR522" i="6"/>
  <c r="AS522" i="6"/>
  <c r="AT522" i="6"/>
  <c r="AO523" i="6"/>
  <c r="AP523" i="6"/>
  <c r="AQ523" i="6"/>
  <c r="AR523" i="6"/>
  <c r="AS523" i="6"/>
  <c r="AT523" i="6"/>
  <c r="AO524" i="6"/>
  <c r="AP524" i="6"/>
  <c r="AQ524" i="6"/>
  <c r="AR524" i="6"/>
  <c r="AS524" i="6"/>
  <c r="AT524" i="6"/>
  <c r="AO525" i="6"/>
  <c r="AP525" i="6"/>
  <c r="AQ525" i="6"/>
  <c r="AR525" i="6"/>
  <c r="AS525" i="6"/>
  <c r="AT525" i="6"/>
  <c r="AO526" i="6"/>
  <c r="AP526" i="6"/>
  <c r="AQ526" i="6"/>
  <c r="AR526" i="6"/>
  <c r="AS526" i="6"/>
  <c r="AT526" i="6"/>
  <c r="AO527" i="6"/>
  <c r="AP527" i="6"/>
  <c r="AQ527" i="6"/>
  <c r="AR527" i="6"/>
  <c r="AS527" i="6"/>
  <c r="AT527" i="6"/>
  <c r="AO528" i="6"/>
  <c r="AP528" i="6"/>
  <c r="AQ528" i="6"/>
  <c r="AR528" i="6"/>
  <c r="AS528" i="6"/>
  <c r="AT528" i="6"/>
  <c r="AO529" i="6"/>
  <c r="AP529" i="6"/>
  <c r="AQ529" i="6"/>
  <c r="AR529" i="6"/>
  <c r="AS529" i="6"/>
  <c r="AT529" i="6"/>
  <c r="AO530" i="6"/>
  <c r="AP530" i="6"/>
  <c r="AQ530" i="6"/>
  <c r="AR530" i="6"/>
  <c r="AS530" i="6"/>
  <c r="AT530" i="6"/>
  <c r="AO531" i="6"/>
  <c r="AP531" i="6"/>
  <c r="AQ531" i="6"/>
  <c r="AR531" i="6"/>
  <c r="AS531" i="6"/>
  <c r="AT531" i="6"/>
  <c r="AO532" i="6"/>
  <c r="AP532" i="6"/>
  <c r="AQ532" i="6"/>
  <c r="AR532" i="6"/>
  <c r="AS532" i="6"/>
  <c r="AT532" i="6"/>
  <c r="AO533" i="6"/>
  <c r="AP533" i="6"/>
  <c r="AQ533" i="6"/>
  <c r="AR533" i="6"/>
  <c r="AS533" i="6"/>
  <c r="AT533" i="6"/>
  <c r="AO534" i="6"/>
  <c r="AP534" i="6"/>
  <c r="AQ534" i="6"/>
  <c r="AR534" i="6"/>
  <c r="AS534" i="6"/>
  <c r="AT534" i="6"/>
  <c r="AO535" i="6"/>
  <c r="AP535" i="6"/>
  <c r="AQ535" i="6"/>
  <c r="AR535" i="6"/>
  <c r="AS535" i="6"/>
  <c r="AT535" i="6"/>
  <c r="AO536" i="6"/>
  <c r="AP536" i="6"/>
  <c r="AQ536" i="6"/>
  <c r="AR536" i="6"/>
  <c r="AS536" i="6"/>
  <c r="AT536" i="6"/>
  <c r="AO537" i="6"/>
  <c r="AP537" i="6"/>
  <c r="AQ537" i="6"/>
  <c r="AR537" i="6"/>
  <c r="AS537" i="6"/>
  <c r="AT537" i="6"/>
  <c r="AO538" i="6"/>
  <c r="AP538" i="6"/>
  <c r="AQ538" i="6"/>
  <c r="AR538" i="6"/>
  <c r="AS538" i="6"/>
  <c r="AT538" i="6"/>
  <c r="AO539" i="6"/>
  <c r="AP539" i="6"/>
  <c r="AQ539" i="6"/>
  <c r="AR539" i="6"/>
  <c r="AS539" i="6"/>
  <c r="AT539" i="6"/>
  <c r="AO540" i="6"/>
  <c r="AP540" i="6"/>
  <c r="AQ540" i="6"/>
  <c r="AR540" i="6"/>
  <c r="AS540" i="6"/>
  <c r="AT540" i="6"/>
  <c r="AO541" i="6"/>
  <c r="AP541" i="6"/>
  <c r="AQ541" i="6"/>
  <c r="AR541" i="6"/>
  <c r="AS541" i="6"/>
  <c r="AT541" i="6"/>
  <c r="AO542" i="6"/>
  <c r="AP542" i="6"/>
  <c r="AQ542" i="6"/>
  <c r="AR542" i="6"/>
  <c r="AS542" i="6"/>
  <c r="AT542" i="6"/>
  <c r="AO543" i="6"/>
  <c r="AP543" i="6"/>
  <c r="AQ543" i="6"/>
  <c r="AR543" i="6"/>
  <c r="AS543" i="6"/>
  <c r="AT543" i="6"/>
  <c r="AO544" i="6"/>
  <c r="AP544" i="6"/>
  <c r="AQ544" i="6"/>
  <c r="AR544" i="6"/>
  <c r="AS544" i="6"/>
  <c r="AT544" i="6"/>
  <c r="AO545" i="6"/>
  <c r="AP545" i="6"/>
  <c r="AQ545" i="6"/>
  <c r="AR545" i="6"/>
  <c r="AS545" i="6"/>
  <c r="AT545" i="6"/>
  <c r="AO546" i="6"/>
  <c r="AP546" i="6"/>
  <c r="AQ546" i="6"/>
  <c r="AR546" i="6"/>
  <c r="AS546" i="6"/>
  <c r="AT546" i="6"/>
  <c r="AO547" i="6"/>
  <c r="AP547" i="6"/>
  <c r="AQ547" i="6"/>
  <c r="AR547" i="6"/>
  <c r="AS547" i="6"/>
  <c r="AT547" i="6"/>
  <c r="AO548" i="6"/>
  <c r="AP548" i="6"/>
  <c r="AQ548" i="6"/>
  <c r="AR548" i="6"/>
  <c r="AS548" i="6"/>
  <c r="AT548" i="6"/>
  <c r="AO549" i="6"/>
  <c r="AP549" i="6"/>
  <c r="AQ549" i="6"/>
  <c r="AR549" i="6"/>
  <c r="AS549" i="6"/>
  <c r="AT549" i="6"/>
  <c r="AO550" i="6"/>
  <c r="AP550" i="6"/>
  <c r="AQ550" i="6"/>
  <c r="AR550" i="6"/>
  <c r="AS550" i="6"/>
  <c r="AT550" i="6"/>
  <c r="AO551" i="6"/>
  <c r="AP551" i="6"/>
  <c r="AQ551" i="6"/>
  <c r="AR551" i="6"/>
  <c r="AS551" i="6"/>
  <c r="AT551" i="6"/>
  <c r="AO552" i="6"/>
  <c r="AP552" i="6"/>
  <c r="AQ552" i="6"/>
  <c r="AR552" i="6"/>
  <c r="AS552" i="6"/>
  <c r="AT552" i="6"/>
  <c r="AO553" i="6"/>
  <c r="AP553" i="6"/>
  <c r="AQ553" i="6"/>
  <c r="AR553" i="6"/>
  <c r="AS553" i="6"/>
  <c r="AT553" i="6"/>
  <c r="AO554" i="6"/>
  <c r="AP554" i="6"/>
  <c r="AQ554" i="6"/>
  <c r="AR554" i="6"/>
  <c r="AS554" i="6"/>
  <c r="AT554" i="6"/>
  <c r="AO555" i="6"/>
  <c r="AP555" i="6"/>
  <c r="AQ555" i="6"/>
  <c r="AR555" i="6"/>
  <c r="AS555" i="6"/>
  <c r="AT555" i="6"/>
  <c r="AO556" i="6"/>
  <c r="AP556" i="6"/>
  <c r="AQ556" i="6"/>
  <c r="AR556" i="6"/>
  <c r="AS556" i="6"/>
  <c r="AT556" i="6"/>
  <c r="AO557" i="6"/>
  <c r="AP557" i="6"/>
  <c r="AQ557" i="6"/>
  <c r="AR557" i="6"/>
  <c r="AS557" i="6"/>
  <c r="AT557" i="6"/>
  <c r="AO558" i="6"/>
  <c r="AP558" i="6"/>
  <c r="AQ558" i="6"/>
  <c r="AR558" i="6"/>
  <c r="AS558" i="6"/>
  <c r="AT558" i="6"/>
  <c r="AO559" i="6"/>
  <c r="AP559" i="6"/>
  <c r="AQ559" i="6"/>
  <c r="AR559" i="6"/>
  <c r="AS559" i="6"/>
  <c r="AT559" i="6"/>
  <c r="AQ560" i="6"/>
  <c r="AR560" i="6"/>
  <c r="AT560" i="6"/>
  <c r="AO561" i="6"/>
  <c r="AP561" i="6"/>
  <c r="AQ561" i="6"/>
  <c r="AR561" i="6"/>
  <c r="AS561" i="6"/>
  <c r="AT561" i="6"/>
  <c r="AO562" i="6"/>
  <c r="AP562" i="6"/>
  <c r="AQ562" i="6"/>
  <c r="AR562" i="6"/>
  <c r="AS562" i="6"/>
  <c r="AT562" i="6"/>
  <c r="AO563" i="6"/>
  <c r="AP563" i="6"/>
  <c r="AQ563" i="6"/>
  <c r="AR563" i="6"/>
  <c r="AS563" i="6"/>
  <c r="AT563" i="6"/>
  <c r="AO564" i="6"/>
  <c r="AP564" i="6"/>
  <c r="AQ564" i="6"/>
  <c r="AR564" i="6"/>
  <c r="AS564" i="6"/>
  <c r="AT564" i="6"/>
  <c r="AO565" i="6"/>
  <c r="AP565" i="6"/>
  <c r="AQ565" i="6"/>
  <c r="AR565" i="6"/>
  <c r="AS565" i="6"/>
  <c r="AT565" i="6"/>
  <c r="AO566" i="6"/>
  <c r="AP566" i="6"/>
  <c r="AQ566" i="6"/>
  <c r="AR566" i="6"/>
  <c r="AS566" i="6"/>
  <c r="AT566" i="6"/>
  <c r="AO567" i="6"/>
  <c r="AP567" i="6"/>
  <c r="AQ567" i="6"/>
  <c r="AR567" i="6"/>
  <c r="AS567" i="6"/>
  <c r="AT567" i="6"/>
  <c r="AO568" i="6"/>
  <c r="AP568" i="6"/>
  <c r="AQ568" i="6"/>
  <c r="AR568" i="6"/>
  <c r="AS568" i="6"/>
  <c r="AT568" i="6"/>
  <c r="AO569" i="6"/>
  <c r="AP569" i="6"/>
  <c r="AQ569" i="6"/>
  <c r="AR569" i="6"/>
  <c r="AS569" i="6"/>
  <c r="AT569" i="6"/>
  <c r="AO570" i="6"/>
  <c r="AP570" i="6"/>
  <c r="AQ570" i="6"/>
  <c r="AR570" i="6"/>
  <c r="AS570" i="6"/>
  <c r="AT570" i="6"/>
  <c r="AO571" i="6"/>
  <c r="AP571" i="6"/>
  <c r="AQ571" i="6"/>
  <c r="AR571" i="6"/>
  <c r="AS571" i="6"/>
  <c r="AT571" i="6"/>
  <c r="AO572" i="6"/>
  <c r="AP572" i="6"/>
  <c r="AQ572" i="6"/>
  <c r="AR572" i="6"/>
  <c r="AS572" i="6"/>
  <c r="AT572" i="6"/>
  <c r="AO573" i="6"/>
  <c r="AP573" i="6"/>
  <c r="AQ573" i="6"/>
  <c r="AR573" i="6"/>
  <c r="AS573" i="6"/>
  <c r="AT573" i="6"/>
  <c r="AO574" i="6"/>
  <c r="AP574" i="6"/>
  <c r="AQ574" i="6"/>
  <c r="AR574" i="6"/>
  <c r="AS574" i="6"/>
  <c r="AT574" i="6"/>
  <c r="AO575" i="6"/>
  <c r="AP575" i="6"/>
  <c r="AQ575" i="6"/>
  <c r="AR575" i="6"/>
  <c r="AS575" i="6"/>
  <c r="AT575" i="6"/>
  <c r="AO576" i="6"/>
  <c r="AP576" i="6"/>
  <c r="AQ576" i="6"/>
  <c r="AR576" i="6"/>
  <c r="AS576" i="6"/>
  <c r="AT576" i="6"/>
  <c r="AO577" i="6"/>
  <c r="AP577" i="6"/>
  <c r="AQ577" i="6"/>
  <c r="AR577" i="6"/>
  <c r="AS577" i="6"/>
  <c r="AT577" i="6"/>
  <c r="AO578" i="6"/>
  <c r="AP578" i="6"/>
  <c r="AQ578" i="6"/>
  <c r="AR578" i="6"/>
  <c r="AS578" i="6"/>
  <c r="AT578" i="6"/>
  <c r="AO579" i="6"/>
  <c r="AP579" i="6"/>
  <c r="AQ579" i="6"/>
  <c r="AR579" i="6"/>
  <c r="AS579" i="6"/>
  <c r="AT579" i="6"/>
  <c r="AO580" i="6"/>
  <c r="AP580" i="6"/>
  <c r="AQ580" i="6"/>
  <c r="AR580" i="6"/>
  <c r="AS580" i="6"/>
  <c r="AT580" i="6"/>
  <c r="AO581" i="6"/>
  <c r="AP581" i="6"/>
  <c r="AQ581" i="6"/>
  <c r="AR581" i="6"/>
  <c r="AS581" i="6"/>
  <c r="AT581" i="6"/>
  <c r="AO582" i="6"/>
  <c r="AP582" i="6"/>
  <c r="AQ582" i="6"/>
  <c r="AR582" i="6"/>
  <c r="AS582" i="6"/>
  <c r="AT582" i="6"/>
  <c r="AO583" i="6"/>
  <c r="AP583" i="6"/>
  <c r="AQ583" i="6"/>
  <c r="AR583" i="6"/>
  <c r="AS583" i="6"/>
  <c r="AT583" i="6"/>
  <c r="AO584" i="6"/>
  <c r="AP584" i="6"/>
  <c r="AQ584" i="6"/>
  <c r="AR584" i="6"/>
  <c r="AS584" i="6"/>
  <c r="AT584" i="6"/>
  <c r="AO585" i="6"/>
  <c r="AP585" i="6"/>
  <c r="AQ585" i="6"/>
  <c r="AR585" i="6"/>
  <c r="AS585" i="6"/>
  <c r="AT585" i="6"/>
  <c r="AO586" i="6"/>
  <c r="AP586" i="6"/>
  <c r="AQ586" i="6"/>
  <c r="AR586" i="6"/>
  <c r="AS586" i="6"/>
  <c r="AT586" i="6"/>
  <c r="AO587" i="6"/>
  <c r="AP587" i="6"/>
  <c r="AQ587" i="6"/>
  <c r="AR587" i="6"/>
  <c r="AS587" i="6"/>
  <c r="AT587" i="6"/>
  <c r="AO588" i="6"/>
  <c r="AP588" i="6"/>
  <c r="AQ588" i="6"/>
  <c r="AR588" i="6"/>
  <c r="AS588" i="6"/>
  <c r="AT588" i="6"/>
  <c r="AO589" i="6"/>
  <c r="AP589" i="6"/>
  <c r="AQ589" i="6"/>
  <c r="AR589" i="6"/>
  <c r="AS589" i="6"/>
  <c r="AT589" i="6"/>
  <c r="AO590" i="6"/>
  <c r="AP590" i="6"/>
  <c r="AQ590" i="6"/>
  <c r="AR590" i="6"/>
  <c r="AS590" i="6"/>
  <c r="AT590" i="6"/>
  <c r="AO591" i="6"/>
  <c r="AP591" i="6"/>
  <c r="AQ591" i="6"/>
  <c r="AR591" i="6"/>
  <c r="AS591" i="6"/>
  <c r="AT591" i="6"/>
  <c r="AO592" i="6"/>
  <c r="AP592" i="6"/>
  <c r="AQ592" i="6"/>
  <c r="AR592" i="6"/>
  <c r="AS592" i="6"/>
  <c r="AT592" i="6"/>
  <c r="AO593" i="6"/>
  <c r="AP593" i="6"/>
  <c r="AQ593" i="6"/>
  <c r="AR593" i="6"/>
  <c r="AS593" i="6"/>
  <c r="AT593" i="6"/>
  <c r="AO594" i="6"/>
  <c r="AP594" i="6"/>
  <c r="AQ594" i="6"/>
  <c r="AR594" i="6"/>
  <c r="AS594" i="6"/>
  <c r="AT594" i="6"/>
  <c r="AO595" i="6"/>
  <c r="AP595" i="6"/>
  <c r="AQ595" i="6"/>
  <c r="AR595" i="6"/>
  <c r="AS595" i="6"/>
  <c r="AT595" i="6"/>
  <c r="AO596" i="6"/>
  <c r="AP596" i="6"/>
  <c r="AQ596" i="6"/>
  <c r="AR596" i="6"/>
  <c r="AS596" i="6"/>
  <c r="AT596" i="6"/>
  <c r="AO597" i="6"/>
  <c r="AP597" i="6"/>
  <c r="AQ597" i="6"/>
  <c r="AR597" i="6"/>
  <c r="AS597" i="6"/>
  <c r="AT597" i="6"/>
  <c r="AO598" i="6"/>
  <c r="AP598" i="6"/>
  <c r="AQ598" i="6"/>
  <c r="AR598" i="6"/>
  <c r="AS598" i="6"/>
  <c r="AT598" i="6"/>
  <c r="AO599" i="6"/>
  <c r="AP599" i="6"/>
  <c r="AQ599" i="6"/>
  <c r="AR599" i="6"/>
  <c r="AS599" i="6"/>
  <c r="AT599" i="6"/>
  <c r="AO600" i="6"/>
  <c r="AP600" i="6"/>
  <c r="AQ600" i="6"/>
  <c r="AR600" i="6"/>
  <c r="AS600" i="6"/>
  <c r="AT600" i="6"/>
  <c r="AO601" i="6"/>
  <c r="AP601" i="6"/>
  <c r="AQ601" i="6"/>
  <c r="AR601" i="6"/>
  <c r="AS601" i="6"/>
  <c r="AT601" i="6"/>
  <c r="AO602" i="6"/>
  <c r="AP602" i="6"/>
  <c r="AQ602" i="6"/>
  <c r="AR602" i="6"/>
  <c r="AS602" i="6"/>
  <c r="AT602" i="6"/>
  <c r="AO603" i="6"/>
  <c r="AP603" i="6"/>
  <c r="AQ603" i="6"/>
  <c r="AR603" i="6"/>
  <c r="AS603" i="6"/>
  <c r="AT603" i="6"/>
  <c r="AO604" i="6"/>
  <c r="AP604" i="6"/>
  <c r="AQ604" i="6"/>
  <c r="AR604" i="6"/>
  <c r="AS604" i="6"/>
  <c r="AT604" i="6"/>
  <c r="AO605" i="6"/>
  <c r="AP605" i="6"/>
  <c r="AQ605" i="6"/>
  <c r="AR605" i="6"/>
  <c r="AS605" i="6"/>
  <c r="AT605" i="6"/>
  <c r="AO606" i="6"/>
  <c r="AP606" i="6"/>
  <c r="AQ606" i="6"/>
  <c r="AR606" i="6"/>
  <c r="AS606" i="6"/>
  <c r="AT606" i="6"/>
  <c r="AO607" i="6"/>
  <c r="AP607" i="6"/>
  <c r="AQ607" i="6"/>
  <c r="AR607" i="6"/>
  <c r="AS607" i="6"/>
  <c r="AT607" i="6"/>
  <c r="AO608" i="6"/>
  <c r="AP608" i="6"/>
  <c r="AQ608" i="6"/>
  <c r="AR608" i="6"/>
  <c r="AS608" i="6"/>
  <c r="AT608" i="6"/>
  <c r="AO609" i="6"/>
  <c r="AP609" i="6"/>
  <c r="AQ609" i="6"/>
  <c r="AR609" i="6"/>
  <c r="AS609" i="6"/>
  <c r="AT609" i="6"/>
  <c r="AO610" i="6"/>
  <c r="AP610" i="6"/>
  <c r="AQ610" i="6"/>
  <c r="AR610" i="6"/>
  <c r="AS610" i="6"/>
  <c r="AT610" i="6"/>
  <c r="AO611" i="6"/>
  <c r="AP611" i="6"/>
  <c r="AQ611" i="6"/>
  <c r="AR611" i="6"/>
  <c r="AS611" i="6"/>
  <c r="AT611" i="6"/>
  <c r="AO612" i="6"/>
  <c r="AP612" i="6"/>
  <c r="AQ612" i="6"/>
  <c r="AR612" i="6"/>
  <c r="AS612" i="6"/>
  <c r="AT612" i="6"/>
  <c r="AO613" i="6"/>
  <c r="AP613" i="6"/>
  <c r="AQ613" i="6"/>
  <c r="AR613" i="6"/>
  <c r="AS613" i="6"/>
  <c r="AT613" i="6"/>
  <c r="AO614" i="6"/>
  <c r="AP614" i="6"/>
  <c r="AQ614" i="6"/>
  <c r="AR614" i="6"/>
  <c r="AS614" i="6"/>
  <c r="AT614" i="6"/>
  <c r="AO615" i="6"/>
  <c r="AP615" i="6"/>
  <c r="AQ615" i="6"/>
  <c r="AR615" i="6"/>
  <c r="AS615" i="6"/>
  <c r="AT615" i="6"/>
  <c r="AO616" i="6"/>
  <c r="AP616" i="6"/>
  <c r="AQ616" i="6"/>
  <c r="AR616" i="6"/>
  <c r="AS616" i="6"/>
  <c r="AT616" i="6"/>
  <c r="AO617" i="6"/>
  <c r="AP617" i="6"/>
  <c r="AQ617" i="6"/>
  <c r="AR617" i="6"/>
  <c r="AS617" i="6"/>
  <c r="AT617" i="6"/>
  <c r="AO618" i="6"/>
  <c r="AP618" i="6"/>
  <c r="AQ618" i="6"/>
  <c r="AR618" i="6"/>
  <c r="AS618" i="6"/>
  <c r="AT618" i="6"/>
  <c r="AO619" i="6"/>
  <c r="AP619" i="6"/>
  <c r="AQ619" i="6"/>
  <c r="AR619" i="6"/>
  <c r="AS619" i="6"/>
  <c r="AT619" i="6"/>
  <c r="AO620" i="6"/>
  <c r="AP620" i="6"/>
  <c r="AQ620" i="6"/>
  <c r="AR620" i="6"/>
  <c r="AS620" i="6"/>
  <c r="AT620" i="6"/>
  <c r="AO621" i="6"/>
  <c r="AP621" i="6"/>
  <c r="AQ621" i="6"/>
  <c r="AR621" i="6"/>
  <c r="AS621" i="6"/>
  <c r="AT621" i="6"/>
  <c r="AO622" i="6"/>
  <c r="AP622" i="6"/>
  <c r="AQ622" i="6"/>
  <c r="AR622" i="6"/>
  <c r="AS622" i="6"/>
  <c r="AT622" i="6"/>
  <c r="AO623" i="6"/>
  <c r="AP623" i="6"/>
  <c r="AQ623" i="6"/>
  <c r="AR623" i="6"/>
  <c r="AS623" i="6"/>
  <c r="AT623" i="6"/>
  <c r="AO624" i="6"/>
  <c r="AP624" i="6"/>
  <c r="AQ624" i="6"/>
  <c r="AR624" i="6"/>
  <c r="AS624" i="6"/>
  <c r="AT624" i="6"/>
  <c r="AO625" i="6"/>
  <c r="AP625" i="6"/>
  <c r="AQ625" i="6"/>
  <c r="AR625" i="6"/>
  <c r="AS625" i="6"/>
  <c r="AT625" i="6"/>
  <c r="AO626" i="6"/>
  <c r="AP626" i="6"/>
  <c r="AQ626" i="6"/>
  <c r="AR626" i="6"/>
  <c r="AS626" i="6"/>
  <c r="AT626" i="6"/>
  <c r="AO627" i="6"/>
  <c r="AP627" i="6"/>
  <c r="AQ627" i="6"/>
  <c r="AR627" i="6"/>
  <c r="AS627" i="6"/>
  <c r="AT627" i="6"/>
  <c r="AO628" i="6"/>
  <c r="AP628" i="6"/>
  <c r="AQ628" i="6"/>
  <c r="AR628" i="6"/>
  <c r="AS628" i="6"/>
  <c r="AT628" i="6"/>
  <c r="AO629" i="6"/>
  <c r="AP629" i="6"/>
  <c r="AQ629" i="6"/>
  <c r="AR629" i="6"/>
  <c r="AS629" i="6"/>
  <c r="AT629" i="6"/>
  <c r="AO630" i="6"/>
  <c r="AP630" i="6"/>
  <c r="AQ630" i="6"/>
  <c r="AR630" i="6"/>
  <c r="AS630" i="6"/>
  <c r="AT630" i="6"/>
  <c r="AO631" i="6"/>
  <c r="AP631" i="6"/>
  <c r="AQ631" i="6"/>
  <c r="AR631" i="6"/>
  <c r="AS631" i="6"/>
  <c r="AT631" i="6"/>
  <c r="AO632" i="6"/>
  <c r="AP632" i="6"/>
  <c r="AQ632" i="6"/>
  <c r="AR632" i="6"/>
  <c r="AS632" i="6"/>
  <c r="AT632" i="6"/>
  <c r="AO633" i="6"/>
  <c r="AP633" i="6"/>
  <c r="AQ633" i="6"/>
  <c r="AR633" i="6"/>
  <c r="AS633" i="6"/>
  <c r="AT633" i="6"/>
  <c r="AO634" i="6"/>
  <c r="AP634" i="6"/>
  <c r="AQ634" i="6"/>
  <c r="AR634" i="6"/>
  <c r="AS634" i="6"/>
  <c r="AT634" i="6"/>
  <c r="AO635" i="6"/>
  <c r="AP635" i="6"/>
  <c r="AQ635" i="6"/>
  <c r="AR635" i="6"/>
  <c r="AS635" i="6"/>
  <c r="AT635" i="6"/>
  <c r="AO636" i="6"/>
  <c r="AP636" i="6"/>
  <c r="AQ636" i="6"/>
  <c r="AR636" i="6"/>
  <c r="AS636" i="6"/>
  <c r="AT636" i="6"/>
  <c r="AQ637" i="6"/>
  <c r="AR637" i="6"/>
  <c r="AT637" i="6"/>
  <c r="AO638" i="6"/>
  <c r="AP638" i="6"/>
  <c r="AQ638" i="6"/>
  <c r="AR638" i="6"/>
  <c r="AS638" i="6"/>
  <c r="AT638" i="6"/>
  <c r="AO639" i="6"/>
  <c r="AP639" i="6"/>
  <c r="AQ639" i="6"/>
  <c r="AR639" i="6"/>
  <c r="AS639" i="6"/>
  <c r="AT639" i="6"/>
  <c r="AO640" i="6"/>
  <c r="AP640" i="6"/>
  <c r="AQ640" i="6"/>
  <c r="AR640" i="6"/>
  <c r="AS640" i="6"/>
  <c r="AT640" i="6"/>
  <c r="AO641" i="6"/>
  <c r="AP641" i="6"/>
  <c r="AQ641" i="6"/>
  <c r="AR641" i="6"/>
  <c r="AS641" i="6"/>
  <c r="AT641" i="6"/>
  <c r="AO642" i="6"/>
  <c r="AP642" i="6"/>
  <c r="AQ642" i="6"/>
  <c r="AR642" i="6"/>
  <c r="AS642" i="6"/>
  <c r="AT642" i="6"/>
  <c r="AO643" i="6"/>
  <c r="AP643" i="6"/>
  <c r="AQ643" i="6"/>
  <c r="AR643" i="6"/>
  <c r="AS643" i="6"/>
  <c r="AT643" i="6"/>
  <c r="AO644" i="6"/>
  <c r="AP644" i="6"/>
  <c r="AQ644" i="6"/>
  <c r="AR644" i="6"/>
  <c r="AS644" i="6"/>
  <c r="AT644" i="6"/>
  <c r="AO645" i="6"/>
  <c r="AP645" i="6"/>
  <c r="AQ645" i="6"/>
  <c r="AR645" i="6"/>
  <c r="AS645" i="6"/>
  <c r="AT645" i="6"/>
  <c r="AO646" i="6"/>
  <c r="AP646" i="6"/>
  <c r="AQ646" i="6"/>
  <c r="AR646" i="6"/>
  <c r="AS646" i="6"/>
  <c r="AT646" i="6"/>
  <c r="AO647" i="6"/>
  <c r="AP647" i="6"/>
  <c r="AQ647" i="6"/>
  <c r="AR647" i="6"/>
  <c r="AS647" i="6"/>
  <c r="AT647" i="6"/>
  <c r="AO648" i="6"/>
  <c r="AP648" i="6"/>
  <c r="AQ648" i="6"/>
  <c r="AR648" i="6"/>
  <c r="AS648" i="6"/>
  <c r="AT648" i="6"/>
  <c r="AO649" i="6"/>
  <c r="AP649" i="6"/>
  <c r="AQ649" i="6"/>
  <c r="AR649" i="6"/>
  <c r="AS649" i="6"/>
  <c r="AT649" i="6"/>
  <c r="AO650" i="6"/>
  <c r="AP650" i="6"/>
  <c r="AQ650" i="6"/>
  <c r="AR650" i="6"/>
  <c r="AS650" i="6"/>
  <c r="AT650" i="6"/>
  <c r="AO651" i="6"/>
  <c r="AP651" i="6"/>
  <c r="AQ651" i="6"/>
  <c r="AR651" i="6"/>
  <c r="AS651" i="6"/>
  <c r="AT651" i="6"/>
  <c r="AO652" i="6"/>
  <c r="AP652" i="6"/>
  <c r="AQ652" i="6"/>
  <c r="AR652" i="6"/>
  <c r="AS652" i="6"/>
  <c r="AT652" i="6"/>
  <c r="AO653" i="6"/>
  <c r="AP653" i="6"/>
  <c r="AQ653" i="6"/>
  <c r="AR653" i="6"/>
  <c r="AS653" i="6"/>
  <c r="AT653" i="6"/>
  <c r="AO654" i="6"/>
  <c r="AP654" i="6"/>
  <c r="AQ654" i="6"/>
  <c r="AR654" i="6"/>
  <c r="AS654" i="6"/>
  <c r="AT654" i="6"/>
  <c r="AO655" i="6"/>
  <c r="AP655" i="6"/>
  <c r="AQ655" i="6"/>
  <c r="AR655" i="6"/>
  <c r="AS655" i="6"/>
  <c r="AT655" i="6"/>
  <c r="AO656" i="6"/>
  <c r="AP656" i="6"/>
  <c r="AQ656" i="6"/>
  <c r="AR656" i="6"/>
  <c r="AS656" i="6"/>
  <c r="AT656" i="6"/>
  <c r="AO657" i="6"/>
  <c r="AP657" i="6"/>
  <c r="AQ657" i="6"/>
  <c r="AR657" i="6"/>
  <c r="AS657" i="6"/>
  <c r="AT657" i="6"/>
  <c r="AO658" i="6"/>
  <c r="AP658" i="6"/>
  <c r="AQ658" i="6"/>
  <c r="AR658" i="6"/>
  <c r="AS658" i="6"/>
  <c r="AT658" i="6"/>
  <c r="AO659" i="6"/>
  <c r="AP659" i="6"/>
  <c r="AQ659" i="6"/>
  <c r="AR659" i="6"/>
  <c r="AS659" i="6"/>
  <c r="AT659" i="6"/>
  <c r="AO660" i="6"/>
  <c r="AP660" i="6"/>
  <c r="AQ660" i="6"/>
  <c r="AR660" i="6"/>
  <c r="AS660" i="6"/>
  <c r="AT660" i="6"/>
  <c r="AO661" i="6"/>
  <c r="AP661" i="6"/>
  <c r="AQ661" i="6"/>
  <c r="AR661" i="6"/>
  <c r="AS661" i="6"/>
  <c r="AT661" i="6"/>
  <c r="AO662" i="6"/>
  <c r="AP662" i="6"/>
  <c r="AQ662" i="6"/>
  <c r="AR662" i="6"/>
  <c r="AS662" i="6"/>
  <c r="AT662" i="6"/>
  <c r="AO663" i="6"/>
  <c r="AP663" i="6"/>
  <c r="AQ663" i="6"/>
  <c r="AR663" i="6"/>
  <c r="AS663" i="6"/>
  <c r="AT663" i="6"/>
  <c r="AO664" i="6"/>
  <c r="AP664" i="6"/>
  <c r="AQ664" i="6"/>
  <c r="AR664" i="6"/>
  <c r="AS664" i="6"/>
  <c r="AT664" i="6"/>
  <c r="AO665" i="6"/>
  <c r="AP665" i="6"/>
  <c r="AQ665" i="6"/>
  <c r="AR665" i="6"/>
  <c r="AS665" i="6"/>
  <c r="AT665" i="6"/>
  <c r="AO666" i="6"/>
  <c r="AP666" i="6"/>
  <c r="AQ666" i="6"/>
  <c r="AR666" i="6"/>
  <c r="AS666" i="6"/>
  <c r="AT666" i="6"/>
  <c r="AO667" i="6"/>
  <c r="AP667" i="6"/>
  <c r="AQ667" i="6"/>
  <c r="AR667" i="6"/>
  <c r="AS667" i="6"/>
  <c r="AT667" i="6"/>
  <c r="AO668" i="6"/>
  <c r="AP668" i="6"/>
  <c r="AQ668" i="6"/>
  <c r="AR668" i="6"/>
  <c r="AS668" i="6"/>
  <c r="AT668" i="6"/>
  <c r="AO669" i="6"/>
  <c r="AP669" i="6"/>
  <c r="AQ669" i="6"/>
  <c r="AR669" i="6"/>
  <c r="AS669" i="6"/>
  <c r="AT669" i="6"/>
  <c r="AO670" i="6"/>
  <c r="AP670" i="6"/>
  <c r="AQ670" i="6"/>
  <c r="AR670" i="6"/>
  <c r="AS670" i="6"/>
  <c r="AT670" i="6"/>
  <c r="AO671" i="6"/>
  <c r="AP671" i="6"/>
  <c r="AQ671" i="6"/>
  <c r="AR671" i="6"/>
  <c r="AS671" i="6"/>
  <c r="AT671" i="6"/>
  <c r="AO672" i="6"/>
  <c r="AP672" i="6"/>
  <c r="AQ672" i="6"/>
  <c r="AR672" i="6"/>
  <c r="AS672" i="6"/>
  <c r="AT672" i="6"/>
  <c r="AO673" i="6"/>
  <c r="AP673" i="6"/>
  <c r="AQ673" i="6"/>
  <c r="AR673" i="6"/>
  <c r="AS673" i="6"/>
  <c r="AT673" i="6"/>
  <c r="AO674" i="6"/>
  <c r="AP674" i="6"/>
  <c r="AQ674" i="6"/>
  <c r="AR674" i="6"/>
  <c r="AS674" i="6"/>
  <c r="AT674" i="6"/>
  <c r="AO675" i="6"/>
  <c r="AP675" i="6"/>
  <c r="AQ675" i="6"/>
  <c r="AR675" i="6"/>
  <c r="AS675" i="6"/>
  <c r="AT675" i="6"/>
  <c r="AO676" i="6"/>
  <c r="AP676" i="6"/>
  <c r="AQ676" i="6"/>
  <c r="AR676" i="6"/>
  <c r="AS676" i="6"/>
  <c r="AT676" i="6"/>
  <c r="AO677" i="6"/>
  <c r="AP677" i="6"/>
  <c r="AQ677" i="6"/>
  <c r="AR677" i="6"/>
  <c r="AS677" i="6"/>
  <c r="AT677" i="6"/>
  <c r="AO678" i="6"/>
  <c r="AP678" i="6"/>
  <c r="AQ678" i="6"/>
  <c r="AR678" i="6"/>
  <c r="AS678" i="6"/>
  <c r="AT678" i="6"/>
  <c r="AO679" i="6"/>
  <c r="AP679" i="6"/>
  <c r="AQ679" i="6"/>
  <c r="AR679" i="6"/>
  <c r="AS679" i="6"/>
  <c r="AT679" i="6"/>
  <c r="AO680" i="6"/>
  <c r="AP680" i="6"/>
  <c r="AQ680" i="6"/>
  <c r="AR680" i="6"/>
  <c r="AS680" i="6"/>
  <c r="AT680" i="6"/>
  <c r="AO681" i="6"/>
  <c r="AP681" i="6"/>
  <c r="AQ681" i="6"/>
  <c r="AR681" i="6"/>
  <c r="AS681" i="6"/>
  <c r="AT681" i="6"/>
  <c r="AO682" i="6"/>
  <c r="AP682" i="6"/>
  <c r="AQ682" i="6"/>
  <c r="AR682" i="6"/>
  <c r="AS682" i="6"/>
  <c r="AT682" i="6"/>
  <c r="AO683" i="6"/>
  <c r="AP683" i="6"/>
  <c r="AQ683" i="6"/>
  <c r="AR683" i="6"/>
  <c r="AS683" i="6"/>
  <c r="AT683" i="6"/>
  <c r="AO684" i="6"/>
  <c r="AP684" i="6"/>
  <c r="AQ684" i="6"/>
  <c r="AR684" i="6"/>
  <c r="AS684" i="6"/>
  <c r="AT684" i="6"/>
  <c r="AO685" i="6"/>
  <c r="AP685" i="6"/>
  <c r="AQ685" i="6"/>
  <c r="AR685" i="6"/>
  <c r="AS685" i="6"/>
  <c r="AT685" i="6"/>
  <c r="AO686" i="6"/>
  <c r="AP686" i="6"/>
  <c r="AQ686" i="6"/>
  <c r="AR686" i="6"/>
  <c r="AS686" i="6"/>
  <c r="AT686" i="6"/>
  <c r="AO687" i="6"/>
  <c r="AP687" i="6"/>
  <c r="AQ687" i="6"/>
  <c r="AR687" i="6"/>
  <c r="AS687" i="6"/>
  <c r="AT687" i="6"/>
  <c r="AO688" i="6"/>
  <c r="AP688" i="6"/>
  <c r="AQ688" i="6"/>
  <c r="AR688" i="6"/>
  <c r="AS688" i="6"/>
  <c r="AT688" i="6"/>
  <c r="AO689" i="6"/>
  <c r="AP689" i="6"/>
  <c r="AQ689" i="6"/>
  <c r="AR689" i="6"/>
  <c r="AS689" i="6"/>
  <c r="AT689" i="6"/>
  <c r="AO690" i="6"/>
  <c r="AP690" i="6"/>
  <c r="AQ690" i="6"/>
  <c r="AR690" i="6"/>
  <c r="AS690" i="6"/>
  <c r="AT690" i="6"/>
  <c r="AO691" i="6"/>
  <c r="AP691" i="6"/>
  <c r="AQ691" i="6"/>
  <c r="AR691" i="6"/>
  <c r="AS691" i="6"/>
  <c r="AT691" i="6"/>
  <c r="AO692" i="6"/>
  <c r="AP692" i="6"/>
  <c r="AQ692" i="6"/>
  <c r="AR692" i="6"/>
  <c r="AS692" i="6"/>
  <c r="AT692" i="6"/>
  <c r="AO693" i="6"/>
  <c r="AP693" i="6"/>
  <c r="AQ693" i="6"/>
  <c r="AR693" i="6"/>
  <c r="AS693" i="6"/>
  <c r="AT693" i="6"/>
  <c r="AO694" i="6"/>
  <c r="AP694" i="6"/>
  <c r="AQ694" i="6"/>
  <c r="AR694" i="6"/>
  <c r="AS694" i="6"/>
  <c r="AT694" i="6"/>
  <c r="AV3" i="6"/>
  <c r="AW3" i="6"/>
  <c r="AX3" i="6"/>
  <c r="AY3" i="6"/>
  <c r="AV4" i="6"/>
  <c r="AW4" i="6"/>
  <c r="AX4" i="6"/>
  <c r="AY4" i="6"/>
  <c r="AV5" i="6"/>
  <c r="AW5" i="6"/>
  <c r="AX5" i="6"/>
  <c r="AY5" i="6"/>
  <c r="AV6" i="6"/>
  <c r="AW6" i="6"/>
  <c r="AX6" i="6"/>
  <c r="AY6" i="6"/>
  <c r="AV7" i="6"/>
  <c r="AW7" i="6"/>
  <c r="AX7" i="6"/>
  <c r="AY7" i="6"/>
  <c r="AV8" i="6"/>
  <c r="AW8" i="6"/>
  <c r="AX8" i="6"/>
  <c r="AY8" i="6"/>
  <c r="AV9" i="6"/>
  <c r="AW9" i="6"/>
  <c r="AX9" i="6"/>
  <c r="AY9" i="6"/>
  <c r="AV10" i="6"/>
  <c r="AW10" i="6"/>
  <c r="AX10" i="6"/>
  <c r="AY10" i="6"/>
  <c r="AV11" i="6"/>
  <c r="AW11" i="6"/>
  <c r="AX11" i="6"/>
  <c r="AY11" i="6"/>
  <c r="AV12" i="6"/>
  <c r="AW12" i="6"/>
  <c r="AX12" i="6"/>
  <c r="AY12" i="6"/>
  <c r="AV13" i="6"/>
  <c r="AW13" i="6"/>
  <c r="AX13" i="6"/>
  <c r="AY13" i="6"/>
  <c r="AV14" i="6"/>
  <c r="AW14" i="6"/>
  <c r="AX14" i="6"/>
  <c r="AY14" i="6"/>
  <c r="AV15" i="6"/>
  <c r="AW15" i="6"/>
  <c r="AX15" i="6"/>
  <c r="AY15" i="6"/>
  <c r="AV16" i="6"/>
  <c r="AW16" i="6"/>
  <c r="AX16" i="6"/>
  <c r="AY16" i="6"/>
  <c r="AV17" i="6"/>
  <c r="AW17" i="6"/>
  <c r="AX17" i="6"/>
  <c r="AY17" i="6"/>
  <c r="AV18" i="6"/>
  <c r="AW18" i="6"/>
  <c r="AX18" i="6"/>
  <c r="AY18" i="6"/>
  <c r="AV19" i="6"/>
  <c r="AW19" i="6"/>
  <c r="AX19" i="6"/>
  <c r="AY19" i="6"/>
  <c r="AV20" i="6"/>
  <c r="AW20" i="6"/>
  <c r="AX20" i="6"/>
  <c r="AY20" i="6"/>
  <c r="AV21" i="6"/>
  <c r="AW21" i="6"/>
  <c r="AX21" i="6"/>
  <c r="AY21" i="6"/>
  <c r="AV22" i="6"/>
  <c r="AW22" i="6"/>
  <c r="AX22" i="6"/>
  <c r="AY22" i="6"/>
  <c r="AV23" i="6"/>
  <c r="AW23" i="6"/>
  <c r="AX23" i="6"/>
  <c r="AY23" i="6"/>
  <c r="AV24" i="6"/>
  <c r="AW24" i="6"/>
  <c r="AX24" i="6"/>
  <c r="AY24" i="6"/>
  <c r="AV25" i="6"/>
  <c r="AW25" i="6"/>
  <c r="AX25" i="6"/>
  <c r="AY25" i="6"/>
  <c r="AV26" i="6"/>
  <c r="AW26" i="6"/>
  <c r="AX26" i="6"/>
  <c r="AY26" i="6"/>
  <c r="AV27" i="6"/>
  <c r="AW27" i="6"/>
  <c r="AX27" i="6"/>
  <c r="AY27" i="6"/>
  <c r="AV28" i="6"/>
  <c r="AW28" i="6"/>
  <c r="AX28" i="6"/>
  <c r="AY28" i="6"/>
  <c r="AV29" i="6"/>
  <c r="AW29" i="6"/>
  <c r="AX29" i="6"/>
  <c r="AY29" i="6"/>
  <c r="AV30" i="6"/>
  <c r="AW30" i="6"/>
  <c r="AX30" i="6"/>
  <c r="AY30" i="6"/>
  <c r="AV31" i="6"/>
  <c r="AW31" i="6"/>
  <c r="AX31" i="6"/>
  <c r="AY31" i="6"/>
  <c r="AV32" i="6"/>
  <c r="AW32" i="6"/>
  <c r="AX32" i="6"/>
  <c r="AY32" i="6"/>
  <c r="AV33" i="6"/>
  <c r="AW33" i="6"/>
  <c r="AX33" i="6"/>
  <c r="AY33" i="6"/>
  <c r="AV34" i="6"/>
  <c r="AW34" i="6"/>
  <c r="AX34" i="6"/>
  <c r="AY34" i="6"/>
  <c r="AV35" i="6"/>
  <c r="AW35" i="6"/>
  <c r="AX35" i="6"/>
  <c r="AY35" i="6"/>
  <c r="AV36" i="6"/>
  <c r="AW36" i="6"/>
  <c r="AX36" i="6"/>
  <c r="AY36" i="6"/>
  <c r="AV37" i="6"/>
  <c r="AW37" i="6"/>
  <c r="AX37" i="6"/>
  <c r="AY37" i="6"/>
  <c r="AV38" i="6"/>
  <c r="AW38" i="6"/>
  <c r="AX38" i="6"/>
  <c r="AY38" i="6"/>
  <c r="AV39" i="6"/>
  <c r="AW39" i="6"/>
  <c r="AX39" i="6"/>
  <c r="AY39" i="6"/>
  <c r="AV40" i="6"/>
  <c r="AW40" i="6"/>
  <c r="AX40" i="6"/>
  <c r="AY40" i="6"/>
  <c r="AV41" i="6"/>
  <c r="AW41" i="6"/>
  <c r="AX41" i="6"/>
  <c r="AY41" i="6"/>
  <c r="AV42" i="6"/>
  <c r="AW42" i="6"/>
  <c r="AX42" i="6"/>
  <c r="AY42" i="6"/>
  <c r="AV43" i="6"/>
  <c r="AW43" i="6"/>
  <c r="AX43" i="6"/>
  <c r="AY43" i="6"/>
  <c r="AV44" i="6"/>
  <c r="AW44" i="6"/>
  <c r="AX44" i="6"/>
  <c r="AY44" i="6"/>
  <c r="AV45" i="6"/>
  <c r="AW45" i="6"/>
  <c r="AX45" i="6"/>
  <c r="AY45" i="6"/>
  <c r="AV46" i="6"/>
  <c r="AW46" i="6"/>
  <c r="AX46" i="6"/>
  <c r="AY46" i="6"/>
  <c r="AV47" i="6"/>
  <c r="AW47" i="6"/>
  <c r="AX47" i="6"/>
  <c r="AY47" i="6"/>
  <c r="AV48" i="6"/>
  <c r="AW48" i="6"/>
  <c r="AX48" i="6"/>
  <c r="AY48" i="6"/>
  <c r="AV49" i="6"/>
  <c r="AW49" i="6"/>
  <c r="AX49" i="6"/>
  <c r="AY49" i="6"/>
  <c r="AV50" i="6"/>
  <c r="AW50" i="6"/>
  <c r="AX50" i="6"/>
  <c r="AY50" i="6"/>
  <c r="AV51" i="6"/>
  <c r="AW51" i="6"/>
  <c r="AX51" i="6"/>
  <c r="AY51" i="6"/>
  <c r="AV52" i="6"/>
  <c r="AW52" i="6"/>
  <c r="AX52" i="6"/>
  <c r="AY52" i="6"/>
  <c r="AV53" i="6"/>
  <c r="AW53" i="6"/>
  <c r="AX53" i="6"/>
  <c r="AY53" i="6"/>
  <c r="AV54" i="6"/>
  <c r="AW54" i="6"/>
  <c r="AX54" i="6"/>
  <c r="AY54" i="6"/>
  <c r="AV55" i="6"/>
  <c r="AW55" i="6"/>
  <c r="AX55" i="6"/>
  <c r="AY55" i="6"/>
  <c r="AV56" i="6"/>
  <c r="AW56" i="6"/>
  <c r="AX56" i="6"/>
  <c r="AY56" i="6"/>
  <c r="AV57" i="6"/>
  <c r="AW57" i="6"/>
  <c r="AX57" i="6"/>
  <c r="AY57" i="6"/>
  <c r="AV58" i="6"/>
  <c r="AW58" i="6"/>
  <c r="AX58" i="6"/>
  <c r="AY58" i="6"/>
  <c r="AV59" i="6"/>
  <c r="AW59" i="6"/>
  <c r="AX59" i="6"/>
  <c r="AY59" i="6"/>
  <c r="AV60" i="6"/>
  <c r="AW60" i="6"/>
  <c r="AX60" i="6"/>
  <c r="AY60" i="6"/>
  <c r="AV61" i="6"/>
  <c r="AW61" i="6"/>
  <c r="AX61" i="6"/>
  <c r="AY61" i="6"/>
  <c r="AV62" i="6"/>
  <c r="AW62" i="6"/>
  <c r="AX62" i="6"/>
  <c r="AY62" i="6"/>
  <c r="AV63" i="6"/>
  <c r="AW63" i="6"/>
  <c r="AX63" i="6"/>
  <c r="AY63" i="6"/>
  <c r="AV64" i="6"/>
  <c r="AW64" i="6"/>
  <c r="AX64" i="6"/>
  <c r="AY64" i="6"/>
  <c r="AV65" i="6"/>
  <c r="AW65" i="6"/>
  <c r="AX65" i="6"/>
  <c r="AY65" i="6"/>
  <c r="AV66" i="6"/>
  <c r="AW66" i="6"/>
  <c r="AX66" i="6"/>
  <c r="AY66" i="6"/>
  <c r="AV67" i="6"/>
  <c r="AW67" i="6"/>
  <c r="AX67" i="6"/>
  <c r="AY67" i="6"/>
  <c r="AV68" i="6"/>
  <c r="AW68" i="6"/>
  <c r="AX68" i="6"/>
  <c r="AY68" i="6"/>
  <c r="AV69" i="6"/>
  <c r="AW69" i="6"/>
  <c r="AX69" i="6"/>
  <c r="AY69" i="6"/>
  <c r="AV70" i="6"/>
  <c r="AW70" i="6"/>
  <c r="AX70" i="6"/>
  <c r="AY70" i="6"/>
  <c r="AV71" i="6"/>
  <c r="AW71" i="6"/>
  <c r="AX71" i="6"/>
  <c r="AY71" i="6"/>
  <c r="AV72" i="6"/>
  <c r="AW72" i="6"/>
  <c r="AX72" i="6"/>
  <c r="AY72" i="6"/>
  <c r="AV73" i="6"/>
  <c r="AW73" i="6"/>
  <c r="AX73" i="6"/>
  <c r="AY73" i="6"/>
  <c r="AV74" i="6"/>
  <c r="AW74" i="6"/>
  <c r="AX74" i="6"/>
  <c r="AY74" i="6"/>
  <c r="AV75" i="6"/>
  <c r="AW75" i="6"/>
  <c r="AX75" i="6"/>
  <c r="AY75" i="6"/>
  <c r="AV76" i="6"/>
  <c r="AW76" i="6"/>
  <c r="AX76" i="6"/>
  <c r="AY76" i="6"/>
  <c r="AV77" i="6"/>
  <c r="AW77" i="6"/>
  <c r="AX77" i="6"/>
  <c r="AY77" i="6"/>
  <c r="AV78" i="6"/>
  <c r="AW78" i="6"/>
  <c r="AX78" i="6"/>
  <c r="AY78" i="6"/>
  <c r="AV79" i="6"/>
  <c r="AW79" i="6"/>
  <c r="AX79" i="6"/>
  <c r="AY79" i="6"/>
  <c r="AV80" i="6"/>
  <c r="AW80" i="6"/>
  <c r="AX80" i="6"/>
  <c r="AY80" i="6"/>
  <c r="AV81" i="6"/>
  <c r="AW81" i="6"/>
  <c r="AX81" i="6"/>
  <c r="AY81" i="6"/>
  <c r="AV82" i="6"/>
  <c r="AW82" i="6"/>
  <c r="AX82" i="6"/>
  <c r="AY82" i="6"/>
  <c r="AV83" i="6"/>
  <c r="AW83" i="6"/>
  <c r="AX83" i="6"/>
  <c r="AY83" i="6"/>
  <c r="AV84" i="6"/>
  <c r="AW84" i="6"/>
  <c r="AX84" i="6"/>
  <c r="AY84" i="6"/>
  <c r="AV85" i="6"/>
  <c r="AW85" i="6"/>
  <c r="AX85" i="6"/>
  <c r="AY85" i="6"/>
  <c r="AV86" i="6"/>
  <c r="AW86" i="6"/>
  <c r="AX86" i="6"/>
  <c r="AY86" i="6"/>
  <c r="AV87" i="6"/>
  <c r="AW87" i="6"/>
  <c r="AX87" i="6"/>
  <c r="AY87" i="6"/>
  <c r="AV88" i="6"/>
  <c r="AW88" i="6"/>
  <c r="AX88" i="6"/>
  <c r="AY88" i="6"/>
  <c r="AV89" i="6"/>
  <c r="AW89" i="6"/>
  <c r="AX89" i="6"/>
  <c r="AY89" i="6"/>
  <c r="AV90" i="6"/>
  <c r="AW90" i="6"/>
  <c r="AX90" i="6"/>
  <c r="AY90" i="6"/>
  <c r="AV91" i="6"/>
  <c r="AW91" i="6"/>
  <c r="AX91" i="6"/>
  <c r="AY91" i="6"/>
  <c r="AV92" i="6"/>
  <c r="AW92" i="6"/>
  <c r="AX92" i="6"/>
  <c r="AY92" i="6"/>
  <c r="AV93" i="6"/>
  <c r="AW93" i="6"/>
  <c r="AX93" i="6"/>
  <c r="AY93" i="6"/>
  <c r="AV94" i="6"/>
  <c r="AW94" i="6"/>
  <c r="AX94" i="6"/>
  <c r="AY94" i="6"/>
  <c r="AV95" i="6"/>
  <c r="AW95" i="6"/>
  <c r="AX95" i="6"/>
  <c r="AY95" i="6"/>
  <c r="AV96" i="6"/>
  <c r="AW96" i="6"/>
  <c r="AX96" i="6"/>
  <c r="AY96" i="6"/>
  <c r="AV97" i="6"/>
  <c r="AW97" i="6"/>
  <c r="AX97" i="6"/>
  <c r="AY97" i="6"/>
  <c r="AV98" i="6"/>
  <c r="AW98" i="6"/>
  <c r="AX98" i="6"/>
  <c r="AY98" i="6"/>
  <c r="AV99" i="6"/>
  <c r="AW99" i="6"/>
  <c r="AX99" i="6"/>
  <c r="AY99" i="6"/>
  <c r="AV100" i="6"/>
  <c r="AW100" i="6"/>
  <c r="AX100" i="6"/>
  <c r="AY100" i="6"/>
  <c r="AV101" i="6"/>
  <c r="AW101" i="6"/>
  <c r="AX101" i="6"/>
  <c r="AY101" i="6"/>
  <c r="AV102" i="6"/>
  <c r="AW102" i="6"/>
  <c r="AX102" i="6"/>
  <c r="AY102" i="6"/>
  <c r="AV103" i="6"/>
  <c r="AW103" i="6"/>
  <c r="AX103" i="6"/>
  <c r="AY103" i="6"/>
  <c r="AV104" i="6"/>
  <c r="AW104" i="6"/>
  <c r="AX104" i="6"/>
  <c r="AY104" i="6"/>
  <c r="AV105" i="6"/>
  <c r="AW105" i="6"/>
  <c r="AX105" i="6"/>
  <c r="AY105" i="6"/>
  <c r="AV106" i="6"/>
  <c r="AW106" i="6"/>
  <c r="AX106" i="6"/>
  <c r="AY106" i="6"/>
  <c r="AV107" i="6"/>
  <c r="AW107" i="6"/>
  <c r="AX107" i="6"/>
  <c r="AY107" i="6"/>
  <c r="AV108" i="6"/>
  <c r="AW108" i="6"/>
  <c r="AX108" i="6"/>
  <c r="AY108" i="6"/>
  <c r="AV109" i="6"/>
  <c r="AW109" i="6"/>
  <c r="AX109" i="6"/>
  <c r="AY109" i="6"/>
  <c r="AV110" i="6"/>
  <c r="AW110" i="6"/>
  <c r="AX110" i="6"/>
  <c r="AY110" i="6"/>
  <c r="AV111" i="6"/>
  <c r="AW111" i="6"/>
  <c r="AX111" i="6"/>
  <c r="AY111" i="6"/>
  <c r="AV112" i="6"/>
  <c r="AW112" i="6"/>
  <c r="AX112" i="6"/>
  <c r="AY112" i="6"/>
  <c r="AV113" i="6"/>
  <c r="AW113" i="6"/>
  <c r="AX113" i="6"/>
  <c r="AY113" i="6"/>
  <c r="AV114" i="6"/>
  <c r="AW114" i="6"/>
  <c r="AX114" i="6"/>
  <c r="AY114" i="6"/>
  <c r="AV115" i="6"/>
  <c r="AW115" i="6"/>
  <c r="AX115" i="6"/>
  <c r="AY115" i="6"/>
  <c r="AV116" i="6"/>
  <c r="AW116" i="6"/>
  <c r="AX116" i="6"/>
  <c r="AY116" i="6"/>
  <c r="AV117" i="6"/>
  <c r="AW117" i="6"/>
  <c r="AX117" i="6"/>
  <c r="AY117" i="6"/>
  <c r="AV118" i="6"/>
  <c r="AW118" i="6"/>
  <c r="AX118" i="6"/>
  <c r="AY118" i="6"/>
  <c r="AV119" i="6"/>
  <c r="AW119" i="6"/>
  <c r="AX119" i="6"/>
  <c r="AY119" i="6"/>
  <c r="AV120" i="6"/>
  <c r="AW120" i="6"/>
  <c r="AX120" i="6"/>
  <c r="AY120" i="6"/>
  <c r="AV121" i="6"/>
  <c r="AW121" i="6"/>
  <c r="AX121" i="6"/>
  <c r="AY121" i="6"/>
  <c r="AV122" i="6"/>
  <c r="AW122" i="6"/>
  <c r="AX122" i="6"/>
  <c r="AY122" i="6"/>
  <c r="AV123" i="6"/>
  <c r="AW123" i="6"/>
  <c r="AX123" i="6"/>
  <c r="AY123" i="6"/>
  <c r="AV124" i="6"/>
  <c r="AW124" i="6"/>
  <c r="AX124" i="6"/>
  <c r="AY124" i="6"/>
  <c r="AV125" i="6"/>
  <c r="AW125" i="6"/>
  <c r="AX125" i="6"/>
  <c r="AY125" i="6"/>
  <c r="AV126" i="6"/>
  <c r="AW126" i="6"/>
  <c r="AX126" i="6"/>
  <c r="AY126" i="6"/>
  <c r="AV127" i="6"/>
  <c r="AW127" i="6"/>
  <c r="AX127" i="6"/>
  <c r="AY127" i="6"/>
  <c r="AV128" i="6"/>
  <c r="AW128" i="6"/>
  <c r="AX128" i="6"/>
  <c r="AY128" i="6"/>
  <c r="AV129" i="6"/>
  <c r="AW129" i="6"/>
  <c r="AX129" i="6"/>
  <c r="AY129" i="6"/>
  <c r="AV130" i="6"/>
  <c r="AW130" i="6"/>
  <c r="AX130" i="6"/>
  <c r="AY130" i="6"/>
  <c r="AV131" i="6"/>
  <c r="AW131" i="6"/>
  <c r="AX131" i="6"/>
  <c r="AY131" i="6"/>
  <c r="AV132" i="6"/>
  <c r="AW132" i="6"/>
  <c r="AX132" i="6"/>
  <c r="AY132" i="6"/>
  <c r="AV133" i="6"/>
  <c r="AW133" i="6"/>
  <c r="AX133" i="6"/>
  <c r="AY133" i="6"/>
  <c r="AV134" i="6"/>
  <c r="AW134" i="6"/>
  <c r="AX134" i="6"/>
  <c r="AY134" i="6"/>
  <c r="AV135" i="6"/>
  <c r="AW135" i="6"/>
  <c r="AX135" i="6"/>
  <c r="AY135" i="6"/>
  <c r="AV136" i="6"/>
  <c r="AW136" i="6"/>
  <c r="AX136" i="6"/>
  <c r="AY136" i="6"/>
  <c r="AV137" i="6"/>
  <c r="AW137" i="6"/>
  <c r="AX137" i="6"/>
  <c r="AY137" i="6"/>
  <c r="AV138" i="6"/>
  <c r="AW138" i="6"/>
  <c r="AX138" i="6"/>
  <c r="AY138" i="6"/>
  <c r="AV139" i="6"/>
  <c r="AW139" i="6"/>
  <c r="AX139" i="6"/>
  <c r="AY139" i="6"/>
  <c r="AV140" i="6"/>
  <c r="AW140" i="6"/>
  <c r="AX140" i="6"/>
  <c r="AY140" i="6"/>
  <c r="AV141" i="6"/>
  <c r="AW141" i="6"/>
  <c r="AX141" i="6"/>
  <c r="AY141" i="6"/>
  <c r="AV142" i="6"/>
  <c r="AW142" i="6"/>
  <c r="AX142" i="6"/>
  <c r="AY142" i="6"/>
  <c r="AV143" i="6"/>
  <c r="AW143" i="6"/>
  <c r="AX143" i="6"/>
  <c r="AY143" i="6"/>
  <c r="AV144" i="6"/>
  <c r="AW144" i="6"/>
  <c r="AX144" i="6"/>
  <c r="AY144" i="6"/>
  <c r="AV145" i="6"/>
  <c r="AW145" i="6"/>
  <c r="AX145" i="6"/>
  <c r="AY145" i="6"/>
  <c r="AV146" i="6"/>
  <c r="AW146" i="6"/>
  <c r="AX146" i="6"/>
  <c r="AY146" i="6"/>
  <c r="AV147" i="6"/>
  <c r="AW147" i="6"/>
  <c r="AX147" i="6"/>
  <c r="AY147" i="6"/>
  <c r="AV148" i="6"/>
  <c r="AW148" i="6"/>
  <c r="AX148" i="6"/>
  <c r="AY148" i="6"/>
  <c r="AV149" i="6"/>
  <c r="AW149" i="6"/>
  <c r="AX149" i="6"/>
  <c r="AY149" i="6"/>
  <c r="AV150" i="6"/>
  <c r="AW150" i="6"/>
  <c r="AX150" i="6"/>
  <c r="AY150" i="6"/>
  <c r="AV151" i="6"/>
  <c r="AW151" i="6"/>
  <c r="AX151" i="6"/>
  <c r="AY151" i="6"/>
  <c r="AV152" i="6"/>
  <c r="AW152" i="6"/>
  <c r="AX152" i="6"/>
  <c r="AY152" i="6"/>
  <c r="AV153" i="6"/>
  <c r="AW153" i="6"/>
  <c r="AX153" i="6"/>
  <c r="AY153" i="6"/>
  <c r="AV154" i="6"/>
  <c r="AW154" i="6"/>
  <c r="AX154" i="6"/>
  <c r="AY154" i="6"/>
  <c r="AV155" i="6"/>
  <c r="AW155" i="6"/>
  <c r="AX155" i="6"/>
  <c r="AY155" i="6"/>
  <c r="AV156" i="6"/>
  <c r="AW156" i="6"/>
  <c r="AX156" i="6"/>
  <c r="AY156" i="6"/>
  <c r="AV157" i="6"/>
  <c r="AW157" i="6"/>
  <c r="AX157" i="6"/>
  <c r="AY157" i="6"/>
  <c r="AV158" i="6"/>
  <c r="AW158" i="6"/>
  <c r="AX158" i="6"/>
  <c r="AY158" i="6"/>
  <c r="AV159" i="6"/>
  <c r="AW159" i="6"/>
  <c r="AX159" i="6"/>
  <c r="AY159" i="6"/>
  <c r="AV160" i="6"/>
  <c r="AW160" i="6"/>
  <c r="AX160" i="6"/>
  <c r="AY160" i="6"/>
  <c r="AV161" i="6"/>
  <c r="AW161" i="6"/>
  <c r="AX161" i="6"/>
  <c r="AY161" i="6"/>
  <c r="AV162" i="6"/>
  <c r="AW162" i="6"/>
  <c r="AX162" i="6"/>
  <c r="AY162" i="6"/>
  <c r="AV163" i="6"/>
  <c r="AW163" i="6"/>
  <c r="AX163" i="6"/>
  <c r="AY163" i="6"/>
  <c r="AV164" i="6"/>
  <c r="AW164" i="6"/>
  <c r="AX164" i="6"/>
  <c r="AY164" i="6"/>
  <c r="AV165" i="6"/>
  <c r="AW165" i="6"/>
  <c r="AX165" i="6"/>
  <c r="AY165" i="6"/>
  <c r="AV166" i="6"/>
  <c r="AW166" i="6"/>
  <c r="AX166" i="6"/>
  <c r="AY166" i="6"/>
  <c r="AV167" i="6"/>
  <c r="AW167" i="6"/>
  <c r="AX167" i="6"/>
  <c r="AY167" i="6"/>
  <c r="AV168" i="6"/>
  <c r="AW168" i="6"/>
  <c r="AX168" i="6"/>
  <c r="AY168" i="6"/>
  <c r="AV169" i="6"/>
  <c r="AW169" i="6"/>
  <c r="AX169" i="6"/>
  <c r="AY169" i="6"/>
  <c r="AV170" i="6"/>
  <c r="AW170" i="6"/>
  <c r="AX170" i="6"/>
  <c r="AY170" i="6"/>
  <c r="AV171" i="6"/>
  <c r="AW171" i="6"/>
  <c r="AX171" i="6"/>
  <c r="AY171" i="6"/>
  <c r="AV172" i="6"/>
  <c r="AW172" i="6"/>
  <c r="AX172" i="6"/>
  <c r="AY172" i="6"/>
  <c r="AV173" i="6"/>
  <c r="AW173" i="6"/>
  <c r="AX173" i="6"/>
  <c r="AY173" i="6"/>
  <c r="AV174" i="6"/>
  <c r="AW174" i="6"/>
  <c r="AX174" i="6"/>
  <c r="AY174" i="6"/>
  <c r="AV175" i="6"/>
  <c r="AW175" i="6"/>
  <c r="AX175" i="6"/>
  <c r="AY175" i="6"/>
  <c r="AV176" i="6"/>
  <c r="AW176" i="6"/>
  <c r="AX176" i="6"/>
  <c r="AY176" i="6"/>
  <c r="AV177" i="6"/>
  <c r="AW177" i="6"/>
  <c r="AX177" i="6"/>
  <c r="AY177" i="6"/>
  <c r="AV178" i="6"/>
  <c r="AW178" i="6"/>
  <c r="AX178" i="6"/>
  <c r="AY178" i="6"/>
  <c r="AV179" i="6"/>
  <c r="AW179" i="6"/>
  <c r="AX179" i="6"/>
  <c r="AY179" i="6"/>
  <c r="AV180" i="6"/>
  <c r="AW180" i="6"/>
  <c r="AX180" i="6"/>
  <c r="AY180" i="6"/>
  <c r="AV181" i="6"/>
  <c r="AW181" i="6"/>
  <c r="AX181" i="6"/>
  <c r="AY181" i="6"/>
  <c r="AV182" i="6"/>
  <c r="AW182" i="6"/>
  <c r="AX182" i="6"/>
  <c r="AY182" i="6"/>
  <c r="AV183" i="6"/>
  <c r="AW183" i="6"/>
  <c r="AX183" i="6"/>
  <c r="AY183" i="6"/>
  <c r="AV184" i="6"/>
  <c r="AW184" i="6"/>
  <c r="AX184" i="6"/>
  <c r="AY184" i="6"/>
  <c r="AV185" i="6"/>
  <c r="AW185" i="6"/>
  <c r="AX185" i="6"/>
  <c r="AY185" i="6"/>
  <c r="AV186" i="6"/>
  <c r="AW186" i="6"/>
  <c r="AX186" i="6"/>
  <c r="AY186" i="6"/>
  <c r="AV187" i="6"/>
  <c r="AW187" i="6"/>
  <c r="AX187" i="6"/>
  <c r="AY187" i="6"/>
  <c r="AV188" i="6"/>
  <c r="AW188" i="6"/>
  <c r="AX188" i="6"/>
  <c r="AY188" i="6"/>
  <c r="AV189" i="6"/>
  <c r="AW189" i="6"/>
  <c r="AX189" i="6"/>
  <c r="AY189" i="6"/>
  <c r="AV190" i="6"/>
  <c r="AW190" i="6"/>
  <c r="AX190" i="6"/>
  <c r="AY190" i="6"/>
  <c r="AV191" i="6"/>
  <c r="AW191" i="6"/>
  <c r="AX191" i="6"/>
  <c r="AY191" i="6"/>
  <c r="AV192" i="6"/>
  <c r="AW192" i="6"/>
  <c r="AX192" i="6"/>
  <c r="AY192" i="6"/>
  <c r="AV193" i="6"/>
  <c r="AW193" i="6"/>
  <c r="AX193" i="6"/>
  <c r="AY193" i="6"/>
  <c r="AV194" i="6"/>
  <c r="AW194" i="6"/>
  <c r="AX194" i="6"/>
  <c r="AY194" i="6"/>
  <c r="AV195" i="6"/>
  <c r="AW195" i="6"/>
  <c r="AX195" i="6"/>
  <c r="AY195" i="6"/>
  <c r="AV196" i="6"/>
  <c r="AW196" i="6"/>
  <c r="AX196" i="6"/>
  <c r="AY196" i="6"/>
  <c r="AV197" i="6"/>
  <c r="AW197" i="6"/>
  <c r="AX197" i="6"/>
  <c r="AY197" i="6"/>
  <c r="AV198" i="6"/>
  <c r="AW198" i="6"/>
  <c r="AX198" i="6"/>
  <c r="AY198" i="6"/>
  <c r="AV199" i="6"/>
  <c r="AW199" i="6"/>
  <c r="AX199" i="6"/>
  <c r="AY199" i="6"/>
  <c r="AV200" i="6"/>
  <c r="AW200" i="6"/>
  <c r="AX200" i="6"/>
  <c r="AY200" i="6"/>
  <c r="AV201" i="6"/>
  <c r="AW201" i="6"/>
  <c r="AX201" i="6"/>
  <c r="AY201" i="6"/>
  <c r="AV202" i="6"/>
  <c r="AW202" i="6"/>
  <c r="AX202" i="6"/>
  <c r="AY202" i="6"/>
  <c r="AV203" i="6"/>
  <c r="AW203" i="6"/>
  <c r="AX203" i="6"/>
  <c r="AY203" i="6"/>
  <c r="AV204" i="6"/>
  <c r="AW204" i="6"/>
  <c r="AX204" i="6"/>
  <c r="AY204" i="6"/>
  <c r="AV205" i="6"/>
  <c r="AW205" i="6"/>
  <c r="AX205" i="6"/>
  <c r="AY205" i="6"/>
  <c r="AV206" i="6"/>
  <c r="AW206" i="6"/>
  <c r="AX206" i="6"/>
  <c r="AY206" i="6"/>
  <c r="AV207" i="6"/>
  <c r="AW207" i="6"/>
  <c r="AX207" i="6"/>
  <c r="AY207" i="6"/>
  <c r="AV208" i="6"/>
  <c r="AW208" i="6"/>
  <c r="AX208" i="6"/>
  <c r="AY208" i="6"/>
  <c r="AV209" i="6"/>
  <c r="AW209" i="6"/>
  <c r="AX209" i="6"/>
  <c r="AY209" i="6"/>
  <c r="AV210" i="6"/>
  <c r="AW210" i="6"/>
  <c r="AX210" i="6"/>
  <c r="AY210" i="6"/>
  <c r="AV211" i="6"/>
  <c r="AW211" i="6"/>
  <c r="AX211" i="6"/>
  <c r="AY211" i="6"/>
  <c r="AV212" i="6"/>
  <c r="AW212" i="6"/>
  <c r="AX212" i="6"/>
  <c r="AY212" i="6"/>
  <c r="AV213" i="6"/>
  <c r="AW213" i="6"/>
  <c r="AX213" i="6"/>
  <c r="AY213" i="6"/>
  <c r="AV214" i="6"/>
  <c r="AW214" i="6"/>
  <c r="AX214" i="6"/>
  <c r="AY214" i="6"/>
  <c r="AV215" i="6"/>
  <c r="AW215" i="6"/>
  <c r="AX215" i="6"/>
  <c r="AY215" i="6"/>
  <c r="AV216" i="6"/>
  <c r="AW216" i="6"/>
  <c r="AX216" i="6"/>
  <c r="AY216" i="6"/>
  <c r="AV217" i="6"/>
  <c r="AW217" i="6"/>
  <c r="AX217" i="6"/>
  <c r="AY217" i="6"/>
  <c r="AV218" i="6"/>
  <c r="AW218" i="6"/>
  <c r="AX218" i="6"/>
  <c r="AY218" i="6"/>
  <c r="AV219" i="6"/>
  <c r="AW219" i="6"/>
  <c r="AX219" i="6"/>
  <c r="AY219" i="6"/>
  <c r="AV220" i="6"/>
  <c r="AW220" i="6"/>
  <c r="AX220" i="6"/>
  <c r="AY220" i="6"/>
  <c r="AV221" i="6"/>
  <c r="AW221" i="6"/>
  <c r="AX221" i="6"/>
  <c r="AY221" i="6"/>
  <c r="AV222" i="6"/>
  <c r="AW222" i="6"/>
  <c r="AX222" i="6"/>
  <c r="AY222" i="6"/>
  <c r="AV223" i="6"/>
  <c r="AW223" i="6"/>
  <c r="AX223" i="6"/>
  <c r="AY223" i="6"/>
  <c r="AV224" i="6"/>
  <c r="AW224" i="6"/>
  <c r="AX224" i="6"/>
  <c r="AY224" i="6"/>
  <c r="AV225" i="6"/>
  <c r="AW225" i="6"/>
  <c r="AX225" i="6"/>
  <c r="AY225" i="6"/>
  <c r="AV226" i="6"/>
  <c r="AW226" i="6"/>
  <c r="AX226" i="6"/>
  <c r="AY226" i="6"/>
  <c r="AV227" i="6"/>
  <c r="AW227" i="6"/>
  <c r="AX227" i="6"/>
  <c r="AY227" i="6"/>
  <c r="AV228" i="6"/>
  <c r="AW228" i="6"/>
  <c r="AX228" i="6"/>
  <c r="AY228" i="6"/>
  <c r="AV229" i="6"/>
  <c r="AW229" i="6"/>
  <c r="AX229" i="6"/>
  <c r="AY229" i="6"/>
  <c r="AV230" i="6"/>
  <c r="AW230" i="6"/>
  <c r="AX230" i="6"/>
  <c r="AY230" i="6"/>
  <c r="AV231" i="6"/>
  <c r="AW231" i="6"/>
  <c r="AX231" i="6"/>
  <c r="AY231" i="6"/>
  <c r="AV232" i="6"/>
  <c r="AW232" i="6"/>
  <c r="AX232" i="6"/>
  <c r="AY232" i="6"/>
  <c r="AV233" i="6"/>
  <c r="AW233" i="6"/>
  <c r="AX233" i="6"/>
  <c r="AY233" i="6"/>
  <c r="AV234" i="6"/>
  <c r="AW234" i="6"/>
  <c r="AX234" i="6"/>
  <c r="AY234" i="6"/>
  <c r="AV235" i="6"/>
  <c r="AW235" i="6"/>
  <c r="AX235" i="6"/>
  <c r="AY235" i="6"/>
  <c r="AV236" i="6"/>
  <c r="AW236" i="6"/>
  <c r="AX236" i="6"/>
  <c r="AY236" i="6"/>
  <c r="AV237" i="6"/>
  <c r="AW237" i="6"/>
  <c r="AX237" i="6"/>
  <c r="AY237" i="6"/>
  <c r="AV238" i="6"/>
  <c r="AW238" i="6"/>
  <c r="AX238" i="6"/>
  <c r="AY238" i="6"/>
  <c r="AV239" i="6"/>
  <c r="AW239" i="6"/>
  <c r="AX239" i="6"/>
  <c r="AY239" i="6"/>
  <c r="AV240" i="6"/>
  <c r="AW240" i="6"/>
  <c r="AX240" i="6"/>
  <c r="AY240" i="6"/>
  <c r="AV241" i="6"/>
  <c r="AW241" i="6"/>
  <c r="AX241" i="6"/>
  <c r="AY241" i="6"/>
  <c r="AV242" i="6"/>
  <c r="AW242" i="6"/>
  <c r="AX242" i="6"/>
  <c r="AY242" i="6"/>
  <c r="AV243" i="6"/>
  <c r="AW243" i="6"/>
  <c r="AX243" i="6"/>
  <c r="AY243" i="6"/>
  <c r="AV244" i="6"/>
  <c r="AW244" i="6"/>
  <c r="AX244" i="6"/>
  <c r="AY244" i="6"/>
  <c r="AV245" i="6"/>
  <c r="AW245" i="6"/>
  <c r="AX245" i="6"/>
  <c r="AY245" i="6"/>
  <c r="AV246" i="6"/>
  <c r="AW246" i="6"/>
  <c r="AX246" i="6"/>
  <c r="AY246" i="6"/>
  <c r="AV247" i="6"/>
  <c r="AW247" i="6"/>
  <c r="AX247" i="6"/>
  <c r="AY247" i="6"/>
  <c r="AV248" i="6"/>
  <c r="AW248" i="6"/>
  <c r="AX248" i="6"/>
  <c r="AY248" i="6"/>
  <c r="AV249" i="6"/>
  <c r="AW249" i="6"/>
  <c r="AX249" i="6"/>
  <c r="AY249" i="6"/>
  <c r="AV250" i="6"/>
  <c r="AW250" i="6"/>
  <c r="AX250" i="6"/>
  <c r="AY250" i="6"/>
  <c r="AV251" i="6"/>
  <c r="AW251" i="6"/>
  <c r="AX251" i="6"/>
  <c r="AY251" i="6"/>
  <c r="AV252" i="6"/>
  <c r="AW252" i="6"/>
  <c r="AX252" i="6"/>
  <c r="AY252" i="6"/>
  <c r="AV253" i="6"/>
  <c r="AW253" i="6"/>
  <c r="AX253" i="6"/>
  <c r="AY253" i="6"/>
  <c r="AV254" i="6"/>
  <c r="AW254" i="6"/>
  <c r="AX254" i="6"/>
  <c r="AY254" i="6"/>
  <c r="AV255" i="6"/>
  <c r="AW255" i="6"/>
  <c r="AX255" i="6"/>
  <c r="AY255" i="6"/>
  <c r="AV256" i="6"/>
  <c r="AW256" i="6"/>
  <c r="AX256" i="6"/>
  <c r="AY256" i="6"/>
  <c r="AV257" i="6"/>
  <c r="AW257" i="6"/>
  <c r="AX257" i="6"/>
  <c r="AY257" i="6"/>
  <c r="AV258" i="6"/>
  <c r="AW258" i="6"/>
  <c r="AX258" i="6"/>
  <c r="AY258" i="6"/>
  <c r="AV259" i="6"/>
  <c r="AW259" i="6"/>
  <c r="AX259" i="6"/>
  <c r="AY259" i="6"/>
  <c r="AV260" i="6"/>
  <c r="AW260" i="6"/>
  <c r="AX260" i="6"/>
  <c r="AY260" i="6"/>
  <c r="AV261" i="6"/>
  <c r="AW261" i="6"/>
  <c r="AX261" i="6"/>
  <c r="AY261" i="6"/>
  <c r="AV262" i="6"/>
  <c r="AW262" i="6"/>
  <c r="AX262" i="6"/>
  <c r="AY262" i="6"/>
  <c r="AV263" i="6"/>
  <c r="AW263" i="6"/>
  <c r="AX263" i="6"/>
  <c r="AY263" i="6"/>
  <c r="AV264" i="6"/>
  <c r="AW264" i="6"/>
  <c r="AX264" i="6"/>
  <c r="AY264" i="6"/>
  <c r="AV265" i="6"/>
  <c r="AW265" i="6"/>
  <c r="AX265" i="6"/>
  <c r="AY265" i="6"/>
  <c r="AV266" i="6"/>
  <c r="AW266" i="6"/>
  <c r="AX266" i="6"/>
  <c r="AY266" i="6"/>
  <c r="AV267" i="6"/>
  <c r="AW267" i="6"/>
  <c r="AX267" i="6"/>
  <c r="AY267" i="6"/>
  <c r="AV268" i="6"/>
  <c r="AW268" i="6"/>
  <c r="AX268" i="6"/>
  <c r="AY268" i="6"/>
  <c r="AV269" i="6"/>
  <c r="AW269" i="6"/>
  <c r="AX269" i="6"/>
  <c r="AY269" i="6"/>
  <c r="AV270" i="6"/>
  <c r="AW270" i="6"/>
  <c r="AX270" i="6"/>
  <c r="AY270" i="6"/>
  <c r="AV271" i="6"/>
  <c r="AW271" i="6"/>
  <c r="AX271" i="6"/>
  <c r="AY271" i="6"/>
  <c r="AV272" i="6"/>
  <c r="AW272" i="6"/>
  <c r="AX272" i="6"/>
  <c r="AY272" i="6"/>
  <c r="AV273" i="6"/>
  <c r="AW273" i="6"/>
  <c r="AX273" i="6"/>
  <c r="AY273" i="6"/>
  <c r="AV274" i="6"/>
  <c r="AW274" i="6"/>
  <c r="AX274" i="6"/>
  <c r="AY274" i="6"/>
  <c r="AV275" i="6"/>
  <c r="AW275" i="6"/>
  <c r="AX275" i="6"/>
  <c r="AY275" i="6"/>
  <c r="AV276" i="6"/>
  <c r="AW276" i="6"/>
  <c r="AX276" i="6"/>
  <c r="AY276" i="6"/>
  <c r="AV277" i="6"/>
  <c r="AW277" i="6"/>
  <c r="AX277" i="6"/>
  <c r="AY277" i="6"/>
  <c r="AV278" i="6"/>
  <c r="AW278" i="6"/>
  <c r="AX278" i="6"/>
  <c r="AY278" i="6"/>
  <c r="AV279" i="6"/>
  <c r="AW279" i="6"/>
  <c r="AX279" i="6"/>
  <c r="AY279" i="6"/>
  <c r="AV280" i="6"/>
  <c r="AW280" i="6"/>
  <c r="AX280" i="6"/>
  <c r="AY280" i="6"/>
  <c r="AV281" i="6"/>
  <c r="AW281" i="6"/>
  <c r="AX281" i="6"/>
  <c r="AY281" i="6"/>
  <c r="AV282" i="6"/>
  <c r="AW282" i="6"/>
  <c r="AX282" i="6"/>
  <c r="AY282" i="6"/>
  <c r="AV283" i="6"/>
  <c r="AW283" i="6"/>
  <c r="AX283" i="6"/>
  <c r="AY283" i="6"/>
  <c r="AV284" i="6"/>
  <c r="AW284" i="6"/>
  <c r="AX284" i="6"/>
  <c r="AY284" i="6"/>
  <c r="AV285" i="6"/>
  <c r="AW285" i="6"/>
  <c r="AX285" i="6"/>
  <c r="AY285" i="6"/>
  <c r="AV286" i="6"/>
  <c r="AW286" i="6"/>
  <c r="AX286" i="6"/>
  <c r="AY286" i="6"/>
  <c r="AV287" i="6"/>
  <c r="AW287" i="6"/>
  <c r="AX287" i="6"/>
  <c r="AY287" i="6"/>
  <c r="AV288" i="6"/>
  <c r="AW288" i="6"/>
  <c r="AX288" i="6"/>
  <c r="AY288" i="6"/>
  <c r="AV289" i="6"/>
  <c r="AW289" i="6"/>
  <c r="AX289" i="6"/>
  <c r="AY289" i="6"/>
  <c r="AV290" i="6"/>
  <c r="AW290" i="6"/>
  <c r="AX290" i="6"/>
  <c r="AY290" i="6"/>
  <c r="AV291" i="6"/>
  <c r="AW291" i="6"/>
  <c r="AX291" i="6"/>
  <c r="AY291" i="6"/>
  <c r="AV292" i="6"/>
  <c r="AW292" i="6"/>
  <c r="AX292" i="6"/>
  <c r="AY292" i="6"/>
  <c r="AV293" i="6"/>
  <c r="AW293" i="6"/>
  <c r="AX293" i="6"/>
  <c r="AY293" i="6"/>
  <c r="AV294" i="6"/>
  <c r="AW294" i="6"/>
  <c r="AX294" i="6"/>
  <c r="AY294" i="6"/>
  <c r="AV295" i="6"/>
  <c r="AW295" i="6"/>
  <c r="AX295" i="6"/>
  <c r="AY295" i="6"/>
  <c r="AV296" i="6"/>
  <c r="AW296" i="6"/>
  <c r="AX296" i="6"/>
  <c r="AY296" i="6"/>
  <c r="AV297" i="6"/>
  <c r="AW297" i="6"/>
  <c r="AX297" i="6"/>
  <c r="AY297" i="6"/>
  <c r="AV298" i="6"/>
  <c r="AW298" i="6"/>
  <c r="AX298" i="6"/>
  <c r="AY298" i="6"/>
  <c r="AV299" i="6"/>
  <c r="AW299" i="6"/>
  <c r="AX299" i="6"/>
  <c r="AY299" i="6"/>
  <c r="AV300" i="6"/>
  <c r="AW300" i="6"/>
  <c r="AX300" i="6"/>
  <c r="AY300" i="6"/>
  <c r="AV301" i="6"/>
  <c r="AW301" i="6"/>
  <c r="AX301" i="6"/>
  <c r="AY301" i="6"/>
  <c r="AV302" i="6"/>
  <c r="AW302" i="6"/>
  <c r="AX302" i="6"/>
  <c r="AY302" i="6"/>
  <c r="AV303" i="6"/>
  <c r="AW303" i="6"/>
  <c r="AX303" i="6"/>
  <c r="AY303" i="6"/>
  <c r="AV304" i="6"/>
  <c r="AW304" i="6"/>
  <c r="AX304" i="6"/>
  <c r="AY304" i="6"/>
  <c r="AV305" i="6"/>
  <c r="AW305" i="6"/>
  <c r="AX305" i="6"/>
  <c r="AY305" i="6"/>
  <c r="AV306" i="6"/>
  <c r="AW306" i="6"/>
  <c r="AX306" i="6"/>
  <c r="AY306" i="6"/>
  <c r="AV307" i="6"/>
  <c r="AW307" i="6"/>
  <c r="AX307" i="6"/>
  <c r="AY307" i="6"/>
  <c r="AV308" i="6"/>
  <c r="AW308" i="6"/>
  <c r="AX308" i="6"/>
  <c r="AY308" i="6"/>
  <c r="AV309" i="6"/>
  <c r="AW309" i="6"/>
  <c r="AX309" i="6"/>
  <c r="AY309" i="6"/>
  <c r="AV310" i="6"/>
  <c r="AW310" i="6"/>
  <c r="AX310" i="6"/>
  <c r="AY310" i="6"/>
  <c r="AV311" i="6"/>
  <c r="AW311" i="6"/>
  <c r="AX311" i="6"/>
  <c r="AY311" i="6"/>
  <c r="AV312" i="6"/>
  <c r="AW312" i="6"/>
  <c r="AX312" i="6"/>
  <c r="AY312" i="6"/>
  <c r="AV313" i="6"/>
  <c r="AW313" i="6"/>
  <c r="AX313" i="6"/>
  <c r="AY313" i="6"/>
  <c r="AV314" i="6"/>
  <c r="AW314" i="6"/>
  <c r="AX314" i="6"/>
  <c r="AY314" i="6"/>
  <c r="AV315" i="6"/>
  <c r="AW315" i="6"/>
  <c r="AX315" i="6"/>
  <c r="AY315" i="6"/>
  <c r="AV316" i="6"/>
  <c r="AW316" i="6"/>
  <c r="AX316" i="6"/>
  <c r="AY316" i="6"/>
  <c r="AV317" i="6"/>
  <c r="AW317" i="6"/>
  <c r="AX317" i="6"/>
  <c r="AY317" i="6"/>
  <c r="AV318" i="6"/>
  <c r="AW318" i="6"/>
  <c r="AX318" i="6"/>
  <c r="AY318" i="6"/>
  <c r="AV319" i="6"/>
  <c r="AW319" i="6"/>
  <c r="AX319" i="6"/>
  <c r="AY319" i="6"/>
  <c r="AV320" i="6"/>
  <c r="AW320" i="6"/>
  <c r="AX320" i="6"/>
  <c r="AY320" i="6"/>
  <c r="AV321" i="6"/>
  <c r="AW321" i="6"/>
  <c r="AX321" i="6"/>
  <c r="AY321" i="6"/>
  <c r="AV322" i="6"/>
  <c r="AW322" i="6"/>
  <c r="AX322" i="6"/>
  <c r="AY322" i="6"/>
  <c r="AV323" i="6"/>
  <c r="AW323" i="6"/>
  <c r="AX323" i="6"/>
  <c r="AY323" i="6"/>
  <c r="AV324" i="6"/>
  <c r="AW324" i="6"/>
  <c r="AX324" i="6"/>
  <c r="AY324" i="6"/>
  <c r="AV325" i="6"/>
  <c r="AW325" i="6"/>
  <c r="AX325" i="6"/>
  <c r="AY325" i="6"/>
  <c r="AV326" i="6"/>
  <c r="AW326" i="6"/>
  <c r="AX326" i="6"/>
  <c r="AY326" i="6"/>
  <c r="AV327" i="6"/>
  <c r="AW327" i="6"/>
  <c r="AX327" i="6"/>
  <c r="AY327" i="6"/>
  <c r="AV328" i="6"/>
  <c r="AW328" i="6"/>
  <c r="AX328" i="6"/>
  <c r="AY328" i="6"/>
  <c r="AV329" i="6"/>
  <c r="AW329" i="6"/>
  <c r="AX329" i="6"/>
  <c r="AY329" i="6"/>
  <c r="AV330" i="6"/>
  <c r="AW330" i="6"/>
  <c r="AX330" i="6"/>
  <c r="AY330" i="6"/>
  <c r="AV331" i="6"/>
  <c r="AW331" i="6"/>
  <c r="AX331" i="6"/>
  <c r="AY331" i="6"/>
  <c r="AV332" i="6"/>
  <c r="AW332" i="6"/>
  <c r="AX332" i="6"/>
  <c r="AY332" i="6"/>
  <c r="AV333" i="6"/>
  <c r="AW333" i="6"/>
  <c r="AX333" i="6"/>
  <c r="AY333" i="6"/>
  <c r="AV334" i="6"/>
  <c r="AW334" i="6"/>
  <c r="AX334" i="6"/>
  <c r="AY334" i="6"/>
  <c r="AV335" i="6"/>
  <c r="AW335" i="6"/>
  <c r="AX335" i="6"/>
  <c r="AY335" i="6"/>
  <c r="AV336" i="6"/>
  <c r="AW336" i="6"/>
  <c r="AX336" i="6"/>
  <c r="AY336" i="6"/>
  <c r="AV337" i="6"/>
  <c r="AW337" i="6"/>
  <c r="AX337" i="6"/>
  <c r="AY337" i="6"/>
  <c r="AV338" i="6"/>
  <c r="AW338" i="6"/>
  <c r="AX338" i="6"/>
  <c r="AY338" i="6"/>
  <c r="AV339" i="6"/>
  <c r="AW339" i="6"/>
  <c r="AX339" i="6"/>
  <c r="AY339" i="6"/>
  <c r="AV340" i="6"/>
  <c r="AW340" i="6"/>
  <c r="AX340" i="6"/>
  <c r="AY340" i="6"/>
  <c r="AV341" i="6"/>
  <c r="AW341" i="6"/>
  <c r="AX341" i="6"/>
  <c r="AY341" i="6"/>
  <c r="AV342" i="6"/>
  <c r="AW342" i="6"/>
  <c r="AX342" i="6"/>
  <c r="AY342" i="6"/>
  <c r="AV343" i="6"/>
  <c r="AW343" i="6"/>
  <c r="AX343" i="6"/>
  <c r="AY343" i="6"/>
  <c r="AV344" i="6"/>
  <c r="AW344" i="6"/>
  <c r="AX344" i="6"/>
  <c r="AY344" i="6"/>
  <c r="AV345" i="6"/>
  <c r="AW345" i="6"/>
  <c r="AX345" i="6"/>
  <c r="AY345" i="6"/>
  <c r="AV346" i="6"/>
  <c r="AW346" i="6"/>
  <c r="AX346" i="6"/>
  <c r="AY346" i="6"/>
  <c r="AV347" i="6"/>
  <c r="AW347" i="6"/>
  <c r="AX347" i="6"/>
  <c r="AY347" i="6"/>
  <c r="AV348" i="6"/>
  <c r="AW348" i="6"/>
  <c r="AX348" i="6"/>
  <c r="AY348" i="6"/>
  <c r="AV349" i="6"/>
  <c r="AW349" i="6"/>
  <c r="AX349" i="6"/>
  <c r="AY349" i="6"/>
  <c r="AV350" i="6"/>
  <c r="AW350" i="6"/>
  <c r="AX350" i="6"/>
  <c r="AY350" i="6"/>
  <c r="AV351" i="6"/>
  <c r="AW351" i="6"/>
  <c r="AX351" i="6"/>
  <c r="AY351" i="6"/>
  <c r="AV352" i="6"/>
  <c r="AW352" i="6"/>
  <c r="AX352" i="6"/>
  <c r="AY352" i="6"/>
  <c r="AV353" i="6"/>
  <c r="AW353" i="6"/>
  <c r="AX353" i="6"/>
  <c r="AY353" i="6"/>
  <c r="AV354" i="6"/>
  <c r="AW354" i="6"/>
  <c r="AX354" i="6"/>
  <c r="AY354" i="6"/>
  <c r="AV355" i="6"/>
  <c r="AW355" i="6"/>
  <c r="AX355" i="6"/>
  <c r="AY355" i="6"/>
  <c r="AV356" i="6"/>
  <c r="AW356" i="6"/>
  <c r="AX356" i="6"/>
  <c r="AY356" i="6"/>
  <c r="AV357" i="6"/>
  <c r="AW357" i="6"/>
  <c r="AX357" i="6"/>
  <c r="AY357" i="6"/>
  <c r="AV358" i="6"/>
  <c r="AW358" i="6"/>
  <c r="AX358" i="6"/>
  <c r="AY358" i="6"/>
  <c r="AV359" i="6"/>
  <c r="AW359" i="6"/>
  <c r="AX359" i="6"/>
  <c r="AY359" i="6"/>
  <c r="AV360" i="6"/>
  <c r="AW360" i="6"/>
  <c r="AX360" i="6"/>
  <c r="AY360" i="6"/>
  <c r="AV361" i="6"/>
  <c r="AW361" i="6"/>
  <c r="AX361" i="6"/>
  <c r="AY361" i="6"/>
  <c r="AV362" i="6"/>
  <c r="AW362" i="6"/>
  <c r="AX362" i="6"/>
  <c r="AY362" i="6"/>
  <c r="AV363" i="6"/>
  <c r="AW363" i="6"/>
  <c r="AX363" i="6"/>
  <c r="AY363" i="6"/>
  <c r="AV364" i="6"/>
  <c r="AW364" i="6"/>
  <c r="AX364" i="6"/>
  <c r="AY364" i="6"/>
  <c r="AV365" i="6"/>
  <c r="AW365" i="6"/>
  <c r="AX365" i="6"/>
  <c r="AY365" i="6"/>
  <c r="AV366" i="6"/>
  <c r="AW366" i="6"/>
  <c r="AX366" i="6"/>
  <c r="AY366" i="6"/>
  <c r="AV367" i="6"/>
  <c r="AW367" i="6"/>
  <c r="AX367" i="6"/>
  <c r="AY367" i="6"/>
  <c r="AV368" i="6"/>
  <c r="AW368" i="6"/>
  <c r="AX368" i="6"/>
  <c r="AY368" i="6"/>
  <c r="AV369" i="6"/>
  <c r="AW369" i="6"/>
  <c r="AX369" i="6"/>
  <c r="AY369" i="6"/>
  <c r="AV370" i="6"/>
  <c r="AW370" i="6"/>
  <c r="AX370" i="6"/>
  <c r="AY370" i="6"/>
  <c r="AV371" i="6"/>
  <c r="AW371" i="6"/>
  <c r="AX371" i="6"/>
  <c r="AY371" i="6"/>
  <c r="AV372" i="6"/>
  <c r="AW372" i="6"/>
  <c r="AX372" i="6"/>
  <c r="AY372" i="6"/>
  <c r="AV373" i="6"/>
  <c r="AW373" i="6"/>
  <c r="AX373" i="6"/>
  <c r="AY373" i="6"/>
  <c r="AV374" i="6"/>
  <c r="AW374" i="6"/>
  <c r="AX374" i="6"/>
  <c r="AY374" i="6"/>
  <c r="AV375" i="6"/>
  <c r="AW375" i="6"/>
  <c r="AX375" i="6"/>
  <c r="AY375" i="6"/>
  <c r="AV376" i="6"/>
  <c r="AW376" i="6"/>
  <c r="AX376" i="6"/>
  <c r="AY376" i="6"/>
  <c r="AV377" i="6"/>
  <c r="AW377" i="6"/>
  <c r="AX377" i="6"/>
  <c r="AY377" i="6"/>
  <c r="AV378" i="6"/>
  <c r="AW378" i="6"/>
  <c r="AX378" i="6"/>
  <c r="AY378" i="6"/>
  <c r="AV379" i="6"/>
  <c r="AW379" i="6"/>
  <c r="AX379" i="6"/>
  <c r="AY379" i="6"/>
  <c r="AV380" i="6"/>
  <c r="AW380" i="6"/>
  <c r="AX380" i="6"/>
  <c r="AY380" i="6"/>
  <c r="AV381" i="6"/>
  <c r="AW381" i="6"/>
  <c r="AX381" i="6"/>
  <c r="AY381" i="6"/>
  <c r="AV382" i="6"/>
  <c r="AW382" i="6"/>
  <c r="AX382" i="6"/>
  <c r="AY382" i="6"/>
  <c r="AV383" i="6"/>
  <c r="AW383" i="6"/>
  <c r="AX383" i="6"/>
  <c r="AY383" i="6"/>
  <c r="AV384" i="6"/>
  <c r="AW384" i="6"/>
  <c r="AX384" i="6"/>
  <c r="AY384" i="6"/>
  <c r="AV385" i="6"/>
  <c r="AW385" i="6"/>
  <c r="AX385" i="6"/>
  <c r="AY385" i="6"/>
  <c r="AV386" i="6"/>
  <c r="AW386" i="6"/>
  <c r="AX386" i="6"/>
  <c r="AY386" i="6"/>
  <c r="AV387" i="6"/>
  <c r="AW387" i="6"/>
  <c r="AX387" i="6"/>
  <c r="AY387" i="6"/>
  <c r="AV388" i="6"/>
  <c r="AW388" i="6"/>
  <c r="AX388" i="6"/>
  <c r="AY388" i="6"/>
  <c r="AV389" i="6"/>
  <c r="AW389" i="6"/>
  <c r="AX389" i="6"/>
  <c r="AY389" i="6"/>
  <c r="AV390" i="6"/>
  <c r="AW390" i="6"/>
  <c r="AX390" i="6"/>
  <c r="AY390" i="6"/>
  <c r="AV391" i="6"/>
  <c r="AW391" i="6"/>
  <c r="AX391" i="6"/>
  <c r="AY391" i="6"/>
  <c r="AV392" i="6"/>
  <c r="AW392" i="6"/>
  <c r="AX392" i="6"/>
  <c r="AY392" i="6"/>
  <c r="AV393" i="6"/>
  <c r="AW393" i="6"/>
  <c r="AX393" i="6"/>
  <c r="AY393" i="6"/>
  <c r="AV394" i="6"/>
  <c r="AW394" i="6"/>
  <c r="AX394" i="6"/>
  <c r="AY394" i="6"/>
  <c r="AV395" i="6"/>
  <c r="AW395" i="6"/>
  <c r="AX395" i="6"/>
  <c r="AY395" i="6"/>
  <c r="AV396" i="6"/>
  <c r="AW396" i="6"/>
  <c r="AX396" i="6"/>
  <c r="AY396" i="6"/>
  <c r="AV397" i="6"/>
  <c r="AW397" i="6"/>
  <c r="AX397" i="6"/>
  <c r="AY397" i="6"/>
  <c r="AV398" i="6"/>
  <c r="AW398" i="6"/>
  <c r="AX398" i="6"/>
  <c r="AY398" i="6"/>
  <c r="AV399" i="6"/>
  <c r="AW399" i="6"/>
  <c r="AX399" i="6"/>
  <c r="AY399" i="6"/>
  <c r="AV400" i="6"/>
  <c r="AW400" i="6"/>
  <c r="AX400" i="6"/>
  <c r="AY400" i="6"/>
  <c r="AV401" i="6"/>
  <c r="AW401" i="6"/>
  <c r="AX401" i="6"/>
  <c r="AY401" i="6"/>
  <c r="AV402" i="6"/>
  <c r="AW402" i="6"/>
  <c r="AX402" i="6"/>
  <c r="AY402" i="6"/>
  <c r="AV403" i="6"/>
  <c r="AW403" i="6"/>
  <c r="AX403" i="6"/>
  <c r="AY403" i="6"/>
  <c r="AV404" i="6"/>
  <c r="AW404" i="6"/>
  <c r="AX404" i="6"/>
  <c r="AY404" i="6"/>
  <c r="AV405" i="6"/>
  <c r="AW405" i="6"/>
  <c r="AX405" i="6"/>
  <c r="AY405" i="6"/>
  <c r="AV406" i="6"/>
  <c r="AW406" i="6"/>
  <c r="AX406" i="6"/>
  <c r="AY406" i="6"/>
  <c r="AV407" i="6"/>
  <c r="AW407" i="6"/>
  <c r="AX407" i="6"/>
  <c r="AY407" i="6"/>
  <c r="AV408" i="6"/>
  <c r="AW408" i="6"/>
  <c r="AX408" i="6"/>
  <c r="AY408" i="6"/>
  <c r="AV409" i="6"/>
  <c r="AW409" i="6"/>
  <c r="AX409" i="6"/>
  <c r="AY409" i="6"/>
  <c r="AV410" i="6"/>
  <c r="AW410" i="6"/>
  <c r="AX410" i="6"/>
  <c r="AY410" i="6"/>
  <c r="AV411" i="6"/>
  <c r="AW411" i="6"/>
  <c r="AX411" i="6"/>
  <c r="AY411" i="6"/>
  <c r="AV412" i="6"/>
  <c r="AW412" i="6"/>
  <c r="AX412" i="6"/>
  <c r="AY412" i="6"/>
  <c r="AV413" i="6"/>
  <c r="AW413" i="6"/>
  <c r="AX413" i="6"/>
  <c r="AY413" i="6"/>
  <c r="AV414" i="6"/>
  <c r="AW414" i="6"/>
  <c r="AX414" i="6"/>
  <c r="AY414" i="6"/>
  <c r="AV415" i="6"/>
  <c r="AW415" i="6"/>
  <c r="AX415" i="6"/>
  <c r="AY415" i="6"/>
  <c r="AV416" i="6"/>
  <c r="AW416" i="6"/>
  <c r="AX416" i="6"/>
  <c r="AY416" i="6"/>
  <c r="AV417" i="6"/>
  <c r="AW417" i="6"/>
  <c r="AX417" i="6"/>
  <c r="AY417" i="6"/>
  <c r="AV418" i="6"/>
  <c r="AW418" i="6"/>
  <c r="AX418" i="6"/>
  <c r="AY418" i="6"/>
  <c r="AV419" i="6"/>
  <c r="AW419" i="6"/>
  <c r="AX419" i="6"/>
  <c r="AY419" i="6"/>
  <c r="AV420" i="6"/>
  <c r="AW420" i="6"/>
  <c r="AX420" i="6"/>
  <c r="AY420" i="6"/>
  <c r="AV421" i="6"/>
  <c r="AW421" i="6"/>
  <c r="AX421" i="6"/>
  <c r="AY421" i="6"/>
  <c r="AV422" i="6"/>
  <c r="AW422" i="6"/>
  <c r="AX422" i="6"/>
  <c r="AY422" i="6"/>
  <c r="AV423" i="6"/>
  <c r="AW423" i="6"/>
  <c r="AX423" i="6"/>
  <c r="AY423" i="6"/>
  <c r="AV424" i="6"/>
  <c r="AW424" i="6"/>
  <c r="AX424" i="6"/>
  <c r="AY424" i="6"/>
  <c r="AV425" i="6"/>
  <c r="AW425" i="6"/>
  <c r="AX425" i="6"/>
  <c r="AY425" i="6"/>
  <c r="AV426" i="6"/>
  <c r="AW426" i="6"/>
  <c r="AX426" i="6"/>
  <c r="AY426" i="6"/>
  <c r="AV427" i="6"/>
  <c r="AW427" i="6"/>
  <c r="AX427" i="6"/>
  <c r="AY427" i="6"/>
  <c r="AV428" i="6"/>
  <c r="AW428" i="6"/>
  <c r="AX428" i="6"/>
  <c r="AY428" i="6"/>
  <c r="AV429" i="6"/>
  <c r="AW429" i="6"/>
  <c r="AX429" i="6"/>
  <c r="AY429" i="6"/>
  <c r="AV430" i="6"/>
  <c r="AW430" i="6"/>
  <c r="AX430" i="6"/>
  <c r="AY430" i="6"/>
  <c r="AV431" i="6"/>
  <c r="AW431" i="6"/>
  <c r="AX431" i="6"/>
  <c r="AY431" i="6"/>
  <c r="AV432" i="6"/>
  <c r="AW432" i="6"/>
  <c r="AX432" i="6"/>
  <c r="AY432" i="6"/>
  <c r="AV433" i="6"/>
  <c r="AW433" i="6"/>
  <c r="AX433" i="6"/>
  <c r="AY433" i="6"/>
  <c r="AV434" i="6"/>
  <c r="AW434" i="6"/>
  <c r="AX434" i="6"/>
  <c r="AY434" i="6"/>
  <c r="AV435" i="6"/>
  <c r="AW435" i="6"/>
  <c r="AX435" i="6"/>
  <c r="AY435" i="6"/>
  <c r="AV436" i="6"/>
  <c r="AW436" i="6"/>
  <c r="AX436" i="6"/>
  <c r="AY436" i="6"/>
  <c r="AV437" i="6"/>
  <c r="AW437" i="6"/>
  <c r="AX437" i="6"/>
  <c r="AY437" i="6"/>
  <c r="AV438" i="6"/>
  <c r="AW438" i="6"/>
  <c r="AX438" i="6"/>
  <c r="AY438" i="6"/>
  <c r="AV439" i="6"/>
  <c r="AW439" i="6"/>
  <c r="AX439" i="6"/>
  <c r="AY439" i="6"/>
  <c r="AV440" i="6"/>
  <c r="AW440" i="6"/>
  <c r="AX440" i="6"/>
  <c r="AY440" i="6"/>
  <c r="AV441" i="6"/>
  <c r="AW441" i="6"/>
  <c r="AX441" i="6"/>
  <c r="AY441" i="6"/>
  <c r="AV442" i="6"/>
  <c r="AW442" i="6"/>
  <c r="AX442" i="6"/>
  <c r="AY442" i="6"/>
  <c r="AV443" i="6"/>
  <c r="AW443" i="6"/>
  <c r="AX443" i="6"/>
  <c r="AY443" i="6"/>
  <c r="AV444" i="6"/>
  <c r="AW444" i="6"/>
  <c r="AX444" i="6"/>
  <c r="AY444" i="6"/>
  <c r="AV445" i="6"/>
  <c r="AW445" i="6"/>
  <c r="AX445" i="6"/>
  <c r="AY445" i="6"/>
  <c r="AV446" i="6"/>
  <c r="AW446" i="6"/>
  <c r="AX446" i="6"/>
  <c r="AY446" i="6"/>
  <c r="AV447" i="6"/>
  <c r="AW447" i="6"/>
  <c r="AX447" i="6"/>
  <c r="AY447" i="6"/>
  <c r="AV448" i="6"/>
  <c r="AW448" i="6"/>
  <c r="AX448" i="6"/>
  <c r="AY448" i="6"/>
  <c r="AV449" i="6"/>
  <c r="AW449" i="6"/>
  <c r="AX449" i="6"/>
  <c r="AY449" i="6"/>
  <c r="AV450" i="6"/>
  <c r="AW450" i="6"/>
  <c r="AX450" i="6"/>
  <c r="AY450" i="6"/>
  <c r="AV451" i="6"/>
  <c r="AW451" i="6"/>
  <c r="AX451" i="6"/>
  <c r="AY451" i="6"/>
  <c r="AV452" i="6"/>
  <c r="AW452" i="6"/>
  <c r="AX452" i="6"/>
  <c r="AY452" i="6"/>
  <c r="AV453" i="6"/>
  <c r="AW453" i="6"/>
  <c r="AX453" i="6"/>
  <c r="AY453" i="6"/>
  <c r="AV454" i="6"/>
  <c r="AW454" i="6"/>
  <c r="AX454" i="6"/>
  <c r="AY454" i="6"/>
  <c r="AV455" i="6"/>
  <c r="AW455" i="6"/>
  <c r="AX455" i="6"/>
  <c r="AY455" i="6"/>
  <c r="AV456" i="6"/>
  <c r="AW456" i="6"/>
  <c r="AX456" i="6"/>
  <c r="AY456" i="6"/>
  <c r="AV457" i="6"/>
  <c r="AW457" i="6"/>
  <c r="AX457" i="6"/>
  <c r="AY457" i="6"/>
  <c r="AV458" i="6"/>
  <c r="AW458" i="6"/>
  <c r="AX458" i="6"/>
  <c r="AY458" i="6"/>
  <c r="AV459" i="6"/>
  <c r="AW459" i="6"/>
  <c r="AX459" i="6"/>
  <c r="AY459" i="6"/>
  <c r="AV460" i="6"/>
  <c r="AW460" i="6"/>
  <c r="AX460" i="6"/>
  <c r="AY460" i="6"/>
  <c r="AV461" i="6"/>
  <c r="AW461" i="6"/>
  <c r="AX461" i="6"/>
  <c r="AY461" i="6"/>
  <c r="AV462" i="6"/>
  <c r="AW462" i="6"/>
  <c r="AX462" i="6"/>
  <c r="AY462" i="6"/>
  <c r="AV463" i="6"/>
  <c r="AW463" i="6"/>
  <c r="AX463" i="6"/>
  <c r="AY463" i="6"/>
  <c r="AV464" i="6"/>
  <c r="AW464" i="6"/>
  <c r="AX464" i="6"/>
  <c r="AY464" i="6"/>
  <c r="AV465" i="6"/>
  <c r="AW465" i="6"/>
  <c r="AX465" i="6"/>
  <c r="AY465" i="6"/>
  <c r="AV466" i="6"/>
  <c r="AW466" i="6"/>
  <c r="AX466" i="6"/>
  <c r="AY466" i="6"/>
  <c r="AV467" i="6"/>
  <c r="AW467" i="6"/>
  <c r="AX467" i="6"/>
  <c r="AY467" i="6"/>
  <c r="AV468" i="6"/>
  <c r="AW468" i="6"/>
  <c r="AX468" i="6"/>
  <c r="AY468" i="6"/>
  <c r="AV469" i="6"/>
  <c r="AW469" i="6"/>
  <c r="AX469" i="6"/>
  <c r="AY469" i="6"/>
  <c r="AV470" i="6"/>
  <c r="AW470" i="6"/>
  <c r="AX470" i="6"/>
  <c r="AY470" i="6"/>
  <c r="AV471" i="6"/>
  <c r="AW471" i="6"/>
  <c r="AX471" i="6"/>
  <c r="AY471" i="6"/>
  <c r="AV472" i="6"/>
  <c r="AW472" i="6"/>
  <c r="AX472" i="6"/>
  <c r="AY472" i="6"/>
  <c r="AV473" i="6"/>
  <c r="AW473" i="6"/>
  <c r="AX473" i="6"/>
  <c r="AY473" i="6"/>
  <c r="AV474" i="6"/>
  <c r="AW474" i="6"/>
  <c r="AX474" i="6"/>
  <c r="AY474" i="6"/>
  <c r="AV475" i="6"/>
  <c r="AW475" i="6"/>
  <c r="AX475" i="6"/>
  <c r="AY475" i="6"/>
  <c r="AV476" i="6"/>
  <c r="AW476" i="6"/>
  <c r="AX476" i="6"/>
  <c r="AY476" i="6"/>
  <c r="AV477" i="6"/>
  <c r="AW477" i="6"/>
  <c r="AX477" i="6"/>
  <c r="AY477" i="6"/>
  <c r="AV478" i="6"/>
  <c r="AW478" i="6"/>
  <c r="AX478" i="6"/>
  <c r="AY478" i="6"/>
  <c r="AV479" i="6"/>
  <c r="AW479" i="6"/>
  <c r="AX479" i="6"/>
  <c r="AY479" i="6"/>
  <c r="AV480" i="6"/>
  <c r="AW480" i="6"/>
  <c r="AX480" i="6"/>
  <c r="AY480" i="6"/>
  <c r="AV481" i="6"/>
  <c r="AW481" i="6"/>
  <c r="AX481" i="6"/>
  <c r="AY481" i="6"/>
  <c r="AV482" i="6"/>
  <c r="AW482" i="6"/>
  <c r="AX482" i="6"/>
  <c r="AY482" i="6"/>
  <c r="AV483" i="6"/>
  <c r="AW483" i="6"/>
  <c r="AX483" i="6"/>
  <c r="AY483" i="6"/>
  <c r="AV484" i="6"/>
  <c r="AW484" i="6"/>
  <c r="AX484" i="6"/>
  <c r="AY484" i="6"/>
  <c r="AV485" i="6"/>
  <c r="AW485" i="6"/>
  <c r="AX485" i="6"/>
  <c r="AY485" i="6"/>
  <c r="AV486" i="6"/>
  <c r="AW486" i="6"/>
  <c r="AX486" i="6"/>
  <c r="AY486" i="6"/>
  <c r="AV487" i="6"/>
  <c r="AW487" i="6"/>
  <c r="AX487" i="6"/>
  <c r="AY487" i="6"/>
  <c r="AV488" i="6"/>
  <c r="AW488" i="6"/>
  <c r="AX488" i="6"/>
  <c r="AY488" i="6"/>
  <c r="AV489" i="6"/>
  <c r="AW489" i="6"/>
  <c r="AX489" i="6"/>
  <c r="AY489" i="6"/>
  <c r="AV490" i="6"/>
  <c r="AW490" i="6"/>
  <c r="AX490" i="6"/>
  <c r="AY490" i="6"/>
  <c r="AV491" i="6"/>
  <c r="AW491" i="6"/>
  <c r="AX491" i="6"/>
  <c r="AY491" i="6"/>
  <c r="AV492" i="6"/>
  <c r="AW492" i="6"/>
  <c r="AX492" i="6"/>
  <c r="AY492" i="6"/>
  <c r="AV493" i="6"/>
  <c r="AW493" i="6"/>
  <c r="AX493" i="6"/>
  <c r="AY493" i="6"/>
  <c r="AV494" i="6"/>
  <c r="AW494" i="6"/>
  <c r="AX494" i="6"/>
  <c r="AY494" i="6"/>
  <c r="AV495" i="6"/>
  <c r="AW495" i="6"/>
  <c r="AX495" i="6"/>
  <c r="AY495" i="6"/>
  <c r="AV496" i="6"/>
  <c r="AW496" i="6"/>
  <c r="AX496" i="6"/>
  <c r="AY496" i="6"/>
  <c r="AV497" i="6"/>
  <c r="AW497" i="6"/>
  <c r="AX497" i="6"/>
  <c r="AY497" i="6"/>
  <c r="AV498" i="6"/>
  <c r="AW498" i="6"/>
  <c r="AX498" i="6"/>
  <c r="AY498" i="6"/>
  <c r="AV499" i="6"/>
  <c r="AW499" i="6"/>
  <c r="AX499" i="6"/>
  <c r="AY499" i="6"/>
  <c r="AV500" i="6"/>
  <c r="AW500" i="6"/>
  <c r="AX500" i="6"/>
  <c r="AY500" i="6"/>
  <c r="AV501" i="6"/>
  <c r="AW501" i="6"/>
  <c r="AX501" i="6"/>
  <c r="AY501" i="6"/>
  <c r="AV502" i="6"/>
  <c r="AW502" i="6"/>
  <c r="AX502" i="6"/>
  <c r="AY502" i="6"/>
  <c r="AV503" i="6"/>
  <c r="AW503" i="6"/>
  <c r="AX503" i="6"/>
  <c r="AY503" i="6"/>
  <c r="AV504" i="6"/>
  <c r="AW504" i="6"/>
  <c r="AX504" i="6"/>
  <c r="AY504" i="6"/>
  <c r="AV505" i="6"/>
  <c r="AW505" i="6"/>
  <c r="AX505" i="6"/>
  <c r="AY505" i="6"/>
  <c r="AV506" i="6"/>
  <c r="AW506" i="6"/>
  <c r="AX506" i="6"/>
  <c r="AY506" i="6"/>
  <c r="AV507" i="6"/>
  <c r="AW507" i="6"/>
  <c r="AX507" i="6"/>
  <c r="AY507" i="6"/>
  <c r="AV508" i="6"/>
  <c r="AW508" i="6"/>
  <c r="AX508" i="6"/>
  <c r="AY508" i="6"/>
  <c r="AV509" i="6"/>
  <c r="AW509" i="6"/>
  <c r="AX509" i="6"/>
  <c r="AY509" i="6"/>
  <c r="AV510" i="6"/>
  <c r="AW510" i="6"/>
  <c r="AX510" i="6"/>
  <c r="AY510" i="6"/>
  <c r="AV511" i="6"/>
  <c r="AW511" i="6"/>
  <c r="AX511" i="6"/>
  <c r="AY511" i="6"/>
  <c r="AV512" i="6"/>
  <c r="AW512" i="6"/>
  <c r="AX512" i="6"/>
  <c r="AY512" i="6"/>
  <c r="AV513" i="6"/>
  <c r="AW513" i="6"/>
  <c r="AX513" i="6"/>
  <c r="AY513" i="6"/>
  <c r="AV514" i="6"/>
  <c r="AW514" i="6"/>
  <c r="AX514" i="6"/>
  <c r="AY514" i="6"/>
  <c r="AV515" i="6"/>
  <c r="AW515" i="6"/>
  <c r="AX515" i="6"/>
  <c r="AY515" i="6"/>
  <c r="AV516" i="6"/>
  <c r="AW516" i="6"/>
  <c r="AX516" i="6"/>
  <c r="AY516" i="6"/>
  <c r="AV517" i="6"/>
  <c r="AW517" i="6"/>
  <c r="AX517" i="6"/>
  <c r="AY517" i="6"/>
  <c r="AV518" i="6"/>
  <c r="AW518" i="6"/>
  <c r="AX518" i="6"/>
  <c r="AY518" i="6"/>
  <c r="AV519" i="6"/>
  <c r="AW519" i="6"/>
  <c r="AX519" i="6"/>
  <c r="AY519" i="6"/>
  <c r="AV520" i="6"/>
  <c r="AW520" i="6"/>
  <c r="AX520" i="6"/>
  <c r="AY520" i="6"/>
  <c r="AV521" i="6"/>
  <c r="AW521" i="6"/>
  <c r="AX521" i="6"/>
  <c r="AY521" i="6"/>
  <c r="AV522" i="6"/>
  <c r="AW522" i="6"/>
  <c r="AX522" i="6"/>
  <c r="AY522" i="6"/>
  <c r="AV523" i="6"/>
  <c r="AW523" i="6"/>
  <c r="AX523" i="6"/>
  <c r="AY523" i="6"/>
  <c r="AV524" i="6"/>
  <c r="AW524" i="6"/>
  <c r="AX524" i="6"/>
  <c r="AY524" i="6"/>
  <c r="AV525" i="6"/>
  <c r="AW525" i="6"/>
  <c r="AX525" i="6"/>
  <c r="AY525" i="6"/>
  <c r="AV526" i="6"/>
  <c r="AW526" i="6"/>
  <c r="AX526" i="6"/>
  <c r="AY526" i="6"/>
  <c r="AV527" i="6"/>
  <c r="AW527" i="6"/>
  <c r="AX527" i="6"/>
  <c r="AY527" i="6"/>
  <c r="AV528" i="6"/>
  <c r="AW528" i="6"/>
  <c r="AX528" i="6"/>
  <c r="AY528" i="6"/>
  <c r="AV529" i="6"/>
  <c r="AW529" i="6"/>
  <c r="AX529" i="6"/>
  <c r="AY529" i="6"/>
  <c r="AV530" i="6"/>
  <c r="AW530" i="6"/>
  <c r="AX530" i="6"/>
  <c r="AY530" i="6"/>
  <c r="AV531" i="6"/>
  <c r="AW531" i="6"/>
  <c r="AX531" i="6"/>
  <c r="AY531" i="6"/>
  <c r="AV532" i="6"/>
  <c r="AW532" i="6"/>
  <c r="AX532" i="6"/>
  <c r="AY532" i="6"/>
  <c r="AV533" i="6"/>
  <c r="AW533" i="6"/>
  <c r="AX533" i="6"/>
  <c r="AY533" i="6"/>
  <c r="AV534" i="6"/>
  <c r="AW534" i="6"/>
  <c r="AX534" i="6"/>
  <c r="AY534" i="6"/>
  <c r="AV535" i="6"/>
  <c r="AW535" i="6"/>
  <c r="AX535" i="6"/>
  <c r="AY535" i="6"/>
  <c r="AV536" i="6"/>
  <c r="AW536" i="6"/>
  <c r="AX536" i="6"/>
  <c r="AY536" i="6"/>
  <c r="AV537" i="6"/>
  <c r="AW537" i="6"/>
  <c r="AX537" i="6"/>
  <c r="AY537" i="6"/>
  <c r="AV538" i="6"/>
  <c r="AW538" i="6"/>
  <c r="AX538" i="6"/>
  <c r="AY538" i="6"/>
  <c r="AV539" i="6"/>
  <c r="AW539" i="6"/>
  <c r="AX539" i="6"/>
  <c r="AY539" i="6"/>
  <c r="AV540" i="6"/>
  <c r="AW540" i="6"/>
  <c r="AX540" i="6"/>
  <c r="AY540" i="6"/>
  <c r="AV541" i="6"/>
  <c r="AW541" i="6"/>
  <c r="AX541" i="6"/>
  <c r="AY541" i="6"/>
  <c r="AV542" i="6"/>
  <c r="AW542" i="6"/>
  <c r="AX542" i="6"/>
  <c r="AY542" i="6"/>
  <c r="AV543" i="6"/>
  <c r="AW543" i="6"/>
  <c r="AX543" i="6"/>
  <c r="AY543" i="6"/>
  <c r="AV544" i="6"/>
  <c r="AW544" i="6"/>
  <c r="AX544" i="6"/>
  <c r="AY544" i="6"/>
  <c r="AV545" i="6"/>
  <c r="AW545" i="6"/>
  <c r="AX545" i="6"/>
  <c r="AY545" i="6"/>
  <c r="AV546" i="6"/>
  <c r="AW546" i="6"/>
  <c r="AX546" i="6"/>
  <c r="AY546" i="6"/>
  <c r="AV547" i="6"/>
  <c r="AW547" i="6"/>
  <c r="AX547" i="6"/>
  <c r="AY547" i="6"/>
  <c r="AV548" i="6"/>
  <c r="AW548" i="6"/>
  <c r="AX548" i="6"/>
  <c r="AY548" i="6"/>
  <c r="AV549" i="6"/>
  <c r="AW549" i="6"/>
  <c r="AX549" i="6"/>
  <c r="AY549" i="6"/>
  <c r="AV550" i="6"/>
  <c r="AW550" i="6"/>
  <c r="AX550" i="6"/>
  <c r="AY550" i="6"/>
  <c r="AV551" i="6"/>
  <c r="AW551" i="6"/>
  <c r="AX551" i="6"/>
  <c r="AY551" i="6"/>
  <c r="AV552" i="6"/>
  <c r="AW552" i="6"/>
  <c r="AX552" i="6"/>
  <c r="AY552" i="6"/>
  <c r="AV553" i="6"/>
  <c r="AW553" i="6"/>
  <c r="AX553" i="6"/>
  <c r="AY553" i="6"/>
  <c r="AV554" i="6"/>
  <c r="AW554" i="6"/>
  <c r="AX554" i="6"/>
  <c r="AY554" i="6"/>
  <c r="AV555" i="6"/>
  <c r="AW555" i="6"/>
  <c r="AX555" i="6"/>
  <c r="AY555" i="6"/>
  <c r="AV556" i="6"/>
  <c r="AW556" i="6"/>
  <c r="AX556" i="6"/>
  <c r="AY556" i="6"/>
  <c r="AV557" i="6"/>
  <c r="AW557" i="6"/>
  <c r="AX557" i="6"/>
  <c r="AY557" i="6"/>
  <c r="AV558" i="6"/>
  <c r="AW558" i="6"/>
  <c r="AX558" i="6"/>
  <c r="AY558" i="6"/>
  <c r="AV559" i="6"/>
  <c r="AW559" i="6"/>
  <c r="AX559" i="6"/>
  <c r="AY559" i="6"/>
  <c r="AV560" i="6"/>
  <c r="AW560" i="6"/>
  <c r="AX560" i="6"/>
  <c r="AY560" i="6"/>
  <c r="AV561" i="6"/>
  <c r="AW561" i="6"/>
  <c r="AX561" i="6"/>
  <c r="AY561" i="6"/>
  <c r="AV562" i="6"/>
  <c r="AW562" i="6"/>
  <c r="AX562" i="6"/>
  <c r="AY562" i="6"/>
  <c r="AV563" i="6"/>
  <c r="AW563" i="6"/>
  <c r="AX563" i="6"/>
  <c r="AY563" i="6"/>
  <c r="AV564" i="6"/>
  <c r="AW564" i="6"/>
  <c r="AX564" i="6"/>
  <c r="AY564" i="6"/>
  <c r="AV565" i="6"/>
  <c r="AW565" i="6"/>
  <c r="AX565" i="6"/>
  <c r="AY565" i="6"/>
  <c r="AV566" i="6"/>
  <c r="AW566" i="6"/>
  <c r="AX566" i="6"/>
  <c r="AY566" i="6"/>
  <c r="AV567" i="6"/>
  <c r="AW567" i="6"/>
  <c r="AX567" i="6"/>
  <c r="AY567" i="6"/>
  <c r="AV568" i="6"/>
  <c r="AW568" i="6"/>
  <c r="AX568" i="6"/>
  <c r="AY568" i="6"/>
  <c r="AV569" i="6"/>
  <c r="AW569" i="6"/>
  <c r="AX569" i="6"/>
  <c r="AY569" i="6"/>
  <c r="AV570" i="6"/>
  <c r="AW570" i="6"/>
  <c r="AX570" i="6"/>
  <c r="AY570" i="6"/>
  <c r="AV571" i="6"/>
  <c r="AW571" i="6"/>
  <c r="AX571" i="6"/>
  <c r="AY571" i="6"/>
  <c r="AV572" i="6"/>
  <c r="AW572" i="6"/>
  <c r="AX572" i="6"/>
  <c r="AY572" i="6"/>
  <c r="AV573" i="6"/>
  <c r="AW573" i="6"/>
  <c r="AX573" i="6"/>
  <c r="AY573" i="6"/>
  <c r="AV574" i="6"/>
  <c r="AW574" i="6"/>
  <c r="AX574" i="6"/>
  <c r="AY574" i="6"/>
  <c r="AV575" i="6"/>
  <c r="AW575" i="6"/>
  <c r="AX575" i="6"/>
  <c r="AY575" i="6"/>
  <c r="AV576" i="6"/>
  <c r="AW576" i="6"/>
  <c r="AX576" i="6"/>
  <c r="AY576" i="6"/>
  <c r="AV577" i="6"/>
  <c r="AW577" i="6"/>
  <c r="AX577" i="6"/>
  <c r="AY577" i="6"/>
  <c r="AV578" i="6"/>
  <c r="AW578" i="6"/>
  <c r="AX578" i="6"/>
  <c r="AY578" i="6"/>
  <c r="AV579" i="6"/>
  <c r="AW579" i="6"/>
  <c r="AX579" i="6"/>
  <c r="AY579" i="6"/>
  <c r="AV580" i="6"/>
  <c r="AW580" i="6"/>
  <c r="AX580" i="6"/>
  <c r="AY580" i="6"/>
  <c r="AV581" i="6"/>
  <c r="AW581" i="6"/>
  <c r="AX581" i="6"/>
  <c r="AY581" i="6"/>
  <c r="AV582" i="6"/>
  <c r="AW582" i="6"/>
  <c r="AX582" i="6"/>
  <c r="AY582" i="6"/>
  <c r="AV583" i="6"/>
  <c r="AW583" i="6"/>
  <c r="AX583" i="6"/>
  <c r="AY583" i="6"/>
  <c r="AV584" i="6"/>
  <c r="AW584" i="6"/>
  <c r="AX584" i="6"/>
  <c r="AY584" i="6"/>
  <c r="AV585" i="6"/>
  <c r="AW585" i="6"/>
  <c r="AX585" i="6"/>
  <c r="AY585" i="6"/>
  <c r="AV586" i="6"/>
  <c r="AW586" i="6"/>
  <c r="AX586" i="6"/>
  <c r="AY586" i="6"/>
  <c r="AV587" i="6"/>
  <c r="AW587" i="6"/>
  <c r="AX587" i="6"/>
  <c r="AY587" i="6"/>
  <c r="AV588" i="6"/>
  <c r="AW588" i="6"/>
  <c r="AX588" i="6"/>
  <c r="AY588" i="6"/>
  <c r="AV589" i="6"/>
  <c r="AW589" i="6"/>
  <c r="AX589" i="6"/>
  <c r="AY589" i="6"/>
  <c r="AV590" i="6"/>
  <c r="AW590" i="6"/>
  <c r="AX590" i="6"/>
  <c r="AY590" i="6"/>
  <c r="AV591" i="6"/>
  <c r="AW591" i="6"/>
  <c r="AX591" i="6"/>
  <c r="AY591" i="6"/>
  <c r="AV592" i="6"/>
  <c r="AW592" i="6"/>
  <c r="AX592" i="6"/>
  <c r="AY592" i="6"/>
  <c r="AV593" i="6"/>
  <c r="AW593" i="6"/>
  <c r="AX593" i="6"/>
  <c r="AY593" i="6"/>
  <c r="AV594" i="6"/>
  <c r="AW594" i="6"/>
  <c r="AX594" i="6"/>
  <c r="AY594" i="6"/>
  <c r="AV595" i="6"/>
  <c r="AW595" i="6"/>
  <c r="AX595" i="6"/>
  <c r="AY595" i="6"/>
  <c r="AV596" i="6"/>
  <c r="AW596" i="6"/>
  <c r="AX596" i="6"/>
  <c r="AY596" i="6"/>
  <c r="AV597" i="6"/>
  <c r="AW597" i="6"/>
  <c r="AX597" i="6"/>
  <c r="AY597" i="6"/>
  <c r="AV598" i="6"/>
  <c r="AW598" i="6"/>
  <c r="AX598" i="6"/>
  <c r="AY598" i="6"/>
  <c r="AV599" i="6"/>
  <c r="AW599" i="6"/>
  <c r="AX599" i="6"/>
  <c r="AY599" i="6"/>
  <c r="AV600" i="6"/>
  <c r="AW600" i="6"/>
  <c r="AX600" i="6"/>
  <c r="AY600" i="6"/>
  <c r="AV601" i="6"/>
  <c r="AW601" i="6"/>
  <c r="AX601" i="6"/>
  <c r="AY601" i="6"/>
  <c r="AV602" i="6"/>
  <c r="AW602" i="6"/>
  <c r="AX602" i="6"/>
  <c r="AY602" i="6"/>
  <c r="AV603" i="6"/>
  <c r="AW603" i="6"/>
  <c r="AX603" i="6"/>
  <c r="AY603" i="6"/>
  <c r="AV604" i="6"/>
  <c r="AW604" i="6"/>
  <c r="AX604" i="6"/>
  <c r="AY604" i="6"/>
  <c r="AV605" i="6"/>
  <c r="AW605" i="6"/>
  <c r="AX605" i="6"/>
  <c r="AY605" i="6"/>
  <c r="AV606" i="6"/>
  <c r="AW606" i="6"/>
  <c r="AX606" i="6"/>
  <c r="AY606" i="6"/>
  <c r="AV607" i="6"/>
  <c r="AW607" i="6"/>
  <c r="AX607" i="6"/>
  <c r="AY607" i="6"/>
  <c r="AV608" i="6"/>
  <c r="AW608" i="6"/>
  <c r="AX608" i="6"/>
  <c r="AY608" i="6"/>
  <c r="AV609" i="6"/>
  <c r="AW609" i="6"/>
  <c r="AX609" i="6"/>
  <c r="AY609" i="6"/>
  <c r="AV610" i="6"/>
  <c r="AW610" i="6"/>
  <c r="AX610" i="6"/>
  <c r="AY610" i="6"/>
  <c r="AV611" i="6"/>
  <c r="AW611" i="6"/>
  <c r="AX611" i="6"/>
  <c r="AY611" i="6"/>
  <c r="AV612" i="6"/>
  <c r="AW612" i="6"/>
  <c r="AX612" i="6"/>
  <c r="AY612" i="6"/>
  <c r="AV613" i="6"/>
  <c r="AW613" i="6"/>
  <c r="AX613" i="6"/>
  <c r="AY613" i="6"/>
  <c r="AV614" i="6"/>
  <c r="AW614" i="6"/>
  <c r="AX614" i="6"/>
  <c r="AY614" i="6"/>
  <c r="AV615" i="6"/>
  <c r="AW615" i="6"/>
  <c r="AX615" i="6"/>
  <c r="AY615" i="6"/>
  <c r="AV616" i="6"/>
  <c r="AW616" i="6"/>
  <c r="AX616" i="6"/>
  <c r="AY616" i="6"/>
  <c r="AV617" i="6"/>
  <c r="AW617" i="6"/>
  <c r="AX617" i="6"/>
  <c r="AY617" i="6"/>
  <c r="AV618" i="6"/>
  <c r="AW618" i="6"/>
  <c r="AX618" i="6"/>
  <c r="AY618" i="6"/>
  <c r="AV619" i="6"/>
  <c r="AW619" i="6"/>
  <c r="AX619" i="6"/>
  <c r="AY619" i="6"/>
  <c r="AV620" i="6"/>
  <c r="AW620" i="6"/>
  <c r="AX620" i="6"/>
  <c r="AY620" i="6"/>
  <c r="AV621" i="6"/>
  <c r="AW621" i="6"/>
  <c r="AX621" i="6"/>
  <c r="AY621" i="6"/>
  <c r="AV622" i="6"/>
  <c r="AW622" i="6"/>
  <c r="AX622" i="6"/>
  <c r="AY622" i="6"/>
  <c r="AV623" i="6"/>
  <c r="AW623" i="6"/>
  <c r="AX623" i="6"/>
  <c r="AY623" i="6"/>
  <c r="AV624" i="6"/>
  <c r="AW624" i="6"/>
  <c r="AX624" i="6"/>
  <c r="AY624" i="6"/>
  <c r="AV625" i="6"/>
  <c r="AW625" i="6"/>
  <c r="AX625" i="6"/>
  <c r="AY625" i="6"/>
  <c r="AV626" i="6"/>
  <c r="AW626" i="6"/>
  <c r="AX626" i="6"/>
  <c r="AY626" i="6"/>
  <c r="AV627" i="6"/>
  <c r="AW627" i="6"/>
  <c r="AX627" i="6"/>
  <c r="AY627" i="6"/>
  <c r="AV628" i="6"/>
  <c r="AW628" i="6"/>
  <c r="AX628" i="6"/>
  <c r="AY628" i="6"/>
  <c r="AV629" i="6"/>
  <c r="AW629" i="6"/>
  <c r="AX629" i="6"/>
  <c r="AY629" i="6"/>
  <c r="AV630" i="6"/>
  <c r="AW630" i="6"/>
  <c r="AX630" i="6"/>
  <c r="AY630" i="6"/>
  <c r="AV631" i="6"/>
  <c r="AW631" i="6"/>
  <c r="AX631" i="6"/>
  <c r="AY631" i="6"/>
  <c r="AV632" i="6"/>
  <c r="AW632" i="6"/>
  <c r="AX632" i="6"/>
  <c r="AY632" i="6"/>
  <c r="AV633" i="6"/>
  <c r="AW633" i="6"/>
  <c r="AX633" i="6"/>
  <c r="AY633" i="6"/>
  <c r="AV634" i="6"/>
  <c r="AW634" i="6"/>
  <c r="AX634" i="6"/>
  <c r="AY634" i="6"/>
  <c r="AV635" i="6"/>
  <c r="AW635" i="6"/>
  <c r="AX635" i="6"/>
  <c r="AY635" i="6"/>
  <c r="AV636" i="6"/>
  <c r="AW636" i="6"/>
  <c r="AX636" i="6"/>
  <c r="AY636" i="6"/>
  <c r="AV637" i="6"/>
  <c r="AW637" i="6"/>
  <c r="AX637" i="6"/>
  <c r="AY637" i="6"/>
  <c r="AV638" i="6"/>
  <c r="AW638" i="6"/>
  <c r="AX638" i="6"/>
  <c r="AY638" i="6"/>
  <c r="AV639" i="6"/>
  <c r="AW639" i="6"/>
  <c r="AX639" i="6"/>
  <c r="AY639" i="6"/>
  <c r="AV640" i="6"/>
  <c r="AW640" i="6"/>
  <c r="AX640" i="6"/>
  <c r="AY640" i="6"/>
  <c r="AV641" i="6"/>
  <c r="AW641" i="6"/>
  <c r="AX641" i="6"/>
  <c r="AY641" i="6"/>
  <c r="AV642" i="6"/>
  <c r="AW642" i="6"/>
  <c r="AX642" i="6"/>
  <c r="AY642" i="6"/>
  <c r="AV643" i="6"/>
  <c r="AW643" i="6"/>
  <c r="AX643" i="6"/>
  <c r="AY643" i="6"/>
  <c r="AV644" i="6"/>
  <c r="AW644" i="6"/>
  <c r="AX644" i="6"/>
  <c r="AY644" i="6"/>
  <c r="AV645" i="6"/>
  <c r="AW645" i="6"/>
  <c r="AX645" i="6"/>
  <c r="AY645" i="6"/>
  <c r="AV646" i="6"/>
  <c r="AW646" i="6"/>
  <c r="AX646" i="6"/>
  <c r="AY646" i="6"/>
  <c r="AV647" i="6"/>
  <c r="AW647" i="6"/>
  <c r="AX647" i="6"/>
  <c r="AY647" i="6"/>
  <c r="AV648" i="6"/>
  <c r="AW648" i="6"/>
  <c r="AX648" i="6"/>
  <c r="AY648" i="6"/>
  <c r="AV649" i="6"/>
  <c r="AW649" i="6"/>
  <c r="AX649" i="6"/>
  <c r="AY649" i="6"/>
  <c r="AV650" i="6"/>
  <c r="AW650" i="6"/>
  <c r="AX650" i="6"/>
  <c r="AY650" i="6"/>
  <c r="AV651" i="6"/>
  <c r="AW651" i="6"/>
  <c r="AX651" i="6"/>
  <c r="AY651" i="6"/>
  <c r="AV652" i="6"/>
  <c r="AW652" i="6"/>
  <c r="AX652" i="6"/>
  <c r="AY652" i="6"/>
  <c r="AV653" i="6"/>
  <c r="AW653" i="6"/>
  <c r="AX653" i="6"/>
  <c r="AY653" i="6"/>
  <c r="AV654" i="6"/>
  <c r="AW654" i="6"/>
  <c r="AX654" i="6"/>
  <c r="AY654" i="6"/>
  <c r="AV655" i="6"/>
  <c r="AW655" i="6"/>
  <c r="AX655" i="6"/>
  <c r="AY655" i="6"/>
  <c r="AV656" i="6"/>
  <c r="AW656" i="6"/>
  <c r="AX656" i="6"/>
  <c r="AY656" i="6"/>
  <c r="AV657" i="6"/>
  <c r="AW657" i="6"/>
  <c r="AX657" i="6"/>
  <c r="AY657" i="6"/>
  <c r="AV658" i="6"/>
  <c r="AW658" i="6"/>
  <c r="AX658" i="6"/>
  <c r="AY658" i="6"/>
  <c r="AV659" i="6"/>
  <c r="AW659" i="6"/>
  <c r="AX659" i="6"/>
  <c r="AY659" i="6"/>
  <c r="AV660" i="6"/>
  <c r="AW660" i="6"/>
  <c r="AX660" i="6"/>
  <c r="AY660" i="6"/>
  <c r="AV661" i="6"/>
  <c r="AW661" i="6"/>
  <c r="AX661" i="6"/>
  <c r="AY661" i="6"/>
  <c r="AV662" i="6"/>
  <c r="AW662" i="6"/>
  <c r="AX662" i="6"/>
  <c r="AY662" i="6"/>
  <c r="AV663" i="6"/>
  <c r="AW663" i="6"/>
  <c r="AX663" i="6"/>
  <c r="AY663" i="6"/>
  <c r="AV664" i="6"/>
  <c r="AW664" i="6"/>
  <c r="AX664" i="6"/>
  <c r="AY664" i="6"/>
  <c r="AV665" i="6"/>
  <c r="AW665" i="6"/>
  <c r="AX665" i="6"/>
  <c r="AY665" i="6"/>
  <c r="AV666" i="6"/>
  <c r="AW666" i="6"/>
  <c r="AX666" i="6"/>
  <c r="AY666" i="6"/>
  <c r="AV667" i="6"/>
  <c r="AW667" i="6"/>
  <c r="AX667" i="6"/>
  <c r="AY667" i="6"/>
  <c r="AV668" i="6"/>
  <c r="AW668" i="6"/>
  <c r="AX668" i="6"/>
  <c r="AY668" i="6"/>
  <c r="AV669" i="6"/>
  <c r="AW669" i="6"/>
  <c r="AX669" i="6"/>
  <c r="AY669" i="6"/>
  <c r="AV670" i="6"/>
  <c r="AW670" i="6"/>
  <c r="AX670" i="6"/>
  <c r="AY670" i="6"/>
  <c r="AV671" i="6"/>
  <c r="AW671" i="6"/>
  <c r="AX671" i="6"/>
  <c r="AY671" i="6"/>
  <c r="AV672" i="6"/>
  <c r="AW672" i="6"/>
  <c r="AX672" i="6"/>
  <c r="AY672" i="6"/>
  <c r="AV673" i="6"/>
  <c r="AW673" i="6"/>
  <c r="AX673" i="6"/>
  <c r="AY673" i="6"/>
  <c r="AV674" i="6"/>
  <c r="AW674" i="6"/>
  <c r="AX674" i="6"/>
  <c r="AY674" i="6"/>
  <c r="AV675" i="6"/>
  <c r="AW675" i="6"/>
  <c r="AX675" i="6"/>
  <c r="AY675" i="6"/>
  <c r="AV676" i="6"/>
  <c r="AW676" i="6"/>
  <c r="AX676" i="6"/>
  <c r="AY676" i="6"/>
  <c r="AV677" i="6"/>
  <c r="AW677" i="6"/>
  <c r="AX677" i="6"/>
  <c r="AY677" i="6"/>
  <c r="AV678" i="6"/>
  <c r="AW678" i="6"/>
  <c r="AX678" i="6"/>
  <c r="AY678" i="6"/>
  <c r="AV679" i="6"/>
  <c r="AW679" i="6"/>
  <c r="AX679" i="6"/>
  <c r="AY679" i="6"/>
  <c r="AV680" i="6"/>
  <c r="AW680" i="6"/>
  <c r="AX680" i="6"/>
  <c r="AY680" i="6"/>
  <c r="AV681" i="6"/>
  <c r="AW681" i="6"/>
  <c r="AX681" i="6"/>
  <c r="AY681" i="6"/>
  <c r="AV682" i="6"/>
  <c r="AW682" i="6"/>
  <c r="AX682" i="6"/>
  <c r="AY682" i="6"/>
  <c r="AV683" i="6"/>
  <c r="AW683" i="6"/>
  <c r="AX683" i="6"/>
  <c r="AY683" i="6"/>
  <c r="AV684" i="6"/>
  <c r="AW684" i="6"/>
  <c r="AX684" i="6"/>
  <c r="AY684" i="6"/>
  <c r="AV685" i="6"/>
  <c r="AW685" i="6"/>
  <c r="AX685" i="6"/>
  <c r="AY685" i="6"/>
  <c r="AV686" i="6"/>
  <c r="AW686" i="6"/>
  <c r="AX686" i="6"/>
  <c r="AY686" i="6"/>
  <c r="AV687" i="6"/>
  <c r="AW687" i="6"/>
  <c r="AX687" i="6"/>
  <c r="AY687" i="6"/>
  <c r="AV688" i="6"/>
  <c r="AW688" i="6"/>
  <c r="AX688" i="6"/>
  <c r="AY688" i="6"/>
  <c r="AV689" i="6"/>
  <c r="AW689" i="6"/>
  <c r="AX689" i="6"/>
  <c r="AY689" i="6"/>
  <c r="AV690" i="6"/>
  <c r="AW690" i="6"/>
  <c r="AX690" i="6"/>
  <c r="AY690" i="6"/>
  <c r="AT2" i="6"/>
  <c r="AY2" i="6" s="1"/>
  <c r="AS2" i="6"/>
  <c r="AX2" i="6" s="1"/>
  <c r="AR2" i="6"/>
  <c r="AQ2" i="6"/>
  <c r="AW2" i="6" s="1"/>
  <c r="AP2" i="6"/>
  <c r="AV2" i="6" s="1"/>
  <c r="AO2" i="6"/>
  <c r="AO3" i="5"/>
  <c r="AP3" i="5"/>
  <c r="BD3" i="5" s="1"/>
  <c r="AQ3" i="5"/>
  <c r="BE3" i="5" s="1"/>
  <c r="AR3" i="5"/>
  <c r="AS3" i="5"/>
  <c r="BF3" i="5" s="1"/>
  <c r="AT3" i="5"/>
  <c r="BG3" i="5" s="1"/>
  <c r="AO4" i="5"/>
  <c r="AP4" i="5"/>
  <c r="BD4" i="5" s="1"/>
  <c r="AQ4" i="5"/>
  <c r="BE4" i="5" s="1"/>
  <c r="AR4" i="5"/>
  <c r="AS4" i="5"/>
  <c r="BF4" i="5" s="1"/>
  <c r="AT4" i="5"/>
  <c r="BG4" i="5" s="1"/>
  <c r="AO5" i="5"/>
  <c r="AP5" i="5"/>
  <c r="BD5" i="5" s="1"/>
  <c r="AQ5" i="5"/>
  <c r="BE5" i="5" s="1"/>
  <c r="AR5" i="5"/>
  <c r="AS5" i="5"/>
  <c r="BF5" i="5" s="1"/>
  <c r="AT5" i="5"/>
  <c r="BG5" i="5" s="1"/>
  <c r="AO6" i="5"/>
  <c r="AP6" i="5"/>
  <c r="BD6" i="5" s="1"/>
  <c r="AQ6" i="5"/>
  <c r="BE6" i="5" s="1"/>
  <c r="AR6" i="5"/>
  <c r="AS6" i="5"/>
  <c r="BF6" i="5" s="1"/>
  <c r="AT6" i="5"/>
  <c r="BG6" i="5" s="1"/>
  <c r="AO7" i="5"/>
  <c r="AP7" i="5"/>
  <c r="BD7" i="5" s="1"/>
  <c r="AQ7" i="5"/>
  <c r="BE7" i="5" s="1"/>
  <c r="AR7" i="5"/>
  <c r="AS7" i="5"/>
  <c r="BF7" i="5" s="1"/>
  <c r="AT7" i="5"/>
  <c r="BG7" i="5" s="1"/>
  <c r="AO8" i="5"/>
  <c r="AP8" i="5"/>
  <c r="BD8" i="5" s="1"/>
  <c r="AQ8" i="5"/>
  <c r="BE8" i="5" s="1"/>
  <c r="AR8" i="5"/>
  <c r="AS8" i="5"/>
  <c r="BF8" i="5" s="1"/>
  <c r="AT8" i="5"/>
  <c r="BG8" i="5" s="1"/>
  <c r="AO9" i="5"/>
  <c r="AP9" i="5"/>
  <c r="BD9" i="5" s="1"/>
  <c r="AQ9" i="5"/>
  <c r="BE9" i="5" s="1"/>
  <c r="AR9" i="5"/>
  <c r="AS9" i="5"/>
  <c r="BF9" i="5" s="1"/>
  <c r="AT9" i="5"/>
  <c r="BG9" i="5" s="1"/>
  <c r="AO10" i="5"/>
  <c r="AP10" i="5"/>
  <c r="BD10" i="5" s="1"/>
  <c r="AQ10" i="5"/>
  <c r="BE10" i="5" s="1"/>
  <c r="AR10" i="5"/>
  <c r="AS10" i="5"/>
  <c r="BF10" i="5" s="1"/>
  <c r="AT10" i="5"/>
  <c r="BG10" i="5" s="1"/>
  <c r="AO11" i="5"/>
  <c r="AP11" i="5"/>
  <c r="BD11" i="5" s="1"/>
  <c r="AQ11" i="5"/>
  <c r="BE11" i="5" s="1"/>
  <c r="AR11" i="5"/>
  <c r="AS11" i="5"/>
  <c r="BF11" i="5" s="1"/>
  <c r="AT11" i="5"/>
  <c r="BG11" i="5" s="1"/>
  <c r="AO12" i="5"/>
  <c r="AP12" i="5"/>
  <c r="BD12" i="5" s="1"/>
  <c r="AQ12" i="5"/>
  <c r="BE12" i="5" s="1"/>
  <c r="AR12" i="5"/>
  <c r="AS12" i="5"/>
  <c r="BF12" i="5" s="1"/>
  <c r="AT12" i="5"/>
  <c r="BG12" i="5" s="1"/>
  <c r="AO13" i="5"/>
  <c r="AP13" i="5"/>
  <c r="BD13" i="5" s="1"/>
  <c r="AQ13" i="5"/>
  <c r="BE13" i="5" s="1"/>
  <c r="AR13" i="5"/>
  <c r="AS13" i="5"/>
  <c r="BF13" i="5" s="1"/>
  <c r="AT13" i="5"/>
  <c r="BG13" i="5" s="1"/>
  <c r="AO14" i="5"/>
  <c r="AP14" i="5"/>
  <c r="BD14" i="5" s="1"/>
  <c r="AQ14" i="5"/>
  <c r="BE14" i="5" s="1"/>
  <c r="AR14" i="5"/>
  <c r="AS14" i="5"/>
  <c r="BF14" i="5" s="1"/>
  <c r="AT14" i="5"/>
  <c r="BG14" i="5" s="1"/>
  <c r="AO15" i="5"/>
  <c r="AP15" i="5"/>
  <c r="BD15" i="5" s="1"/>
  <c r="AQ15" i="5"/>
  <c r="BE15" i="5" s="1"/>
  <c r="AR15" i="5"/>
  <c r="AS15" i="5"/>
  <c r="BF15" i="5" s="1"/>
  <c r="AT15" i="5"/>
  <c r="BG15" i="5" s="1"/>
  <c r="AO16" i="5"/>
  <c r="AP16" i="5"/>
  <c r="BD16" i="5" s="1"/>
  <c r="AQ16" i="5"/>
  <c r="BE16" i="5" s="1"/>
  <c r="AR16" i="5"/>
  <c r="AS16" i="5"/>
  <c r="BF16" i="5" s="1"/>
  <c r="AT16" i="5"/>
  <c r="BG16" i="5" s="1"/>
  <c r="AO17" i="5"/>
  <c r="AP17" i="5"/>
  <c r="BD17" i="5" s="1"/>
  <c r="AQ17" i="5"/>
  <c r="BE17" i="5" s="1"/>
  <c r="AR17" i="5"/>
  <c r="AS17" i="5"/>
  <c r="BF17" i="5" s="1"/>
  <c r="AT17" i="5"/>
  <c r="BG17" i="5" s="1"/>
  <c r="AO18" i="5"/>
  <c r="AP18" i="5"/>
  <c r="BD18" i="5" s="1"/>
  <c r="AQ18" i="5"/>
  <c r="BE18" i="5" s="1"/>
  <c r="AR18" i="5"/>
  <c r="AS18" i="5"/>
  <c r="BF18" i="5" s="1"/>
  <c r="AT18" i="5"/>
  <c r="BG18" i="5" s="1"/>
  <c r="AO19" i="5"/>
  <c r="AP19" i="5"/>
  <c r="BD19" i="5" s="1"/>
  <c r="AQ19" i="5"/>
  <c r="BE19" i="5" s="1"/>
  <c r="AR19" i="5"/>
  <c r="AS19" i="5"/>
  <c r="BF19" i="5" s="1"/>
  <c r="AT19" i="5"/>
  <c r="BG19" i="5" s="1"/>
  <c r="AO20" i="5"/>
  <c r="AP20" i="5"/>
  <c r="BD20" i="5" s="1"/>
  <c r="AQ20" i="5"/>
  <c r="BE20" i="5" s="1"/>
  <c r="AR20" i="5"/>
  <c r="AS20" i="5"/>
  <c r="BF20" i="5" s="1"/>
  <c r="AT20" i="5"/>
  <c r="BG20" i="5" s="1"/>
  <c r="AQ21" i="5"/>
  <c r="BE21" i="5" s="1"/>
  <c r="AR21" i="5"/>
  <c r="AT21" i="5"/>
  <c r="BG21" i="5" s="1"/>
  <c r="AO22" i="5"/>
  <c r="AP22" i="5"/>
  <c r="BD22" i="5" s="1"/>
  <c r="AQ22" i="5"/>
  <c r="BE22" i="5" s="1"/>
  <c r="AR22" i="5"/>
  <c r="AS22" i="5"/>
  <c r="BF22" i="5" s="1"/>
  <c r="AT22" i="5"/>
  <c r="BG22" i="5" s="1"/>
  <c r="AO23" i="5"/>
  <c r="AP23" i="5"/>
  <c r="BD23" i="5" s="1"/>
  <c r="AQ23" i="5"/>
  <c r="BE23" i="5" s="1"/>
  <c r="AR23" i="5"/>
  <c r="AS23" i="5"/>
  <c r="BF23" i="5" s="1"/>
  <c r="AT23" i="5"/>
  <c r="BG23" i="5" s="1"/>
  <c r="AO24" i="5"/>
  <c r="AP24" i="5"/>
  <c r="BD24" i="5" s="1"/>
  <c r="AQ24" i="5"/>
  <c r="BE24" i="5" s="1"/>
  <c r="AR24" i="5"/>
  <c r="AS24" i="5"/>
  <c r="BF24" i="5" s="1"/>
  <c r="AT24" i="5"/>
  <c r="BG24" i="5" s="1"/>
  <c r="AO25" i="5"/>
  <c r="AP25" i="5"/>
  <c r="BD25" i="5" s="1"/>
  <c r="AQ25" i="5"/>
  <c r="BE25" i="5" s="1"/>
  <c r="AR25" i="5"/>
  <c r="AS25" i="5"/>
  <c r="BF25" i="5" s="1"/>
  <c r="AT25" i="5"/>
  <c r="BG25" i="5" s="1"/>
  <c r="AO26" i="5"/>
  <c r="AP26" i="5"/>
  <c r="BD26" i="5" s="1"/>
  <c r="AQ26" i="5"/>
  <c r="BE26" i="5" s="1"/>
  <c r="AR26" i="5"/>
  <c r="AS26" i="5"/>
  <c r="BF26" i="5" s="1"/>
  <c r="AT26" i="5"/>
  <c r="BG26" i="5" s="1"/>
  <c r="AO27" i="5"/>
  <c r="AP27" i="5"/>
  <c r="BD27" i="5" s="1"/>
  <c r="AQ27" i="5"/>
  <c r="BE27" i="5" s="1"/>
  <c r="AR27" i="5"/>
  <c r="AS27" i="5"/>
  <c r="BF27" i="5" s="1"/>
  <c r="AT27" i="5"/>
  <c r="BG27" i="5" s="1"/>
  <c r="AO28" i="5"/>
  <c r="AP28" i="5"/>
  <c r="BD28" i="5" s="1"/>
  <c r="AQ28" i="5"/>
  <c r="BE28" i="5" s="1"/>
  <c r="AR28" i="5"/>
  <c r="AS28" i="5"/>
  <c r="BF28" i="5" s="1"/>
  <c r="AT28" i="5"/>
  <c r="BG28" i="5" s="1"/>
  <c r="AO29" i="5"/>
  <c r="AP29" i="5"/>
  <c r="BD29" i="5" s="1"/>
  <c r="AQ29" i="5"/>
  <c r="BE29" i="5" s="1"/>
  <c r="AR29" i="5"/>
  <c r="AS29" i="5"/>
  <c r="BF29" i="5" s="1"/>
  <c r="AT29" i="5"/>
  <c r="BG29" i="5" s="1"/>
  <c r="AO30" i="5"/>
  <c r="AP30" i="5"/>
  <c r="BD30" i="5" s="1"/>
  <c r="AQ30" i="5"/>
  <c r="BE30" i="5" s="1"/>
  <c r="AR30" i="5"/>
  <c r="AS30" i="5"/>
  <c r="BF30" i="5" s="1"/>
  <c r="AT30" i="5"/>
  <c r="BG30" i="5" s="1"/>
  <c r="AO31" i="5"/>
  <c r="AP31" i="5"/>
  <c r="BD31" i="5" s="1"/>
  <c r="AQ31" i="5"/>
  <c r="BE31" i="5" s="1"/>
  <c r="AR31" i="5"/>
  <c r="AS31" i="5"/>
  <c r="BF31" i="5" s="1"/>
  <c r="AT31" i="5"/>
  <c r="BG31" i="5" s="1"/>
  <c r="AO32" i="5"/>
  <c r="AP32" i="5"/>
  <c r="BD32" i="5" s="1"/>
  <c r="AQ32" i="5"/>
  <c r="BE32" i="5" s="1"/>
  <c r="AR32" i="5"/>
  <c r="AS32" i="5"/>
  <c r="BF32" i="5" s="1"/>
  <c r="AT32" i="5"/>
  <c r="BG32" i="5" s="1"/>
  <c r="AO33" i="5"/>
  <c r="AP33" i="5"/>
  <c r="BD33" i="5" s="1"/>
  <c r="AQ33" i="5"/>
  <c r="BE33" i="5" s="1"/>
  <c r="AR33" i="5"/>
  <c r="AS33" i="5"/>
  <c r="BF33" i="5" s="1"/>
  <c r="AT33" i="5"/>
  <c r="BG33" i="5" s="1"/>
  <c r="AO34" i="5"/>
  <c r="AP34" i="5"/>
  <c r="BD34" i="5" s="1"/>
  <c r="AQ34" i="5"/>
  <c r="BE34" i="5" s="1"/>
  <c r="AR34" i="5"/>
  <c r="AS34" i="5"/>
  <c r="BF34" i="5" s="1"/>
  <c r="AT34" i="5"/>
  <c r="BG34" i="5" s="1"/>
  <c r="AO35" i="5"/>
  <c r="AP35" i="5"/>
  <c r="BD35" i="5" s="1"/>
  <c r="AQ35" i="5"/>
  <c r="BE35" i="5" s="1"/>
  <c r="AR35" i="5"/>
  <c r="AS35" i="5"/>
  <c r="BF35" i="5" s="1"/>
  <c r="AT35" i="5"/>
  <c r="BG35" i="5" s="1"/>
  <c r="AO36" i="5"/>
  <c r="AP36" i="5"/>
  <c r="BD36" i="5" s="1"/>
  <c r="AQ36" i="5"/>
  <c r="BE36" i="5" s="1"/>
  <c r="AR36" i="5"/>
  <c r="AS36" i="5"/>
  <c r="BF36" i="5" s="1"/>
  <c r="AT36" i="5"/>
  <c r="BG36" i="5" s="1"/>
  <c r="AO37" i="5"/>
  <c r="AP37" i="5"/>
  <c r="BD37" i="5" s="1"/>
  <c r="AQ37" i="5"/>
  <c r="BE37" i="5" s="1"/>
  <c r="AR37" i="5"/>
  <c r="AS37" i="5"/>
  <c r="BF37" i="5" s="1"/>
  <c r="AT37" i="5"/>
  <c r="BG37" i="5" s="1"/>
  <c r="AO38" i="5"/>
  <c r="AP38" i="5"/>
  <c r="BD38" i="5" s="1"/>
  <c r="AQ38" i="5"/>
  <c r="BE38" i="5" s="1"/>
  <c r="AR38" i="5"/>
  <c r="AS38" i="5"/>
  <c r="BF38" i="5" s="1"/>
  <c r="AT38" i="5"/>
  <c r="BG38" i="5" s="1"/>
  <c r="AO39" i="5"/>
  <c r="AP39" i="5"/>
  <c r="BD39" i="5" s="1"/>
  <c r="AQ39" i="5"/>
  <c r="BE39" i="5" s="1"/>
  <c r="AR39" i="5"/>
  <c r="AS39" i="5"/>
  <c r="BF39" i="5" s="1"/>
  <c r="AT39" i="5"/>
  <c r="BG39" i="5" s="1"/>
  <c r="AO40" i="5"/>
  <c r="AP40" i="5"/>
  <c r="BD40" i="5" s="1"/>
  <c r="AQ40" i="5"/>
  <c r="BE40" i="5" s="1"/>
  <c r="AR40" i="5"/>
  <c r="AS40" i="5"/>
  <c r="BF40" i="5" s="1"/>
  <c r="AT40" i="5"/>
  <c r="BG40" i="5" s="1"/>
  <c r="AO41" i="5"/>
  <c r="AP41" i="5"/>
  <c r="BD41" i="5" s="1"/>
  <c r="AQ41" i="5"/>
  <c r="BE41" i="5" s="1"/>
  <c r="AR41" i="5"/>
  <c r="AS41" i="5"/>
  <c r="BF41" i="5" s="1"/>
  <c r="AT41" i="5"/>
  <c r="BG41" i="5" s="1"/>
  <c r="AO42" i="5"/>
  <c r="AP42" i="5"/>
  <c r="BD42" i="5" s="1"/>
  <c r="AQ42" i="5"/>
  <c r="BE42" i="5" s="1"/>
  <c r="AR42" i="5"/>
  <c r="AS42" i="5"/>
  <c r="BF42" i="5" s="1"/>
  <c r="AT42" i="5"/>
  <c r="BG42" i="5" s="1"/>
  <c r="AO43" i="5"/>
  <c r="AP43" i="5"/>
  <c r="BD43" i="5" s="1"/>
  <c r="AQ43" i="5"/>
  <c r="BE43" i="5" s="1"/>
  <c r="AR43" i="5"/>
  <c r="AS43" i="5"/>
  <c r="BF43" i="5" s="1"/>
  <c r="AT43" i="5"/>
  <c r="BG43" i="5" s="1"/>
  <c r="AO44" i="5"/>
  <c r="AP44" i="5"/>
  <c r="BD44" i="5" s="1"/>
  <c r="AQ44" i="5"/>
  <c r="BE44" i="5" s="1"/>
  <c r="AR44" i="5"/>
  <c r="AS44" i="5"/>
  <c r="BF44" i="5" s="1"/>
  <c r="AT44" i="5"/>
  <c r="BG44" i="5" s="1"/>
  <c r="AO45" i="5"/>
  <c r="AP45" i="5"/>
  <c r="BD45" i="5" s="1"/>
  <c r="AQ45" i="5"/>
  <c r="BE45" i="5" s="1"/>
  <c r="AR45" i="5"/>
  <c r="AS45" i="5"/>
  <c r="BF45" i="5" s="1"/>
  <c r="AT45" i="5"/>
  <c r="BG45" i="5" s="1"/>
  <c r="AO46" i="5"/>
  <c r="AP46" i="5"/>
  <c r="BD46" i="5" s="1"/>
  <c r="AQ46" i="5"/>
  <c r="BE46" i="5" s="1"/>
  <c r="AR46" i="5"/>
  <c r="AS46" i="5"/>
  <c r="BF46" i="5" s="1"/>
  <c r="AT46" i="5"/>
  <c r="BG46" i="5" s="1"/>
  <c r="AO47" i="5"/>
  <c r="AP47" i="5"/>
  <c r="BD47" i="5" s="1"/>
  <c r="AQ47" i="5"/>
  <c r="BE47" i="5" s="1"/>
  <c r="AR47" i="5"/>
  <c r="AS47" i="5"/>
  <c r="BF47" i="5" s="1"/>
  <c r="AT47" i="5"/>
  <c r="BG47" i="5" s="1"/>
  <c r="AO48" i="5"/>
  <c r="AP48" i="5"/>
  <c r="BD48" i="5" s="1"/>
  <c r="AQ48" i="5"/>
  <c r="BE48" i="5" s="1"/>
  <c r="AR48" i="5"/>
  <c r="AS48" i="5"/>
  <c r="BF48" i="5" s="1"/>
  <c r="AT48" i="5"/>
  <c r="BG48" i="5" s="1"/>
  <c r="AO49" i="5"/>
  <c r="AP49" i="5"/>
  <c r="BD49" i="5" s="1"/>
  <c r="AQ49" i="5"/>
  <c r="BE49" i="5" s="1"/>
  <c r="AR49" i="5"/>
  <c r="AS49" i="5"/>
  <c r="BF49" i="5" s="1"/>
  <c r="AT49" i="5"/>
  <c r="BG49" i="5" s="1"/>
  <c r="AO50" i="5"/>
  <c r="AP50" i="5"/>
  <c r="BD50" i="5" s="1"/>
  <c r="AQ50" i="5"/>
  <c r="BE50" i="5" s="1"/>
  <c r="AR50" i="5"/>
  <c r="AS50" i="5"/>
  <c r="BF50" i="5" s="1"/>
  <c r="AT50" i="5"/>
  <c r="BG50" i="5" s="1"/>
  <c r="AO51" i="5"/>
  <c r="AP51" i="5"/>
  <c r="BD51" i="5" s="1"/>
  <c r="AQ51" i="5"/>
  <c r="BE51" i="5" s="1"/>
  <c r="AR51" i="5"/>
  <c r="AS51" i="5"/>
  <c r="BF51" i="5" s="1"/>
  <c r="AT51" i="5"/>
  <c r="BG51" i="5" s="1"/>
  <c r="AO52" i="5"/>
  <c r="AP52" i="5"/>
  <c r="BD52" i="5" s="1"/>
  <c r="AQ52" i="5"/>
  <c r="BE52" i="5" s="1"/>
  <c r="AR52" i="5"/>
  <c r="AS52" i="5"/>
  <c r="BF52" i="5" s="1"/>
  <c r="AT52" i="5"/>
  <c r="BG52" i="5" s="1"/>
  <c r="AO53" i="5"/>
  <c r="AP53" i="5"/>
  <c r="BD53" i="5" s="1"/>
  <c r="AQ53" i="5"/>
  <c r="BE53" i="5" s="1"/>
  <c r="AR53" i="5"/>
  <c r="AS53" i="5"/>
  <c r="BF53" i="5" s="1"/>
  <c r="AT53" i="5"/>
  <c r="BG53" i="5" s="1"/>
  <c r="AO54" i="5"/>
  <c r="AP54" i="5"/>
  <c r="BD54" i="5" s="1"/>
  <c r="AQ54" i="5"/>
  <c r="BE54" i="5" s="1"/>
  <c r="AR54" i="5"/>
  <c r="AS54" i="5"/>
  <c r="BF54" i="5" s="1"/>
  <c r="AT54" i="5"/>
  <c r="BG54" i="5" s="1"/>
  <c r="AO55" i="5"/>
  <c r="AP55" i="5"/>
  <c r="BD55" i="5" s="1"/>
  <c r="AQ55" i="5"/>
  <c r="BE55" i="5" s="1"/>
  <c r="AR55" i="5"/>
  <c r="AS55" i="5"/>
  <c r="BF55" i="5" s="1"/>
  <c r="AT55" i="5"/>
  <c r="BG55" i="5" s="1"/>
  <c r="AO56" i="5"/>
  <c r="AP56" i="5"/>
  <c r="BD56" i="5" s="1"/>
  <c r="AQ56" i="5"/>
  <c r="BE56" i="5" s="1"/>
  <c r="AR56" i="5"/>
  <c r="AS56" i="5"/>
  <c r="BF56" i="5" s="1"/>
  <c r="AT56" i="5"/>
  <c r="BG56" i="5" s="1"/>
  <c r="AO57" i="5"/>
  <c r="AP57" i="5"/>
  <c r="BD57" i="5" s="1"/>
  <c r="AQ57" i="5"/>
  <c r="BE57" i="5" s="1"/>
  <c r="AR57" i="5"/>
  <c r="AS57" i="5"/>
  <c r="BF57" i="5" s="1"/>
  <c r="AT57" i="5"/>
  <c r="BG57" i="5" s="1"/>
  <c r="AO58" i="5"/>
  <c r="AP58" i="5"/>
  <c r="BD58" i="5" s="1"/>
  <c r="AQ58" i="5"/>
  <c r="BE58" i="5" s="1"/>
  <c r="AR58" i="5"/>
  <c r="AS58" i="5"/>
  <c r="BF58" i="5" s="1"/>
  <c r="AT58" i="5"/>
  <c r="BG58" i="5" s="1"/>
  <c r="AO59" i="5"/>
  <c r="AP59" i="5"/>
  <c r="BD59" i="5" s="1"/>
  <c r="AQ59" i="5"/>
  <c r="BE59" i="5" s="1"/>
  <c r="AR59" i="5"/>
  <c r="AS59" i="5"/>
  <c r="BF59" i="5" s="1"/>
  <c r="AT59" i="5"/>
  <c r="BG59" i="5" s="1"/>
  <c r="AO60" i="5"/>
  <c r="AP60" i="5"/>
  <c r="BD60" i="5" s="1"/>
  <c r="AQ60" i="5"/>
  <c r="BE60" i="5" s="1"/>
  <c r="AR60" i="5"/>
  <c r="AS60" i="5"/>
  <c r="BF60" i="5" s="1"/>
  <c r="AT60" i="5"/>
  <c r="BG60" i="5" s="1"/>
  <c r="AO61" i="5"/>
  <c r="AP61" i="5"/>
  <c r="BD61" i="5" s="1"/>
  <c r="AQ61" i="5"/>
  <c r="BE61" i="5" s="1"/>
  <c r="AR61" i="5"/>
  <c r="AS61" i="5"/>
  <c r="BF61" i="5" s="1"/>
  <c r="AT61" i="5"/>
  <c r="BG61" i="5" s="1"/>
  <c r="AO62" i="5"/>
  <c r="AP62" i="5"/>
  <c r="BD62" i="5" s="1"/>
  <c r="AQ62" i="5"/>
  <c r="BE62" i="5" s="1"/>
  <c r="AR62" i="5"/>
  <c r="AS62" i="5"/>
  <c r="BF62" i="5" s="1"/>
  <c r="AT62" i="5"/>
  <c r="BG62" i="5" s="1"/>
  <c r="AO63" i="5"/>
  <c r="AP63" i="5"/>
  <c r="BD63" i="5" s="1"/>
  <c r="AQ63" i="5"/>
  <c r="BE63" i="5" s="1"/>
  <c r="AR63" i="5"/>
  <c r="AS63" i="5"/>
  <c r="BF63" i="5" s="1"/>
  <c r="AT63" i="5"/>
  <c r="BG63" i="5" s="1"/>
  <c r="AO64" i="5"/>
  <c r="AP64" i="5"/>
  <c r="BD64" i="5" s="1"/>
  <c r="AQ64" i="5"/>
  <c r="BE64" i="5" s="1"/>
  <c r="AR64" i="5"/>
  <c r="AS64" i="5"/>
  <c r="BF64" i="5" s="1"/>
  <c r="AT64" i="5"/>
  <c r="BG64" i="5" s="1"/>
  <c r="AO65" i="5"/>
  <c r="AP65" i="5"/>
  <c r="BD65" i="5" s="1"/>
  <c r="AQ65" i="5"/>
  <c r="BE65" i="5" s="1"/>
  <c r="AR65" i="5"/>
  <c r="AS65" i="5"/>
  <c r="BF65" i="5" s="1"/>
  <c r="AT65" i="5"/>
  <c r="BG65" i="5" s="1"/>
  <c r="AO66" i="5"/>
  <c r="AP66" i="5"/>
  <c r="BD66" i="5" s="1"/>
  <c r="AQ66" i="5"/>
  <c r="BE66" i="5" s="1"/>
  <c r="AR66" i="5"/>
  <c r="AS66" i="5"/>
  <c r="BF66" i="5" s="1"/>
  <c r="AT66" i="5"/>
  <c r="BG66" i="5" s="1"/>
  <c r="AO67" i="5"/>
  <c r="AP67" i="5"/>
  <c r="BD67" i="5" s="1"/>
  <c r="AQ67" i="5"/>
  <c r="BE67" i="5" s="1"/>
  <c r="AR67" i="5"/>
  <c r="AS67" i="5"/>
  <c r="BF67" i="5" s="1"/>
  <c r="AT67" i="5"/>
  <c r="BG67" i="5" s="1"/>
  <c r="AO68" i="5"/>
  <c r="AP68" i="5"/>
  <c r="BD68" i="5" s="1"/>
  <c r="AQ68" i="5"/>
  <c r="BE68" i="5" s="1"/>
  <c r="AR68" i="5"/>
  <c r="AS68" i="5"/>
  <c r="BF68" i="5" s="1"/>
  <c r="AT68" i="5"/>
  <c r="BG68" i="5" s="1"/>
  <c r="AO69" i="5"/>
  <c r="AP69" i="5"/>
  <c r="BD69" i="5" s="1"/>
  <c r="AQ69" i="5"/>
  <c r="BE69" i="5" s="1"/>
  <c r="AR69" i="5"/>
  <c r="AS69" i="5"/>
  <c r="BF69" i="5" s="1"/>
  <c r="AT69" i="5"/>
  <c r="BG69" i="5" s="1"/>
  <c r="AO70" i="5"/>
  <c r="AP70" i="5"/>
  <c r="BD70" i="5" s="1"/>
  <c r="AQ70" i="5"/>
  <c r="BE70" i="5" s="1"/>
  <c r="AR70" i="5"/>
  <c r="AS70" i="5"/>
  <c r="BF70" i="5" s="1"/>
  <c r="AT70" i="5"/>
  <c r="BG70" i="5" s="1"/>
  <c r="AO71" i="5"/>
  <c r="AP71" i="5"/>
  <c r="BD71" i="5" s="1"/>
  <c r="AQ71" i="5"/>
  <c r="BE71" i="5" s="1"/>
  <c r="AR71" i="5"/>
  <c r="AS71" i="5"/>
  <c r="BF71" i="5" s="1"/>
  <c r="AT71" i="5"/>
  <c r="BG71" i="5" s="1"/>
  <c r="AO72" i="5"/>
  <c r="AP72" i="5"/>
  <c r="BD72" i="5" s="1"/>
  <c r="AQ72" i="5"/>
  <c r="BE72" i="5" s="1"/>
  <c r="AR72" i="5"/>
  <c r="AS72" i="5"/>
  <c r="BF72" i="5" s="1"/>
  <c r="AT72" i="5"/>
  <c r="BG72" i="5" s="1"/>
  <c r="AO73" i="5"/>
  <c r="AP73" i="5"/>
  <c r="BD73" i="5" s="1"/>
  <c r="AQ73" i="5"/>
  <c r="BE73" i="5" s="1"/>
  <c r="AR73" i="5"/>
  <c r="AS73" i="5"/>
  <c r="BF73" i="5" s="1"/>
  <c r="AT73" i="5"/>
  <c r="BG73" i="5" s="1"/>
  <c r="AO74" i="5"/>
  <c r="AP74" i="5"/>
  <c r="BD74" i="5" s="1"/>
  <c r="AQ74" i="5"/>
  <c r="BE74" i="5" s="1"/>
  <c r="AR74" i="5"/>
  <c r="AS74" i="5"/>
  <c r="BF74" i="5" s="1"/>
  <c r="AT74" i="5"/>
  <c r="BG74" i="5" s="1"/>
  <c r="AO75" i="5"/>
  <c r="AP75" i="5"/>
  <c r="BD75" i="5" s="1"/>
  <c r="AQ75" i="5"/>
  <c r="BE75" i="5" s="1"/>
  <c r="AR75" i="5"/>
  <c r="AS75" i="5"/>
  <c r="BF75" i="5" s="1"/>
  <c r="AT75" i="5"/>
  <c r="BG75" i="5" s="1"/>
  <c r="AO76" i="5"/>
  <c r="AP76" i="5"/>
  <c r="BD76" i="5" s="1"/>
  <c r="AQ76" i="5"/>
  <c r="BE76" i="5" s="1"/>
  <c r="AR76" i="5"/>
  <c r="AS76" i="5"/>
  <c r="BF76" i="5" s="1"/>
  <c r="AT76" i="5"/>
  <c r="BG76" i="5" s="1"/>
  <c r="AO77" i="5"/>
  <c r="AP77" i="5"/>
  <c r="BD77" i="5" s="1"/>
  <c r="AQ77" i="5"/>
  <c r="BE77" i="5" s="1"/>
  <c r="AR77" i="5"/>
  <c r="AS77" i="5"/>
  <c r="BF77" i="5" s="1"/>
  <c r="AT77" i="5"/>
  <c r="BG77" i="5" s="1"/>
  <c r="AO78" i="5"/>
  <c r="AP78" i="5"/>
  <c r="BD78" i="5" s="1"/>
  <c r="AQ78" i="5"/>
  <c r="BE78" i="5" s="1"/>
  <c r="AR78" i="5"/>
  <c r="AS78" i="5"/>
  <c r="BF78" i="5" s="1"/>
  <c r="AT78" i="5"/>
  <c r="BG78" i="5" s="1"/>
  <c r="AO79" i="5"/>
  <c r="AP79" i="5"/>
  <c r="BD79" i="5" s="1"/>
  <c r="AQ79" i="5"/>
  <c r="BE79" i="5" s="1"/>
  <c r="AR79" i="5"/>
  <c r="AS79" i="5"/>
  <c r="BF79" i="5" s="1"/>
  <c r="AT79" i="5"/>
  <c r="BG79" i="5" s="1"/>
  <c r="AO80" i="5"/>
  <c r="AP80" i="5"/>
  <c r="BD80" i="5" s="1"/>
  <c r="AQ80" i="5"/>
  <c r="BE80" i="5" s="1"/>
  <c r="AR80" i="5"/>
  <c r="AS80" i="5"/>
  <c r="BF80" i="5" s="1"/>
  <c r="AT80" i="5"/>
  <c r="BG80" i="5" s="1"/>
  <c r="AO81" i="5"/>
  <c r="AP81" i="5"/>
  <c r="BD81" i="5" s="1"/>
  <c r="AQ81" i="5"/>
  <c r="BE81" i="5" s="1"/>
  <c r="AR81" i="5"/>
  <c r="AS81" i="5"/>
  <c r="BF81" i="5" s="1"/>
  <c r="AT81" i="5"/>
  <c r="BG81" i="5" s="1"/>
  <c r="AO82" i="5"/>
  <c r="AP82" i="5"/>
  <c r="BD82" i="5" s="1"/>
  <c r="AQ82" i="5"/>
  <c r="BE82" i="5" s="1"/>
  <c r="AR82" i="5"/>
  <c r="AS82" i="5"/>
  <c r="BF82" i="5" s="1"/>
  <c r="AT82" i="5"/>
  <c r="BG82" i="5" s="1"/>
  <c r="AO83" i="5"/>
  <c r="AP83" i="5"/>
  <c r="BD83" i="5" s="1"/>
  <c r="AQ83" i="5"/>
  <c r="BE83" i="5" s="1"/>
  <c r="AR83" i="5"/>
  <c r="AS83" i="5"/>
  <c r="BF83" i="5" s="1"/>
  <c r="AT83" i="5"/>
  <c r="BG83" i="5" s="1"/>
  <c r="AO84" i="5"/>
  <c r="AP84" i="5"/>
  <c r="BD84" i="5" s="1"/>
  <c r="AQ84" i="5"/>
  <c r="BE84" i="5" s="1"/>
  <c r="AR84" i="5"/>
  <c r="AS84" i="5"/>
  <c r="BF84" i="5" s="1"/>
  <c r="AT84" i="5"/>
  <c r="BG84" i="5" s="1"/>
  <c r="AO85" i="5"/>
  <c r="AP85" i="5"/>
  <c r="BD85" i="5" s="1"/>
  <c r="AQ85" i="5"/>
  <c r="BE85" i="5" s="1"/>
  <c r="AR85" i="5"/>
  <c r="AS85" i="5"/>
  <c r="BF85" i="5" s="1"/>
  <c r="AT85" i="5"/>
  <c r="BG85" i="5" s="1"/>
  <c r="AO86" i="5"/>
  <c r="AP86" i="5"/>
  <c r="BD86" i="5" s="1"/>
  <c r="AQ86" i="5"/>
  <c r="BE86" i="5" s="1"/>
  <c r="AR86" i="5"/>
  <c r="AS86" i="5"/>
  <c r="BF86" i="5" s="1"/>
  <c r="AT86" i="5"/>
  <c r="BG86" i="5" s="1"/>
  <c r="AQ87" i="5"/>
  <c r="BE87" i="5" s="1"/>
  <c r="AR87" i="5"/>
  <c r="AT87" i="5"/>
  <c r="BG87" i="5" s="1"/>
  <c r="AO88" i="5"/>
  <c r="AP88" i="5"/>
  <c r="BD88" i="5" s="1"/>
  <c r="AQ88" i="5"/>
  <c r="BE88" i="5" s="1"/>
  <c r="AR88" i="5"/>
  <c r="AS88" i="5"/>
  <c r="BF88" i="5" s="1"/>
  <c r="AT88" i="5"/>
  <c r="BG88" i="5" s="1"/>
  <c r="AO89" i="5"/>
  <c r="AP89" i="5"/>
  <c r="BD89" i="5" s="1"/>
  <c r="AQ89" i="5"/>
  <c r="BE89" i="5" s="1"/>
  <c r="AR89" i="5"/>
  <c r="AS89" i="5"/>
  <c r="BF89" i="5" s="1"/>
  <c r="AT89" i="5"/>
  <c r="BG89" i="5" s="1"/>
  <c r="AO90" i="5"/>
  <c r="AP90" i="5"/>
  <c r="BD90" i="5" s="1"/>
  <c r="AQ90" i="5"/>
  <c r="BE90" i="5" s="1"/>
  <c r="AR90" i="5"/>
  <c r="AS90" i="5"/>
  <c r="BF90" i="5" s="1"/>
  <c r="AT90" i="5"/>
  <c r="BG90" i="5" s="1"/>
  <c r="AO91" i="5"/>
  <c r="AP91" i="5"/>
  <c r="BD91" i="5" s="1"/>
  <c r="AQ91" i="5"/>
  <c r="BE91" i="5" s="1"/>
  <c r="AR91" i="5"/>
  <c r="AS91" i="5"/>
  <c r="BF91" i="5" s="1"/>
  <c r="AT91" i="5"/>
  <c r="BG91" i="5" s="1"/>
  <c r="AO92" i="5"/>
  <c r="AP92" i="5"/>
  <c r="BD92" i="5" s="1"/>
  <c r="AQ92" i="5"/>
  <c r="BE92" i="5" s="1"/>
  <c r="AR92" i="5"/>
  <c r="AS92" i="5"/>
  <c r="BF92" i="5" s="1"/>
  <c r="AT92" i="5"/>
  <c r="BG92" i="5" s="1"/>
  <c r="AO93" i="5"/>
  <c r="AP93" i="5"/>
  <c r="BD93" i="5" s="1"/>
  <c r="AQ93" i="5"/>
  <c r="BE93" i="5" s="1"/>
  <c r="AR93" i="5"/>
  <c r="AS93" i="5"/>
  <c r="BF93" i="5" s="1"/>
  <c r="AT93" i="5"/>
  <c r="BG93" i="5" s="1"/>
  <c r="AO94" i="5"/>
  <c r="AP94" i="5"/>
  <c r="BD94" i="5" s="1"/>
  <c r="AQ94" i="5"/>
  <c r="BE94" i="5" s="1"/>
  <c r="AR94" i="5"/>
  <c r="AS94" i="5"/>
  <c r="BF94" i="5" s="1"/>
  <c r="AT94" i="5"/>
  <c r="BG94" i="5" s="1"/>
  <c r="AO95" i="5"/>
  <c r="AP95" i="5"/>
  <c r="BD95" i="5" s="1"/>
  <c r="AQ95" i="5"/>
  <c r="BE95" i="5" s="1"/>
  <c r="AR95" i="5"/>
  <c r="AS95" i="5"/>
  <c r="BF95" i="5" s="1"/>
  <c r="AT95" i="5"/>
  <c r="BG95" i="5" s="1"/>
  <c r="AO96" i="5"/>
  <c r="AP96" i="5"/>
  <c r="BD96" i="5" s="1"/>
  <c r="AQ96" i="5"/>
  <c r="BE96" i="5" s="1"/>
  <c r="AR96" i="5"/>
  <c r="AS96" i="5"/>
  <c r="BF96" i="5" s="1"/>
  <c r="AT96" i="5"/>
  <c r="BG96" i="5" s="1"/>
  <c r="AO97" i="5"/>
  <c r="AP97" i="5"/>
  <c r="BD97" i="5" s="1"/>
  <c r="AQ97" i="5"/>
  <c r="BE97" i="5" s="1"/>
  <c r="AR97" i="5"/>
  <c r="AS97" i="5"/>
  <c r="BF97" i="5" s="1"/>
  <c r="AT97" i="5"/>
  <c r="BG97" i="5" s="1"/>
  <c r="AO98" i="5"/>
  <c r="AP98" i="5"/>
  <c r="BD98" i="5" s="1"/>
  <c r="AQ98" i="5"/>
  <c r="BE98" i="5" s="1"/>
  <c r="AR98" i="5"/>
  <c r="AS98" i="5"/>
  <c r="BF98" i="5" s="1"/>
  <c r="AT98" i="5"/>
  <c r="BG98" i="5" s="1"/>
  <c r="AO99" i="5"/>
  <c r="AP99" i="5"/>
  <c r="BD99" i="5" s="1"/>
  <c r="AQ99" i="5"/>
  <c r="BE99" i="5" s="1"/>
  <c r="AR99" i="5"/>
  <c r="AS99" i="5"/>
  <c r="BF99" i="5" s="1"/>
  <c r="AT99" i="5"/>
  <c r="BG99" i="5" s="1"/>
  <c r="AO100" i="5"/>
  <c r="AP100" i="5"/>
  <c r="BD100" i="5" s="1"/>
  <c r="AQ100" i="5"/>
  <c r="BE100" i="5" s="1"/>
  <c r="AR100" i="5"/>
  <c r="AS100" i="5"/>
  <c r="BF100" i="5" s="1"/>
  <c r="AT100" i="5"/>
  <c r="BG100" i="5" s="1"/>
  <c r="AO101" i="5"/>
  <c r="AP101" i="5"/>
  <c r="BD101" i="5" s="1"/>
  <c r="AQ101" i="5"/>
  <c r="BE101" i="5" s="1"/>
  <c r="AR101" i="5"/>
  <c r="AS101" i="5"/>
  <c r="BF101" i="5" s="1"/>
  <c r="AT101" i="5"/>
  <c r="BG101" i="5" s="1"/>
  <c r="AO102" i="5"/>
  <c r="AP102" i="5"/>
  <c r="BD102" i="5" s="1"/>
  <c r="AQ102" i="5"/>
  <c r="BE102" i="5" s="1"/>
  <c r="AR102" i="5"/>
  <c r="AS102" i="5"/>
  <c r="BF102" i="5" s="1"/>
  <c r="AT102" i="5"/>
  <c r="BG102" i="5" s="1"/>
  <c r="AO103" i="5"/>
  <c r="AP103" i="5"/>
  <c r="BD103" i="5" s="1"/>
  <c r="AQ103" i="5"/>
  <c r="BE103" i="5" s="1"/>
  <c r="AR103" i="5"/>
  <c r="AS103" i="5"/>
  <c r="BF103" i="5" s="1"/>
  <c r="AT103" i="5"/>
  <c r="BG103" i="5" s="1"/>
  <c r="AO104" i="5"/>
  <c r="AP104" i="5"/>
  <c r="BD104" i="5" s="1"/>
  <c r="AQ104" i="5"/>
  <c r="BE104" i="5" s="1"/>
  <c r="AR104" i="5"/>
  <c r="AS104" i="5"/>
  <c r="BF104" i="5" s="1"/>
  <c r="AT104" i="5"/>
  <c r="BG104" i="5" s="1"/>
  <c r="AO105" i="5"/>
  <c r="AP105" i="5"/>
  <c r="BD105" i="5" s="1"/>
  <c r="AQ105" i="5"/>
  <c r="BE105" i="5" s="1"/>
  <c r="AR105" i="5"/>
  <c r="AS105" i="5"/>
  <c r="BF105" i="5" s="1"/>
  <c r="AT105" i="5"/>
  <c r="BG105" i="5" s="1"/>
  <c r="AO106" i="5"/>
  <c r="AP106" i="5"/>
  <c r="BD106" i="5" s="1"/>
  <c r="AQ106" i="5"/>
  <c r="BE106" i="5" s="1"/>
  <c r="AR106" i="5"/>
  <c r="AS106" i="5"/>
  <c r="BF106" i="5" s="1"/>
  <c r="AT106" i="5"/>
  <c r="BG106" i="5" s="1"/>
  <c r="AO107" i="5"/>
  <c r="AP107" i="5"/>
  <c r="BD107" i="5" s="1"/>
  <c r="AQ107" i="5"/>
  <c r="BE107" i="5" s="1"/>
  <c r="AR107" i="5"/>
  <c r="AS107" i="5"/>
  <c r="BF107" i="5" s="1"/>
  <c r="AT107" i="5"/>
  <c r="BG107" i="5" s="1"/>
  <c r="AO108" i="5"/>
  <c r="AP108" i="5"/>
  <c r="BD108" i="5" s="1"/>
  <c r="AQ108" i="5"/>
  <c r="BE108" i="5" s="1"/>
  <c r="AR108" i="5"/>
  <c r="AS108" i="5"/>
  <c r="BF108" i="5" s="1"/>
  <c r="AT108" i="5"/>
  <c r="BG108" i="5" s="1"/>
  <c r="AO109" i="5"/>
  <c r="AP109" i="5"/>
  <c r="BD109" i="5" s="1"/>
  <c r="AQ109" i="5"/>
  <c r="BE109" i="5" s="1"/>
  <c r="AR109" i="5"/>
  <c r="AS109" i="5"/>
  <c r="BF109" i="5" s="1"/>
  <c r="AT109" i="5"/>
  <c r="BG109" i="5" s="1"/>
  <c r="AO110" i="5"/>
  <c r="AP110" i="5"/>
  <c r="BD110" i="5" s="1"/>
  <c r="AQ110" i="5"/>
  <c r="BE110" i="5" s="1"/>
  <c r="AR110" i="5"/>
  <c r="AS110" i="5"/>
  <c r="BF110" i="5" s="1"/>
  <c r="AT110" i="5"/>
  <c r="BG110" i="5" s="1"/>
  <c r="AO111" i="5"/>
  <c r="AP111" i="5"/>
  <c r="BD111" i="5" s="1"/>
  <c r="AQ111" i="5"/>
  <c r="BE111" i="5" s="1"/>
  <c r="AR111" i="5"/>
  <c r="AS111" i="5"/>
  <c r="BF111" i="5" s="1"/>
  <c r="AT111" i="5"/>
  <c r="BG111" i="5" s="1"/>
  <c r="AO112" i="5"/>
  <c r="AP112" i="5"/>
  <c r="BD112" i="5" s="1"/>
  <c r="AQ112" i="5"/>
  <c r="BE112" i="5" s="1"/>
  <c r="AR112" i="5"/>
  <c r="AS112" i="5"/>
  <c r="BF112" i="5" s="1"/>
  <c r="AT112" i="5"/>
  <c r="BG112" i="5" s="1"/>
  <c r="AO113" i="5"/>
  <c r="AP113" i="5"/>
  <c r="BD113" i="5" s="1"/>
  <c r="AQ113" i="5"/>
  <c r="BE113" i="5" s="1"/>
  <c r="AR113" i="5"/>
  <c r="AS113" i="5"/>
  <c r="BF113" i="5" s="1"/>
  <c r="AT113" i="5"/>
  <c r="BG113" i="5" s="1"/>
  <c r="AO114" i="5"/>
  <c r="AP114" i="5"/>
  <c r="BD114" i="5" s="1"/>
  <c r="AQ114" i="5"/>
  <c r="BE114" i="5" s="1"/>
  <c r="AR114" i="5"/>
  <c r="AS114" i="5"/>
  <c r="BF114" i="5" s="1"/>
  <c r="AT114" i="5"/>
  <c r="BG114" i="5" s="1"/>
  <c r="AO115" i="5"/>
  <c r="AP115" i="5"/>
  <c r="BD115" i="5" s="1"/>
  <c r="AQ115" i="5"/>
  <c r="BE115" i="5" s="1"/>
  <c r="AR115" i="5"/>
  <c r="AS115" i="5"/>
  <c r="BF115" i="5" s="1"/>
  <c r="AT115" i="5"/>
  <c r="BG115" i="5" s="1"/>
  <c r="AO116" i="5"/>
  <c r="AP116" i="5"/>
  <c r="BD116" i="5" s="1"/>
  <c r="AQ116" i="5"/>
  <c r="BE116" i="5" s="1"/>
  <c r="AR116" i="5"/>
  <c r="AS116" i="5"/>
  <c r="BF116" i="5" s="1"/>
  <c r="AT116" i="5"/>
  <c r="BG116" i="5" s="1"/>
  <c r="AO117" i="5"/>
  <c r="AP117" i="5"/>
  <c r="BD117" i="5" s="1"/>
  <c r="AQ117" i="5"/>
  <c r="BE117" i="5" s="1"/>
  <c r="AR117" i="5"/>
  <c r="AS117" i="5"/>
  <c r="BF117" i="5" s="1"/>
  <c r="AT117" i="5"/>
  <c r="BG117" i="5" s="1"/>
  <c r="AO118" i="5"/>
  <c r="AP118" i="5"/>
  <c r="BD118" i="5" s="1"/>
  <c r="AQ118" i="5"/>
  <c r="BE118" i="5" s="1"/>
  <c r="AR118" i="5"/>
  <c r="AS118" i="5"/>
  <c r="BF118" i="5" s="1"/>
  <c r="AT118" i="5"/>
  <c r="BG118" i="5" s="1"/>
  <c r="AO119" i="5"/>
  <c r="AP119" i="5"/>
  <c r="BD119" i="5" s="1"/>
  <c r="AQ119" i="5"/>
  <c r="BE119" i="5" s="1"/>
  <c r="AR119" i="5"/>
  <c r="AS119" i="5"/>
  <c r="BF119" i="5" s="1"/>
  <c r="AT119" i="5"/>
  <c r="BG119" i="5" s="1"/>
  <c r="AO120" i="5"/>
  <c r="AP120" i="5"/>
  <c r="BD120" i="5" s="1"/>
  <c r="AQ120" i="5"/>
  <c r="BE120" i="5" s="1"/>
  <c r="AR120" i="5"/>
  <c r="AS120" i="5"/>
  <c r="BF120" i="5" s="1"/>
  <c r="AT120" i="5"/>
  <c r="BG120" i="5" s="1"/>
  <c r="AO121" i="5"/>
  <c r="AP121" i="5"/>
  <c r="BD121" i="5" s="1"/>
  <c r="AQ121" i="5"/>
  <c r="BE121" i="5" s="1"/>
  <c r="AR121" i="5"/>
  <c r="AS121" i="5"/>
  <c r="BF121" i="5" s="1"/>
  <c r="AT121" i="5"/>
  <c r="BG121" i="5" s="1"/>
  <c r="AO122" i="5"/>
  <c r="AP122" i="5"/>
  <c r="BD122" i="5" s="1"/>
  <c r="AQ122" i="5"/>
  <c r="BE122" i="5" s="1"/>
  <c r="AR122" i="5"/>
  <c r="AS122" i="5"/>
  <c r="BF122" i="5" s="1"/>
  <c r="AT122" i="5"/>
  <c r="BG122" i="5" s="1"/>
  <c r="AO123" i="5"/>
  <c r="AP123" i="5"/>
  <c r="BD123" i="5" s="1"/>
  <c r="AQ123" i="5"/>
  <c r="BE123" i="5" s="1"/>
  <c r="AR123" i="5"/>
  <c r="AS123" i="5"/>
  <c r="BF123" i="5" s="1"/>
  <c r="AT123" i="5"/>
  <c r="BG123" i="5" s="1"/>
  <c r="AO124" i="5"/>
  <c r="AP124" i="5"/>
  <c r="BD124" i="5" s="1"/>
  <c r="AQ124" i="5"/>
  <c r="BE124" i="5" s="1"/>
  <c r="AR124" i="5"/>
  <c r="AS124" i="5"/>
  <c r="BF124" i="5" s="1"/>
  <c r="AT124" i="5"/>
  <c r="BG124" i="5" s="1"/>
  <c r="AO125" i="5"/>
  <c r="AP125" i="5"/>
  <c r="BD125" i="5" s="1"/>
  <c r="AQ125" i="5"/>
  <c r="BE125" i="5" s="1"/>
  <c r="AR125" i="5"/>
  <c r="AS125" i="5"/>
  <c r="BF125" i="5" s="1"/>
  <c r="AT125" i="5"/>
  <c r="BG125" i="5" s="1"/>
  <c r="AO126" i="5"/>
  <c r="AP126" i="5"/>
  <c r="BD126" i="5" s="1"/>
  <c r="AQ126" i="5"/>
  <c r="BE126" i="5" s="1"/>
  <c r="AR126" i="5"/>
  <c r="AS126" i="5"/>
  <c r="BF126" i="5" s="1"/>
  <c r="AT126" i="5"/>
  <c r="BG126" i="5" s="1"/>
  <c r="AO127" i="5"/>
  <c r="AP127" i="5"/>
  <c r="BD127" i="5" s="1"/>
  <c r="AQ127" i="5"/>
  <c r="BE127" i="5" s="1"/>
  <c r="AR127" i="5"/>
  <c r="AS127" i="5"/>
  <c r="BF127" i="5" s="1"/>
  <c r="AT127" i="5"/>
  <c r="BG127" i="5" s="1"/>
  <c r="AO128" i="5"/>
  <c r="AP128" i="5"/>
  <c r="BD128" i="5" s="1"/>
  <c r="AQ128" i="5"/>
  <c r="BE128" i="5" s="1"/>
  <c r="AR128" i="5"/>
  <c r="AS128" i="5"/>
  <c r="BF128" i="5" s="1"/>
  <c r="AT128" i="5"/>
  <c r="BG128" i="5" s="1"/>
  <c r="AO129" i="5"/>
  <c r="AP129" i="5"/>
  <c r="BD129" i="5" s="1"/>
  <c r="AQ129" i="5"/>
  <c r="BE129" i="5" s="1"/>
  <c r="AR129" i="5"/>
  <c r="AS129" i="5"/>
  <c r="BF129" i="5" s="1"/>
  <c r="AT129" i="5"/>
  <c r="BG129" i="5" s="1"/>
  <c r="AO130" i="5"/>
  <c r="AP130" i="5"/>
  <c r="BD130" i="5" s="1"/>
  <c r="AQ130" i="5"/>
  <c r="BE130" i="5" s="1"/>
  <c r="AR130" i="5"/>
  <c r="AS130" i="5"/>
  <c r="BF130" i="5" s="1"/>
  <c r="AT130" i="5"/>
  <c r="BG130" i="5" s="1"/>
  <c r="AO131" i="5"/>
  <c r="AP131" i="5"/>
  <c r="BD131" i="5" s="1"/>
  <c r="AQ131" i="5"/>
  <c r="BE131" i="5" s="1"/>
  <c r="AR131" i="5"/>
  <c r="AS131" i="5"/>
  <c r="BF131" i="5" s="1"/>
  <c r="AT131" i="5"/>
  <c r="BG131" i="5" s="1"/>
  <c r="AO132" i="5"/>
  <c r="AP132" i="5"/>
  <c r="BD132" i="5" s="1"/>
  <c r="AQ132" i="5"/>
  <c r="BE132" i="5" s="1"/>
  <c r="AR132" i="5"/>
  <c r="AS132" i="5"/>
  <c r="BF132" i="5" s="1"/>
  <c r="AT132" i="5"/>
  <c r="BG132" i="5" s="1"/>
  <c r="AO133" i="5"/>
  <c r="AP133" i="5"/>
  <c r="BD133" i="5" s="1"/>
  <c r="AQ133" i="5"/>
  <c r="BE133" i="5" s="1"/>
  <c r="AR133" i="5"/>
  <c r="AS133" i="5"/>
  <c r="BF133" i="5" s="1"/>
  <c r="AT133" i="5"/>
  <c r="BG133" i="5" s="1"/>
  <c r="AO134" i="5"/>
  <c r="AP134" i="5"/>
  <c r="BD134" i="5" s="1"/>
  <c r="AQ134" i="5"/>
  <c r="BE134" i="5" s="1"/>
  <c r="AR134" i="5"/>
  <c r="AS134" i="5"/>
  <c r="BF134" i="5" s="1"/>
  <c r="AT134" i="5"/>
  <c r="BG134" i="5" s="1"/>
  <c r="AO135" i="5"/>
  <c r="AP135" i="5"/>
  <c r="BD135" i="5" s="1"/>
  <c r="AQ135" i="5"/>
  <c r="BE135" i="5" s="1"/>
  <c r="AR135" i="5"/>
  <c r="AS135" i="5"/>
  <c r="BF135" i="5" s="1"/>
  <c r="AT135" i="5"/>
  <c r="BG135" i="5" s="1"/>
  <c r="AO136" i="5"/>
  <c r="AP136" i="5"/>
  <c r="BD136" i="5" s="1"/>
  <c r="AQ136" i="5"/>
  <c r="BE136" i="5" s="1"/>
  <c r="AR136" i="5"/>
  <c r="AS136" i="5"/>
  <c r="BF136" i="5" s="1"/>
  <c r="AT136" i="5"/>
  <c r="BG136" i="5" s="1"/>
  <c r="AO137" i="5"/>
  <c r="AP137" i="5"/>
  <c r="BD137" i="5" s="1"/>
  <c r="AQ137" i="5"/>
  <c r="BE137" i="5" s="1"/>
  <c r="AR137" i="5"/>
  <c r="AS137" i="5"/>
  <c r="BF137" i="5" s="1"/>
  <c r="AT137" i="5"/>
  <c r="BG137" i="5" s="1"/>
  <c r="AO138" i="5"/>
  <c r="AP138" i="5"/>
  <c r="BD138" i="5" s="1"/>
  <c r="AQ138" i="5"/>
  <c r="BE138" i="5" s="1"/>
  <c r="AR138" i="5"/>
  <c r="AS138" i="5"/>
  <c r="BF138" i="5" s="1"/>
  <c r="AT138" i="5"/>
  <c r="BG138" i="5" s="1"/>
  <c r="AO139" i="5"/>
  <c r="AP139" i="5"/>
  <c r="BD139" i="5" s="1"/>
  <c r="AQ139" i="5"/>
  <c r="BE139" i="5" s="1"/>
  <c r="AR139" i="5"/>
  <c r="AS139" i="5"/>
  <c r="BF139" i="5" s="1"/>
  <c r="AT139" i="5"/>
  <c r="BG139" i="5" s="1"/>
  <c r="AO140" i="5"/>
  <c r="AP140" i="5"/>
  <c r="BD140" i="5" s="1"/>
  <c r="AQ140" i="5"/>
  <c r="BE140" i="5" s="1"/>
  <c r="AR140" i="5"/>
  <c r="AS140" i="5"/>
  <c r="BF140" i="5" s="1"/>
  <c r="AT140" i="5"/>
  <c r="BG140" i="5" s="1"/>
  <c r="AO141" i="5"/>
  <c r="AP141" i="5"/>
  <c r="BD141" i="5" s="1"/>
  <c r="AQ141" i="5"/>
  <c r="BE141" i="5" s="1"/>
  <c r="AR141" i="5"/>
  <c r="AS141" i="5"/>
  <c r="BF141" i="5" s="1"/>
  <c r="AT141" i="5"/>
  <c r="BG141" i="5" s="1"/>
  <c r="AO142" i="5"/>
  <c r="AP142" i="5"/>
  <c r="BD142" i="5" s="1"/>
  <c r="AQ142" i="5"/>
  <c r="BE142" i="5" s="1"/>
  <c r="AR142" i="5"/>
  <c r="AS142" i="5"/>
  <c r="BF142" i="5" s="1"/>
  <c r="AT142" i="5"/>
  <c r="BG142" i="5" s="1"/>
  <c r="AO143" i="5"/>
  <c r="AP143" i="5"/>
  <c r="BD143" i="5" s="1"/>
  <c r="AQ143" i="5"/>
  <c r="BE143" i="5" s="1"/>
  <c r="AR143" i="5"/>
  <c r="AS143" i="5"/>
  <c r="BF143" i="5" s="1"/>
  <c r="AT143" i="5"/>
  <c r="BG143" i="5" s="1"/>
  <c r="AO144" i="5"/>
  <c r="AP144" i="5"/>
  <c r="BD144" i="5" s="1"/>
  <c r="AQ144" i="5"/>
  <c r="BE144" i="5" s="1"/>
  <c r="AR144" i="5"/>
  <c r="AS144" i="5"/>
  <c r="BF144" i="5" s="1"/>
  <c r="AT144" i="5"/>
  <c r="BG144" i="5" s="1"/>
  <c r="AO145" i="5"/>
  <c r="AP145" i="5"/>
  <c r="BD145" i="5" s="1"/>
  <c r="AQ145" i="5"/>
  <c r="BE145" i="5" s="1"/>
  <c r="AR145" i="5"/>
  <c r="AS145" i="5"/>
  <c r="BF145" i="5" s="1"/>
  <c r="AT145" i="5"/>
  <c r="BG145" i="5" s="1"/>
  <c r="AO146" i="5"/>
  <c r="AP146" i="5"/>
  <c r="BD146" i="5" s="1"/>
  <c r="AQ146" i="5"/>
  <c r="BE146" i="5" s="1"/>
  <c r="AR146" i="5"/>
  <c r="AS146" i="5"/>
  <c r="BF146" i="5" s="1"/>
  <c r="AT146" i="5"/>
  <c r="BG146" i="5" s="1"/>
  <c r="AO147" i="5"/>
  <c r="AP147" i="5"/>
  <c r="BD147" i="5" s="1"/>
  <c r="AQ147" i="5"/>
  <c r="BE147" i="5" s="1"/>
  <c r="AR147" i="5"/>
  <c r="AS147" i="5"/>
  <c r="BF147" i="5" s="1"/>
  <c r="AT147" i="5"/>
  <c r="BG147" i="5" s="1"/>
  <c r="AO148" i="5"/>
  <c r="AP148" i="5"/>
  <c r="BD148" i="5" s="1"/>
  <c r="AQ148" i="5"/>
  <c r="BE148" i="5" s="1"/>
  <c r="AR148" i="5"/>
  <c r="AS148" i="5"/>
  <c r="BF148" i="5" s="1"/>
  <c r="AT148" i="5"/>
  <c r="BG148" i="5" s="1"/>
  <c r="AO149" i="5"/>
  <c r="AP149" i="5"/>
  <c r="BD149" i="5" s="1"/>
  <c r="AQ149" i="5"/>
  <c r="BE149" i="5" s="1"/>
  <c r="AR149" i="5"/>
  <c r="AS149" i="5"/>
  <c r="BF149" i="5" s="1"/>
  <c r="AT149" i="5"/>
  <c r="BG149" i="5" s="1"/>
  <c r="AO150" i="5"/>
  <c r="AP150" i="5"/>
  <c r="BD150" i="5" s="1"/>
  <c r="AQ150" i="5"/>
  <c r="BE150" i="5" s="1"/>
  <c r="AR150" i="5"/>
  <c r="AS150" i="5"/>
  <c r="BF150" i="5" s="1"/>
  <c r="AT150" i="5"/>
  <c r="BG150" i="5" s="1"/>
  <c r="AO151" i="5"/>
  <c r="AP151" i="5"/>
  <c r="BD151" i="5" s="1"/>
  <c r="AQ151" i="5"/>
  <c r="BE151" i="5" s="1"/>
  <c r="AR151" i="5"/>
  <c r="AS151" i="5"/>
  <c r="BF151" i="5" s="1"/>
  <c r="AT151" i="5"/>
  <c r="BG151" i="5" s="1"/>
  <c r="AO152" i="5"/>
  <c r="AP152" i="5"/>
  <c r="BD152" i="5" s="1"/>
  <c r="AQ152" i="5"/>
  <c r="BE152" i="5" s="1"/>
  <c r="AR152" i="5"/>
  <c r="AS152" i="5"/>
  <c r="BF152" i="5" s="1"/>
  <c r="AT152" i="5"/>
  <c r="BG152" i="5" s="1"/>
  <c r="AQ153" i="5"/>
  <c r="BE153" i="5" s="1"/>
  <c r="AR153" i="5"/>
  <c r="AT153" i="5"/>
  <c r="BG153" i="5" s="1"/>
  <c r="AO154" i="5"/>
  <c r="AP154" i="5"/>
  <c r="BD154" i="5" s="1"/>
  <c r="AQ154" i="5"/>
  <c r="BE154" i="5" s="1"/>
  <c r="AR154" i="5"/>
  <c r="AS154" i="5"/>
  <c r="BF154" i="5" s="1"/>
  <c r="AT154" i="5"/>
  <c r="BG154" i="5" s="1"/>
  <c r="AO155" i="5"/>
  <c r="AP155" i="5"/>
  <c r="BD155" i="5" s="1"/>
  <c r="AQ155" i="5"/>
  <c r="BE155" i="5" s="1"/>
  <c r="AR155" i="5"/>
  <c r="AS155" i="5"/>
  <c r="BF155" i="5" s="1"/>
  <c r="AT155" i="5"/>
  <c r="BG155" i="5" s="1"/>
  <c r="AO156" i="5"/>
  <c r="AP156" i="5"/>
  <c r="BD156" i="5" s="1"/>
  <c r="AQ156" i="5"/>
  <c r="BE156" i="5" s="1"/>
  <c r="AR156" i="5"/>
  <c r="AS156" i="5"/>
  <c r="BF156" i="5" s="1"/>
  <c r="AT156" i="5"/>
  <c r="BG156" i="5" s="1"/>
  <c r="AO157" i="5"/>
  <c r="AP157" i="5"/>
  <c r="BD157" i="5" s="1"/>
  <c r="AQ157" i="5"/>
  <c r="BE157" i="5" s="1"/>
  <c r="AR157" i="5"/>
  <c r="AS157" i="5"/>
  <c r="BF157" i="5" s="1"/>
  <c r="AT157" i="5"/>
  <c r="BG157" i="5" s="1"/>
  <c r="AO158" i="5"/>
  <c r="AP158" i="5"/>
  <c r="BD158" i="5" s="1"/>
  <c r="AQ158" i="5"/>
  <c r="BE158" i="5" s="1"/>
  <c r="AR158" i="5"/>
  <c r="AS158" i="5"/>
  <c r="BF158" i="5" s="1"/>
  <c r="AT158" i="5"/>
  <c r="BG158" i="5" s="1"/>
  <c r="AO159" i="5"/>
  <c r="AP159" i="5"/>
  <c r="BD159" i="5" s="1"/>
  <c r="AQ159" i="5"/>
  <c r="BE159" i="5" s="1"/>
  <c r="AR159" i="5"/>
  <c r="AS159" i="5"/>
  <c r="BF159" i="5" s="1"/>
  <c r="AT159" i="5"/>
  <c r="BG159" i="5" s="1"/>
  <c r="AO160" i="5"/>
  <c r="AP160" i="5"/>
  <c r="BD160" i="5" s="1"/>
  <c r="AQ160" i="5"/>
  <c r="BE160" i="5" s="1"/>
  <c r="AR160" i="5"/>
  <c r="AS160" i="5"/>
  <c r="BF160" i="5" s="1"/>
  <c r="AT160" i="5"/>
  <c r="BG160" i="5" s="1"/>
  <c r="AO161" i="5"/>
  <c r="AP161" i="5"/>
  <c r="BD161" i="5" s="1"/>
  <c r="AQ161" i="5"/>
  <c r="BE161" i="5" s="1"/>
  <c r="AR161" i="5"/>
  <c r="AS161" i="5"/>
  <c r="BF161" i="5" s="1"/>
  <c r="AT161" i="5"/>
  <c r="BG161" i="5" s="1"/>
  <c r="AO162" i="5"/>
  <c r="AP162" i="5"/>
  <c r="BD162" i="5" s="1"/>
  <c r="AQ162" i="5"/>
  <c r="BE162" i="5" s="1"/>
  <c r="AR162" i="5"/>
  <c r="AS162" i="5"/>
  <c r="BF162" i="5" s="1"/>
  <c r="AT162" i="5"/>
  <c r="BG162" i="5" s="1"/>
  <c r="AO163" i="5"/>
  <c r="AP163" i="5"/>
  <c r="BD163" i="5" s="1"/>
  <c r="AQ163" i="5"/>
  <c r="BE163" i="5" s="1"/>
  <c r="AR163" i="5"/>
  <c r="AS163" i="5"/>
  <c r="BF163" i="5" s="1"/>
  <c r="AT163" i="5"/>
  <c r="BG163" i="5" s="1"/>
  <c r="AO164" i="5"/>
  <c r="AP164" i="5"/>
  <c r="BD164" i="5" s="1"/>
  <c r="AQ164" i="5"/>
  <c r="BE164" i="5" s="1"/>
  <c r="AR164" i="5"/>
  <c r="AS164" i="5"/>
  <c r="BF164" i="5" s="1"/>
  <c r="AT164" i="5"/>
  <c r="BG164" i="5" s="1"/>
  <c r="AO165" i="5"/>
  <c r="AP165" i="5"/>
  <c r="BD165" i="5" s="1"/>
  <c r="AQ165" i="5"/>
  <c r="BE165" i="5" s="1"/>
  <c r="AR165" i="5"/>
  <c r="AS165" i="5"/>
  <c r="BF165" i="5" s="1"/>
  <c r="AT165" i="5"/>
  <c r="BG165" i="5" s="1"/>
  <c r="AO166" i="5"/>
  <c r="AP166" i="5"/>
  <c r="BD166" i="5" s="1"/>
  <c r="AQ166" i="5"/>
  <c r="BE166" i="5" s="1"/>
  <c r="AR166" i="5"/>
  <c r="AS166" i="5"/>
  <c r="BF166" i="5" s="1"/>
  <c r="AT166" i="5"/>
  <c r="BG166" i="5" s="1"/>
  <c r="AO167" i="5"/>
  <c r="AP167" i="5"/>
  <c r="BD167" i="5" s="1"/>
  <c r="AQ167" i="5"/>
  <c r="BE167" i="5" s="1"/>
  <c r="AR167" i="5"/>
  <c r="AS167" i="5"/>
  <c r="BF167" i="5" s="1"/>
  <c r="AT167" i="5"/>
  <c r="BG167" i="5" s="1"/>
  <c r="AO168" i="5"/>
  <c r="AP168" i="5"/>
  <c r="BD168" i="5" s="1"/>
  <c r="AQ168" i="5"/>
  <c r="BE168" i="5" s="1"/>
  <c r="AR168" i="5"/>
  <c r="AS168" i="5"/>
  <c r="BF168" i="5" s="1"/>
  <c r="AT168" i="5"/>
  <c r="BG168" i="5" s="1"/>
  <c r="AO169" i="5"/>
  <c r="AP169" i="5"/>
  <c r="BD169" i="5" s="1"/>
  <c r="AQ169" i="5"/>
  <c r="BE169" i="5" s="1"/>
  <c r="AR169" i="5"/>
  <c r="AS169" i="5"/>
  <c r="BF169" i="5" s="1"/>
  <c r="AT169" i="5"/>
  <c r="BG169" i="5" s="1"/>
  <c r="AO170" i="5"/>
  <c r="AP170" i="5"/>
  <c r="BD170" i="5" s="1"/>
  <c r="AQ170" i="5"/>
  <c r="BE170" i="5" s="1"/>
  <c r="AR170" i="5"/>
  <c r="AS170" i="5"/>
  <c r="BF170" i="5" s="1"/>
  <c r="AT170" i="5"/>
  <c r="BG170" i="5" s="1"/>
  <c r="AO171" i="5"/>
  <c r="AP171" i="5"/>
  <c r="BD171" i="5" s="1"/>
  <c r="AQ171" i="5"/>
  <c r="BE171" i="5" s="1"/>
  <c r="AR171" i="5"/>
  <c r="AS171" i="5"/>
  <c r="BF171" i="5" s="1"/>
  <c r="AT171" i="5"/>
  <c r="BG171" i="5" s="1"/>
  <c r="AO172" i="5"/>
  <c r="AP172" i="5"/>
  <c r="BD172" i="5" s="1"/>
  <c r="AQ172" i="5"/>
  <c r="BE172" i="5" s="1"/>
  <c r="AR172" i="5"/>
  <c r="AS172" i="5"/>
  <c r="BF172" i="5" s="1"/>
  <c r="AT172" i="5"/>
  <c r="BG172" i="5" s="1"/>
  <c r="AO173" i="5"/>
  <c r="AP173" i="5"/>
  <c r="BD173" i="5" s="1"/>
  <c r="AQ173" i="5"/>
  <c r="BE173" i="5" s="1"/>
  <c r="AR173" i="5"/>
  <c r="AS173" i="5"/>
  <c r="BF173" i="5" s="1"/>
  <c r="AT173" i="5"/>
  <c r="BG173" i="5" s="1"/>
  <c r="AO174" i="5"/>
  <c r="AP174" i="5"/>
  <c r="BD174" i="5" s="1"/>
  <c r="AQ174" i="5"/>
  <c r="BE174" i="5" s="1"/>
  <c r="AR174" i="5"/>
  <c r="AS174" i="5"/>
  <c r="BF174" i="5" s="1"/>
  <c r="AT174" i="5"/>
  <c r="BG174" i="5" s="1"/>
  <c r="AO175" i="5"/>
  <c r="AP175" i="5"/>
  <c r="BD175" i="5" s="1"/>
  <c r="AQ175" i="5"/>
  <c r="BE175" i="5" s="1"/>
  <c r="AR175" i="5"/>
  <c r="AS175" i="5"/>
  <c r="BF175" i="5" s="1"/>
  <c r="AT175" i="5"/>
  <c r="BG175" i="5" s="1"/>
  <c r="AO176" i="5"/>
  <c r="AP176" i="5"/>
  <c r="BD176" i="5" s="1"/>
  <c r="AQ176" i="5"/>
  <c r="BE176" i="5" s="1"/>
  <c r="AR176" i="5"/>
  <c r="AS176" i="5"/>
  <c r="BF176" i="5" s="1"/>
  <c r="AT176" i="5"/>
  <c r="BG176" i="5" s="1"/>
  <c r="AO177" i="5"/>
  <c r="AP177" i="5"/>
  <c r="BD177" i="5" s="1"/>
  <c r="AQ177" i="5"/>
  <c r="BE177" i="5" s="1"/>
  <c r="AR177" i="5"/>
  <c r="AS177" i="5"/>
  <c r="BF177" i="5" s="1"/>
  <c r="AT177" i="5"/>
  <c r="BG177" i="5" s="1"/>
  <c r="AO178" i="5"/>
  <c r="AP178" i="5"/>
  <c r="BD178" i="5" s="1"/>
  <c r="AQ178" i="5"/>
  <c r="BE178" i="5" s="1"/>
  <c r="AR178" i="5"/>
  <c r="AS178" i="5"/>
  <c r="BF178" i="5" s="1"/>
  <c r="AT178" i="5"/>
  <c r="BG178" i="5" s="1"/>
  <c r="AO179" i="5"/>
  <c r="AP179" i="5"/>
  <c r="BD179" i="5" s="1"/>
  <c r="AQ179" i="5"/>
  <c r="BE179" i="5" s="1"/>
  <c r="AR179" i="5"/>
  <c r="AS179" i="5"/>
  <c r="BF179" i="5" s="1"/>
  <c r="AT179" i="5"/>
  <c r="BG179" i="5" s="1"/>
  <c r="AO180" i="5"/>
  <c r="AP180" i="5"/>
  <c r="BD180" i="5" s="1"/>
  <c r="AQ180" i="5"/>
  <c r="BE180" i="5" s="1"/>
  <c r="AR180" i="5"/>
  <c r="AS180" i="5"/>
  <c r="BF180" i="5" s="1"/>
  <c r="AT180" i="5"/>
  <c r="BG180" i="5" s="1"/>
  <c r="AO181" i="5"/>
  <c r="AP181" i="5"/>
  <c r="BD181" i="5" s="1"/>
  <c r="AQ181" i="5"/>
  <c r="BE181" i="5" s="1"/>
  <c r="AR181" i="5"/>
  <c r="AS181" i="5"/>
  <c r="BF181" i="5" s="1"/>
  <c r="AT181" i="5"/>
  <c r="BG181" i="5" s="1"/>
  <c r="AO182" i="5"/>
  <c r="AP182" i="5"/>
  <c r="BD182" i="5" s="1"/>
  <c r="AQ182" i="5"/>
  <c r="BE182" i="5" s="1"/>
  <c r="AR182" i="5"/>
  <c r="AS182" i="5"/>
  <c r="BF182" i="5" s="1"/>
  <c r="AT182" i="5"/>
  <c r="BG182" i="5" s="1"/>
  <c r="AO183" i="5"/>
  <c r="AP183" i="5"/>
  <c r="BD183" i="5" s="1"/>
  <c r="AQ183" i="5"/>
  <c r="BE183" i="5" s="1"/>
  <c r="AR183" i="5"/>
  <c r="AS183" i="5"/>
  <c r="BF183" i="5" s="1"/>
  <c r="AT183" i="5"/>
  <c r="BG183" i="5" s="1"/>
  <c r="AO184" i="5"/>
  <c r="AP184" i="5"/>
  <c r="BD184" i="5" s="1"/>
  <c r="AQ184" i="5"/>
  <c r="BE184" i="5" s="1"/>
  <c r="AR184" i="5"/>
  <c r="AS184" i="5"/>
  <c r="BF184" i="5" s="1"/>
  <c r="AT184" i="5"/>
  <c r="BG184" i="5" s="1"/>
  <c r="AO185" i="5"/>
  <c r="AP185" i="5"/>
  <c r="BD185" i="5" s="1"/>
  <c r="AQ185" i="5"/>
  <c r="BE185" i="5" s="1"/>
  <c r="AR185" i="5"/>
  <c r="AS185" i="5"/>
  <c r="BF185" i="5" s="1"/>
  <c r="AT185" i="5"/>
  <c r="BG185" i="5" s="1"/>
  <c r="AO186" i="5"/>
  <c r="AP186" i="5"/>
  <c r="BD186" i="5" s="1"/>
  <c r="AQ186" i="5"/>
  <c r="BE186" i="5" s="1"/>
  <c r="AR186" i="5"/>
  <c r="AS186" i="5"/>
  <c r="BF186" i="5" s="1"/>
  <c r="AT186" i="5"/>
  <c r="BG186" i="5" s="1"/>
  <c r="AO187" i="5"/>
  <c r="AP187" i="5"/>
  <c r="BD187" i="5" s="1"/>
  <c r="AQ187" i="5"/>
  <c r="BE187" i="5" s="1"/>
  <c r="AR187" i="5"/>
  <c r="AS187" i="5"/>
  <c r="BF187" i="5" s="1"/>
  <c r="AT187" i="5"/>
  <c r="BG187" i="5" s="1"/>
  <c r="AO188" i="5"/>
  <c r="AP188" i="5"/>
  <c r="BD188" i="5" s="1"/>
  <c r="AQ188" i="5"/>
  <c r="BE188" i="5" s="1"/>
  <c r="AR188" i="5"/>
  <c r="AS188" i="5"/>
  <c r="BF188" i="5" s="1"/>
  <c r="AT188" i="5"/>
  <c r="BG188" i="5" s="1"/>
  <c r="AO189" i="5"/>
  <c r="AP189" i="5"/>
  <c r="BD189" i="5" s="1"/>
  <c r="AQ189" i="5"/>
  <c r="BE189" i="5" s="1"/>
  <c r="AR189" i="5"/>
  <c r="AS189" i="5"/>
  <c r="BF189" i="5" s="1"/>
  <c r="AT189" i="5"/>
  <c r="BG189" i="5" s="1"/>
  <c r="AO190" i="5"/>
  <c r="AP190" i="5"/>
  <c r="BD190" i="5" s="1"/>
  <c r="AQ190" i="5"/>
  <c r="BE190" i="5" s="1"/>
  <c r="AR190" i="5"/>
  <c r="AS190" i="5"/>
  <c r="BF190" i="5" s="1"/>
  <c r="AT190" i="5"/>
  <c r="BG190" i="5" s="1"/>
  <c r="AO191" i="5"/>
  <c r="AP191" i="5"/>
  <c r="BD191" i="5" s="1"/>
  <c r="AQ191" i="5"/>
  <c r="BE191" i="5" s="1"/>
  <c r="AR191" i="5"/>
  <c r="AS191" i="5"/>
  <c r="BF191" i="5" s="1"/>
  <c r="AT191" i="5"/>
  <c r="BG191" i="5" s="1"/>
  <c r="AO192" i="5"/>
  <c r="AP192" i="5"/>
  <c r="BD192" i="5" s="1"/>
  <c r="AQ192" i="5"/>
  <c r="BE192" i="5" s="1"/>
  <c r="AR192" i="5"/>
  <c r="AS192" i="5"/>
  <c r="BF192" i="5" s="1"/>
  <c r="AT192" i="5"/>
  <c r="BG192" i="5" s="1"/>
  <c r="AO193" i="5"/>
  <c r="AP193" i="5"/>
  <c r="BD193" i="5" s="1"/>
  <c r="AQ193" i="5"/>
  <c r="BE193" i="5" s="1"/>
  <c r="AR193" i="5"/>
  <c r="AS193" i="5"/>
  <c r="BF193" i="5" s="1"/>
  <c r="AT193" i="5"/>
  <c r="BG193" i="5" s="1"/>
  <c r="AO194" i="5"/>
  <c r="AP194" i="5"/>
  <c r="BD194" i="5" s="1"/>
  <c r="AQ194" i="5"/>
  <c r="BE194" i="5" s="1"/>
  <c r="AR194" i="5"/>
  <c r="AS194" i="5"/>
  <c r="BF194" i="5" s="1"/>
  <c r="AT194" i="5"/>
  <c r="BG194" i="5" s="1"/>
  <c r="AO195" i="5"/>
  <c r="AP195" i="5"/>
  <c r="BD195" i="5" s="1"/>
  <c r="AQ195" i="5"/>
  <c r="BE195" i="5" s="1"/>
  <c r="AR195" i="5"/>
  <c r="AS195" i="5"/>
  <c r="BF195" i="5" s="1"/>
  <c r="AT195" i="5"/>
  <c r="BG195" i="5" s="1"/>
  <c r="AO196" i="5"/>
  <c r="AP196" i="5"/>
  <c r="BD196" i="5" s="1"/>
  <c r="AQ196" i="5"/>
  <c r="BE196" i="5" s="1"/>
  <c r="AR196" i="5"/>
  <c r="AS196" i="5"/>
  <c r="BF196" i="5" s="1"/>
  <c r="AT196" i="5"/>
  <c r="BG196" i="5" s="1"/>
  <c r="AO197" i="5"/>
  <c r="AP197" i="5"/>
  <c r="BD197" i="5" s="1"/>
  <c r="AQ197" i="5"/>
  <c r="BE197" i="5" s="1"/>
  <c r="AR197" i="5"/>
  <c r="AS197" i="5"/>
  <c r="BF197" i="5" s="1"/>
  <c r="AT197" i="5"/>
  <c r="BG197" i="5" s="1"/>
  <c r="AO198" i="5"/>
  <c r="AP198" i="5"/>
  <c r="BD198" i="5" s="1"/>
  <c r="AQ198" i="5"/>
  <c r="BE198" i="5" s="1"/>
  <c r="AR198" i="5"/>
  <c r="AS198" i="5"/>
  <c r="BF198" i="5" s="1"/>
  <c r="AT198" i="5"/>
  <c r="BG198" i="5" s="1"/>
  <c r="AO199" i="5"/>
  <c r="AP199" i="5"/>
  <c r="BD199" i="5" s="1"/>
  <c r="AQ199" i="5"/>
  <c r="BE199" i="5" s="1"/>
  <c r="AR199" i="5"/>
  <c r="AS199" i="5"/>
  <c r="BF199" i="5" s="1"/>
  <c r="AT199" i="5"/>
  <c r="BG199" i="5" s="1"/>
  <c r="AO200" i="5"/>
  <c r="AP200" i="5"/>
  <c r="BD200" i="5" s="1"/>
  <c r="AQ200" i="5"/>
  <c r="BE200" i="5" s="1"/>
  <c r="AR200" i="5"/>
  <c r="AS200" i="5"/>
  <c r="BF200" i="5" s="1"/>
  <c r="AT200" i="5"/>
  <c r="BG200" i="5" s="1"/>
  <c r="AO201" i="5"/>
  <c r="AP201" i="5"/>
  <c r="BD201" i="5" s="1"/>
  <c r="AQ201" i="5"/>
  <c r="BE201" i="5" s="1"/>
  <c r="AR201" i="5"/>
  <c r="AS201" i="5"/>
  <c r="BF201" i="5" s="1"/>
  <c r="AT201" i="5"/>
  <c r="BG201" i="5" s="1"/>
  <c r="AO202" i="5"/>
  <c r="AP202" i="5"/>
  <c r="BD202" i="5" s="1"/>
  <c r="AQ202" i="5"/>
  <c r="BE202" i="5" s="1"/>
  <c r="AR202" i="5"/>
  <c r="AS202" i="5"/>
  <c r="BF202" i="5" s="1"/>
  <c r="AT202" i="5"/>
  <c r="BG202" i="5" s="1"/>
  <c r="AO203" i="5"/>
  <c r="AP203" i="5"/>
  <c r="BD203" i="5" s="1"/>
  <c r="AQ203" i="5"/>
  <c r="BE203" i="5" s="1"/>
  <c r="AR203" i="5"/>
  <c r="AS203" i="5"/>
  <c r="BF203" i="5" s="1"/>
  <c r="AT203" i="5"/>
  <c r="BG203" i="5" s="1"/>
  <c r="AO204" i="5"/>
  <c r="AP204" i="5"/>
  <c r="BD204" i="5" s="1"/>
  <c r="AQ204" i="5"/>
  <c r="BE204" i="5" s="1"/>
  <c r="AR204" i="5"/>
  <c r="AS204" i="5"/>
  <c r="BF204" i="5" s="1"/>
  <c r="AT204" i="5"/>
  <c r="BG204" i="5" s="1"/>
  <c r="AO205" i="5"/>
  <c r="AP205" i="5"/>
  <c r="BD205" i="5" s="1"/>
  <c r="AQ205" i="5"/>
  <c r="BE205" i="5" s="1"/>
  <c r="AR205" i="5"/>
  <c r="AS205" i="5"/>
  <c r="BF205" i="5" s="1"/>
  <c r="AT205" i="5"/>
  <c r="BG205" i="5" s="1"/>
  <c r="AO206" i="5"/>
  <c r="AP206" i="5"/>
  <c r="BD206" i="5" s="1"/>
  <c r="AQ206" i="5"/>
  <c r="BE206" i="5" s="1"/>
  <c r="AR206" i="5"/>
  <c r="AS206" i="5"/>
  <c r="BF206" i="5" s="1"/>
  <c r="AT206" i="5"/>
  <c r="BG206" i="5" s="1"/>
  <c r="AO207" i="5"/>
  <c r="AP207" i="5"/>
  <c r="BD207" i="5" s="1"/>
  <c r="AQ207" i="5"/>
  <c r="BE207" i="5" s="1"/>
  <c r="AR207" i="5"/>
  <c r="AS207" i="5"/>
  <c r="BF207" i="5" s="1"/>
  <c r="AT207" i="5"/>
  <c r="BG207" i="5" s="1"/>
  <c r="AO208" i="5"/>
  <c r="AP208" i="5"/>
  <c r="BD208" i="5" s="1"/>
  <c r="AQ208" i="5"/>
  <c r="BE208" i="5" s="1"/>
  <c r="AR208" i="5"/>
  <c r="AS208" i="5"/>
  <c r="BF208" i="5" s="1"/>
  <c r="AT208" i="5"/>
  <c r="BG208" i="5" s="1"/>
  <c r="AO209" i="5"/>
  <c r="AP209" i="5"/>
  <c r="BD209" i="5" s="1"/>
  <c r="AQ209" i="5"/>
  <c r="BE209" i="5" s="1"/>
  <c r="AR209" i="5"/>
  <c r="AS209" i="5"/>
  <c r="BF209" i="5" s="1"/>
  <c r="AT209" i="5"/>
  <c r="BG209" i="5" s="1"/>
  <c r="AO210" i="5"/>
  <c r="AP210" i="5"/>
  <c r="BD210" i="5" s="1"/>
  <c r="AQ210" i="5"/>
  <c r="BE210" i="5" s="1"/>
  <c r="AR210" i="5"/>
  <c r="AS210" i="5"/>
  <c r="BF210" i="5" s="1"/>
  <c r="AT210" i="5"/>
  <c r="BG210" i="5" s="1"/>
  <c r="AO211" i="5"/>
  <c r="AP211" i="5"/>
  <c r="BD211" i="5" s="1"/>
  <c r="AQ211" i="5"/>
  <c r="BE211" i="5" s="1"/>
  <c r="AR211" i="5"/>
  <c r="AS211" i="5"/>
  <c r="BF211" i="5" s="1"/>
  <c r="AT211" i="5"/>
  <c r="BG211" i="5" s="1"/>
  <c r="AO212" i="5"/>
  <c r="AP212" i="5"/>
  <c r="BD212" i="5" s="1"/>
  <c r="AQ212" i="5"/>
  <c r="BE212" i="5" s="1"/>
  <c r="AR212" i="5"/>
  <c r="AS212" i="5"/>
  <c r="BF212" i="5" s="1"/>
  <c r="AT212" i="5"/>
  <c r="BG212" i="5" s="1"/>
  <c r="AO213" i="5"/>
  <c r="AP213" i="5"/>
  <c r="BD213" i="5" s="1"/>
  <c r="AQ213" i="5"/>
  <c r="BE213" i="5" s="1"/>
  <c r="AR213" i="5"/>
  <c r="AS213" i="5"/>
  <c r="BF213" i="5" s="1"/>
  <c r="AT213" i="5"/>
  <c r="BG213" i="5" s="1"/>
  <c r="AO214" i="5"/>
  <c r="AP214" i="5"/>
  <c r="BD214" i="5" s="1"/>
  <c r="AQ214" i="5"/>
  <c r="BE214" i="5" s="1"/>
  <c r="AR214" i="5"/>
  <c r="AS214" i="5"/>
  <c r="BF214" i="5" s="1"/>
  <c r="AT214" i="5"/>
  <c r="BG214" i="5" s="1"/>
  <c r="AO215" i="5"/>
  <c r="AP215" i="5"/>
  <c r="BD215" i="5" s="1"/>
  <c r="AQ215" i="5"/>
  <c r="BE215" i="5" s="1"/>
  <c r="AR215" i="5"/>
  <c r="AS215" i="5"/>
  <c r="BF215" i="5" s="1"/>
  <c r="AT215" i="5"/>
  <c r="BG215" i="5" s="1"/>
  <c r="AO216" i="5"/>
  <c r="AP216" i="5"/>
  <c r="BD216" i="5" s="1"/>
  <c r="AQ216" i="5"/>
  <c r="BE216" i="5" s="1"/>
  <c r="AR216" i="5"/>
  <c r="AS216" i="5"/>
  <c r="BF216" i="5" s="1"/>
  <c r="AT216" i="5"/>
  <c r="BG216" i="5" s="1"/>
  <c r="AO217" i="5"/>
  <c r="AP217" i="5"/>
  <c r="BD217" i="5" s="1"/>
  <c r="AQ217" i="5"/>
  <c r="BE217" i="5" s="1"/>
  <c r="AR217" i="5"/>
  <c r="AS217" i="5"/>
  <c r="BF217" i="5" s="1"/>
  <c r="AT217" i="5"/>
  <c r="BG217" i="5" s="1"/>
  <c r="AO218" i="5"/>
  <c r="AP218" i="5"/>
  <c r="BD218" i="5" s="1"/>
  <c r="AQ218" i="5"/>
  <c r="BE218" i="5" s="1"/>
  <c r="AR218" i="5"/>
  <c r="AS218" i="5"/>
  <c r="BF218" i="5" s="1"/>
  <c r="AT218" i="5"/>
  <c r="BG218" i="5" s="1"/>
  <c r="AO219" i="5"/>
  <c r="AQ219" i="5"/>
  <c r="BE219" i="5" s="1"/>
  <c r="AR219" i="5"/>
  <c r="AT219" i="5"/>
  <c r="BG219" i="5" s="1"/>
  <c r="AO220" i="5"/>
  <c r="AP220" i="5"/>
  <c r="BD220" i="5" s="1"/>
  <c r="AQ220" i="5"/>
  <c r="BE220" i="5" s="1"/>
  <c r="AR220" i="5"/>
  <c r="AS220" i="5"/>
  <c r="BF220" i="5" s="1"/>
  <c r="AT220" i="5"/>
  <c r="BG220" i="5" s="1"/>
  <c r="AO221" i="5"/>
  <c r="AP221" i="5"/>
  <c r="BD221" i="5" s="1"/>
  <c r="AQ221" i="5"/>
  <c r="BE221" i="5" s="1"/>
  <c r="AR221" i="5"/>
  <c r="AS221" i="5"/>
  <c r="BF221" i="5" s="1"/>
  <c r="AT221" i="5"/>
  <c r="BG221" i="5" s="1"/>
  <c r="AO222" i="5"/>
  <c r="AP222" i="5"/>
  <c r="BD222" i="5" s="1"/>
  <c r="AQ222" i="5"/>
  <c r="BE222" i="5" s="1"/>
  <c r="AR222" i="5"/>
  <c r="AS222" i="5"/>
  <c r="BF222" i="5" s="1"/>
  <c r="AT222" i="5"/>
  <c r="BG222" i="5" s="1"/>
  <c r="AO223" i="5"/>
  <c r="AP223" i="5"/>
  <c r="BD223" i="5" s="1"/>
  <c r="AQ223" i="5"/>
  <c r="BE223" i="5" s="1"/>
  <c r="AR223" i="5"/>
  <c r="AS223" i="5"/>
  <c r="BF223" i="5" s="1"/>
  <c r="AT223" i="5"/>
  <c r="BG223" i="5" s="1"/>
  <c r="AO224" i="5"/>
  <c r="AP224" i="5"/>
  <c r="BD224" i="5" s="1"/>
  <c r="AQ224" i="5"/>
  <c r="BE224" i="5" s="1"/>
  <c r="AR224" i="5"/>
  <c r="AS224" i="5"/>
  <c r="BF224" i="5" s="1"/>
  <c r="AT224" i="5"/>
  <c r="BG224" i="5" s="1"/>
  <c r="AO225" i="5"/>
  <c r="AP225" i="5"/>
  <c r="BD225" i="5" s="1"/>
  <c r="AQ225" i="5"/>
  <c r="BE225" i="5" s="1"/>
  <c r="AR225" i="5"/>
  <c r="AS225" i="5"/>
  <c r="BF225" i="5" s="1"/>
  <c r="AT225" i="5"/>
  <c r="BG225" i="5" s="1"/>
  <c r="AO226" i="5"/>
  <c r="AP226" i="5"/>
  <c r="BD226" i="5" s="1"/>
  <c r="AQ226" i="5"/>
  <c r="BE226" i="5" s="1"/>
  <c r="AR226" i="5"/>
  <c r="AS226" i="5"/>
  <c r="BF226" i="5" s="1"/>
  <c r="AT226" i="5"/>
  <c r="BG226" i="5" s="1"/>
  <c r="AO227" i="5"/>
  <c r="AP227" i="5"/>
  <c r="BD227" i="5" s="1"/>
  <c r="AQ227" i="5"/>
  <c r="BE227" i="5" s="1"/>
  <c r="AR227" i="5"/>
  <c r="AS227" i="5"/>
  <c r="BF227" i="5" s="1"/>
  <c r="AT227" i="5"/>
  <c r="BG227" i="5" s="1"/>
  <c r="AO228" i="5"/>
  <c r="AP228" i="5"/>
  <c r="BD228" i="5" s="1"/>
  <c r="AQ228" i="5"/>
  <c r="BE228" i="5" s="1"/>
  <c r="AR228" i="5"/>
  <c r="AS228" i="5"/>
  <c r="BF228" i="5" s="1"/>
  <c r="AT228" i="5"/>
  <c r="BG228" i="5" s="1"/>
  <c r="AO229" i="5"/>
  <c r="AP229" i="5"/>
  <c r="BD229" i="5" s="1"/>
  <c r="AQ229" i="5"/>
  <c r="BE229" i="5" s="1"/>
  <c r="AR229" i="5"/>
  <c r="AS229" i="5"/>
  <c r="BF229" i="5" s="1"/>
  <c r="AT229" i="5"/>
  <c r="BG229" i="5" s="1"/>
  <c r="AO230" i="5"/>
  <c r="AP230" i="5"/>
  <c r="BD230" i="5" s="1"/>
  <c r="AQ230" i="5"/>
  <c r="BE230" i="5" s="1"/>
  <c r="AR230" i="5"/>
  <c r="AS230" i="5"/>
  <c r="BF230" i="5" s="1"/>
  <c r="AT230" i="5"/>
  <c r="BG230" i="5" s="1"/>
  <c r="AO231" i="5"/>
  <c r="AP231" i="5"/>
  <c r="BD231" i="5" s="1"/>
  <c r="AQ231" i="5"/>
  <c r="BE231" i="5" s="1"/>
  <c r="AR231" i="5"/>
  <c r="AS231" i="5"/>
  <c r="BF231" i="5" s="1"/>
  <c r="AT231" i="5"/>
  <c r="BG231" i="5" s="1"/>
  <c r="AO232" i="5"/>
  <c r="AP232" i="5"/>
  <c r="BD232" i="5" s="1"/>
  <c r="AQ232" i="5"/>
  <c r="BE232" i="5" s="1"/>
  <c r="AR232" i="5"/>
  <c r="AS232" i="5"/>
  <c r="BF232" i="5" s="1"/>
  <c r="AT232" i="5"/>
  <c r="BG232" i="5" s="1"/>
  <c r="AO233" i="5"/>
  <c r="AP233" i="5"/>
  <c r="BD233" i="5" s="1"/>
  <c r="AQ233" i="5"/>
  <c r="BE233" i="5" s="1"/>
  <c r="AR233" i="5"/>
  <c r="AS233" i="5"/>
  <c r="BF233" i="5" s="1"/>
  <c r="AT233" i="5"/>
  <c r="BG233" i="5" s="1"/>
  <c r="AO234" i="5"/>
  <c r="AP234" i="5"/>
  <c r="BD234" i="5" s="1"/>
  <c r="AQ234" i="5"/>
  <c r="BE234" i="5" s="1"/>
  <c r="AR234" i="5"/>
  <c r="AS234" i="5"/>
  <c r="BF234" i="5" s="1"/>
  <c r="AT234" i="5"/>
  <c r="BG234" i="5" s="1"/>
  <c r="AO235" i="5"/>
  <c r="AP235" i="5"/>
  <c r="BD235" i="5" s="1"/>
  <c r="AQ235" i="5"/>
  <c r="BE235" i="5" s="1"/>
  <c r="AR235" i="5"/>
  <c r="AS235" i="5"/>
  <c r="BF235" i="5" s="1"/>
  <c r="AT235" i="5"/>
  <c r="BG235" i="5" s="1"/>
  <c r="AO236" i="5"/>
  <c r="AP236" i="5"/>
  <c r="BD236" i="5" s="1"/>
  <c r="AQ236" i="5"/>
  <c r="BE236" i="5" s="1"/>
  <c r="AR236" i="5"/>
  <c r="AS236" i="5"/>
  <c r="BF236" i="5" s="1"/>
  <c r="AT236" i="5"/>
  <c r="BG236" i="5" s="1"/>
  <c r="AO237" i="5"/>
  <c r="AP237" i="5"/>
  <c r="BD237" i="5" s="1"/>
  <c r="AQ237" i="5"/>
  <c r="BE237" i="5" s="1"/>
  <c r="AR237" i="5"/>
  <c r="AS237" i="5"/>
  <c r="BF237" i="5" s="1"/>
  <c r="AT237" i="5"/>
  <c r="BG237" i="5" s="1"/>
  <c r="AO238" i="5"/>
  <c r="AP238" i="5"/>
  <c r="BD238" i="5" s="1"/>
  <c r="AQ238" i="5"/>
  <c r="BE238" i="5" s="1"/>
  <c r="AR238" i="5"/>
  <c r="AS238" i="5"/>
  <c r="BF238" i="5" s="1"/>
  <c r="AT238" i="5"/>
  <c r="BG238" i="5" s="1"/>
  <c r="AO239" i="5"/>
  <c r="AP239" i="5"/>
  <c r="BD239" i="5" s="1"/>
  <c r="AQ239" i="5"/>
  <c r="BE239" i="5" s="1"/>
  <c r="AR239" i="5"/>
  <c r="AS239" i="5"/>
  <c r="BF239" i="5" s="1"/>
  <c r="AT239" i="5"/>
  <c r="BG239" i="5" s="1"/>
  <c r="AO240" i="5"/>
  <c r="AP240" i="5"/>
  <c r="BD240" i="5" s="1"/>
  <c r="AQ240" i="5"/>
  <c r="BE240" i="5" s="1"/>
  <c r="AR240" i="5"/>
  <c r="AS240" i="5"/>
  <c r="BF240" i="5" s="1"/>
  <c r="AT240" i="5"/>
  <c r="BG240" i="5" s="1"/>
  <c r="AO241" i="5"/>
  <c r="AP241" i="5"/>
  <c r="BD241" i="5" s="1"/>
  <c r="AQ241" i="5"/>
  <c r="BE241" i="5" s="1"/>
  <c r="AR241" i="5"/>
  <c r="AS241" i="5"/>
  <c r="BF241" i="5" s="1"/>
  <c r="AT241" i="5"/>
  <c r="BG241" i="5" s="1"/>
  <c r="AO242" i="5"/>
  <c r="AP242" i="5"/>
  <c r="BD242" i="5" s="1"/>
  <c r="AQ242" i="5"/>
  <c r="BE242" i="5" s="1"/>
  <c r="AR242" i="5"/>
  <c r="AS242" i="5"/>
  <c r="BF242" i="5" s="1"/>
  <c r="AT242" i="5"/>
  <c r="BG242" i="5" s="1"/>
  <c r="AO243" i="5"/>
  <c r="AP243" i="5"/>
  <c r="BD243" i="5" s="1"/>
  <c r="AQ243" i="5"/>
  <c r="BE243" i="5" s="1"/>
  <c r="AR243" i="5"/>
  <c r="AS243" i="5"/>
  <c r="BF243" i="5" s="1"/>
  <c r="AT243" i="5"/>
  <c r="BG243" i="5" s="1"/>
  <c r="AO244" i="5"/>
  <c r="AP244" i="5"/>
  <c r="BD244" i="5" s="1"/>
  <c r="AQ244" i="5"/>
  <c r="BE244" i="5" s="1"/>
  <c r="AR244" i="5"/>
  <c r="AS244" i="5"/>
  <c r="BF244" i="5" s="1"/>
  <c r="AT244" i="5"/>
  <c r="BG244" i="5" s="1"/>
  <c r="AO245" i="5"/>
  <c r="AP245" i="5"/>
  <c r="BD245" i="5" s="1"/>
  <c r="AQ245" i="5"/>
  <c r="BE245" i="5" s="1"/>
  <c r="AR245" i="5"/>
  <c r="AS245" i="5"/>
  <c r="BF245" i="5" s="1"/>
  <c r="AT245" i="5"/>
  <c r="BG245" i="5" s="1"/>
  <c r="AO246" i="5"/>
  <c r="AP246" i="5"/>
  <c r="BD246" i="5" s="1"/>
  <c r="AQ246" i="5"/>
  <c r="BE246" i="5" s="1"/>
  <c r="AR246" i="5"/>
  <c r="AS246" i="5"/>
  <c r="BF246" i="5" s="1"/>
  <c r="AT246" i="5"/>
  <c r="BG246" i="5" s="1"/>
  <c r="AO247" i="5"/>
  <c r="AP247" i="5"/>
  <c r="BD247" i="5" s="1"/>
  <c r="AQ247" i="5"/>
  <c r="BE247" i="5" s="1"/>
  <c r="AR247" i="5"/>
  <c r="AS247" i="5"/>
  <c r="BF247" i="5" s="1"/>
  <c r="AT247" i="5"/>
  <c r="BG247" i="5" s="1"/>
  <c r="AO248" i="5"/>
  <c r="AP248" i="5"/>
  <c r="BD248" i="5" s="1"/>
  <c r="AQ248" i="5"/>
  <c r="BE248" i="5" s="1"/>
  <c r="AR248" i="5"/>
  <c r="AS248" i="5"/>
  <c r="BF248" i="5" s="1"/>
  <c r="AT248" i="5"/>
  <c r="BG248" i="5" s="1"/>
  <c r="AO249" i="5"/>
  <c r="AP249" i="5"/>
  <c r="BD249" i="5" s="1"/>
  <c r="AQ249" i="5"/>
  <c r="BE249" i="5" s="1"/>
  <c r="AR249" i="5"/>
  <c r="AS249" i="5"/>
  <c r="BF249" i="5" s="1"/>
  <c r="AT249" i="5"/>
  <c r="BG249" i="5" s="1"/>
  <c r="AO250" i="5"/>
  <c r="AP250" i="5"/>
  <c r="BD250" i="5" s="1"/>
  <c r="AQ250" i="5"/>
  <c r="BE250" i="5" s="1"/>
  <c r="AR250" i="5"/>
  <c r="AS250" i="5"/>
  <c r="BF250" i="5" s="1"/>
  <c r="AT250" i="5"/>
  <c r="BG250" i="5" s="1"/>
  <c r="AO251" i="5"/>
  <c r="AP251" i="5"/>
  <c r="BD251" i="5" s="1"/>
  <c r="AQ251" i="5"/>
  <c r="BE251" i="5" s="1"/>
  <c r="AR251" i="5"/>
  <c r="AS251" i="5"/>
  <c r="BF251" i="5" s="1"/>
  <c r="AT251" i="5"/>
  <c r="BG251" i="5" s="1"/>
  <c r="AO252" i="5"/>
  <c r="AP252" i="5"/>
  <c r="BD252" i="5" s="1"/>
  <c r="AQ252" i="5"/>
  <c r="BE252" i="5" s="1"/>
  <c r="AR252" i="5"/>
  <c r="AS252" i="5"/>
  <c r="BF252" i="5" s="1"/>
  <c r="AT252" i="5"/>
  <c r="BG252" i="5" s="1"/>
  <c r="AO253" i="5"/>
  <c r="AP253" i="5"/>
  <c r="BD253" i="5" s="1"/>
  <c r="AQ253" i="5"/>
  <c r="BE253" i="5" s="1"/>
  <c r="AR253" i="5"/>
  <c r="AS253" i="5"/>
  <c r="BF253" i="5" s="1"/>
  <c r="AT253" i="5"/>
  <c r="BG253" i="5" s="1"/>
  <c r="AO254" i="5"/>
  <c r="AP254" i="5"/>
  <c r="BD254" i="5" s="1"/>
  <c r="AQ254" i="5"/>
  <c r="BE254" i="5" s="1"/>
  <c r="AR254" i="5"/>
  <c r="AS254" i="5"/>
  <c r="BF254" i="5" s="1"/>
  <c r="AT254" i="5"/>
  <c r="BG254" i="5" s="1"/>
  <c r="AO255" i="5"/>
  <c r="AP255" i="5"/>
  <c r="BD255" i="5" s="1"/>
  <c r="AQ255" i="5"/>
  <c r="BE255" i="5" s="1"/>
  <c r="AR255" i="5"/>
  <c r="AS255" i="5"/>
  <c r="BF255" i="5" s="1"/>
  <c r="AT255" i="5"/>
  <c r="BG255" i="5" s="1"/>
  <c r="AO256" i="5"/>
  <c r="AP256" i="5"/>
  <c r="BD256" i="5" s="1"/>
  <c r="AQ256" i="5"/>
  <c r="BE256" i="5" s="1"/>
  <c r="AR256" i="5"/>
  <c r="AS256" i="5"/>
  <c r="BF256" i="5" s="1"/>
  <c r="AT256" i="5"/>
  <c r="BG256" i="5" s="1"/>
  <c r="AO257" i="5"/>
  <c r="AP257" i="5"/>
  <c r="BD257" i="5" s="1"/>
  <c r="AQ257" i="5"/>
  <c r="BE257" i="5" s="1"/>
  <c r="AR257" i="5"/>
  <c r="AS257" i="5"/>
  <c r="BF257" i="5" s="1"/>
  <c r="AT257" i="5"/>
  <c r="BG257" i="5" s="1"/>
  <c r="AO258" i="5"/>
  <c r="AP258" i="5"/>
  <c r="BD258" i="5" s="1"/>
  <c r="AQ258" i="5"/>
  <c r="BE258" i="5" s="1"/>
  <c r="AR258" i="5"/>
  <c r="AS258" i="5"/>
  <c r="BF258" i="5" s="1"/>
  <c r="AT258" i="5"/>
  <c r="BG258" i="5" s="1"/>
  <c r="AO259" i="5"/>
  <c r="AP259" i="5"/>
  <c r="BD259" i="5" s="1"/>
  <c r="AQ259" i="5"/>
  <c r="BE259" i="5" s="1"/>
  <c r="AR259" i="5"/>
  <c r="AS259" i="5"/>
  <c r="BF259" i="5" s="1"/>
  <c r="AT259" i="5"/>
  <c r="BG259" i="5" s="1"/>
  <c r="AO260" i="5"/>
  <c r="AP260" i="5"/>
  <c r="BD260" i="5" s="1"/>
  <c r="AQ260" i="5"/>
  <c r="BE260" i="5" s="1"/>
  <c r="AR260" i="5"/>
  <c r="AS260" i="5"/>
  <c r="BF260" i="5" s="1"/>
  <c r="AT260" i="5"/>
  <c r="BG260" i="5" s="1"/>
  <c r="AO261" i="5"/>
  <c r="AP261" i="5"/>
  <c r="BD261" i="5" s="1"/>
  <c r="AQ261" i="5"/>
  <c r="BE261" i="5" s="1"/>
  <c r="AR261" i="5"/>
  <c r="AS261" i="5"/>
  <c r="BF261" i="5" s="1"/>
  <c r="AT261" i="5"/>
  <c r="BG261" i="5" s="1"/>
  <c r="AO262" i="5"/>
  <c r="AP262" i="5"/>
  <c r="BD262" i="5" s="1"/>
  <c r="AQ262" i="5"/>
  <c r="BE262" i="5" s="1"/>
  <c r="AR262" i="5"/>
  <c r="AS262" i="5"/>
  <c r="BF262" i="5" s="1"/>
  <c r="AT262" i="5"/>
  <c r="BG262" i="5" s="1"/>
  <c r="AO263" i="5"/>
  <c r="AP263" i="5"/>
  <c r="BD263" i="5" s="1"/>
  <c r="AQ263" i="5"/>
  <c r="BE263" i="5" s="1"/>
  <c r="AR263" i="5"/>
  <c r="AS263" i="5"/>
  <c r="BF263" i="5" s="1"/>
  <c r="AT263" i="5"/>
  <c r="BG263" i="5" s="1"/>
  <c r="AO264" i="5"/>
  <c r="AP264" i="5"/>
  <c r="BD264" i="5" s="1"/>
  <c r="AQ264" i="5"/>
  <c r="BE264" i="5" s="1"/>
  <c r="AR264" i="5"/>
  <c r="AS264" i="5"/>
  <c r="BF264" i="5" s="1"/>
  <c r="AT264" i="5"/>
  <c r="BG264" i="5" s="1"/>
  <c r="AO265" i="5"/>
  <c r="AP265" i="5"/>
  <c r="BD265" i="5" s="1"/>
  <c r="AQ265" i="5"/>
  <c r="BE265" i="5" s="1"/>
  <c r="AR265" i="5"/>
  <c r="AS265" i="5"/>
  <c r="BF265" i="5" s="1"/>
  <c r="AT265" i="5"/>
  <c r="BG265" i="5" s="1"/>
  <c r="AO266" i="5"/>
  <c r="AP266" i="5"/>
  <c r="BD266" i="5" s="1"/>
  <c r="AQ266" i="5"/>
  <c r="BE266" i="5" s="1"/>
  <c r="AR266" i="5"/>
  <c r="AS266" i="5"/>
  <c r="BF266" i="5" s="1"/>
  <c r="AT266" i="5"/>
  <c r="BG266" i="5" s="1"/>
  <c r="AS2" i="5"/>
  <c r="BF2" i="5" s="1"/>
  <c r="AR2" i="5"/>
  <c r="AP2" i="5"/>
  <c r="BD2" i="5" s="1"/>
  <c r="AT2" i="5"/>
  <c r="BG2" i="5" s="1"/>
  <c r="AQ2" i="5"/>
  <c r="BE2" i="5" s="1"/>
  <c r="AO2" i="5"/>
  <c r="B24" i="4" l="1"/>
</calcChain>
</file>

<file path=xl/sharedStrings.xml><?xml version="1.0" encoding="utf-8"?>
<sst xmlns="http://schemas.openxmlformats.org/spreadsheetml/2006/main" count="2544" uniqueCount="459">
  <si>
    <t>(+2/+1)</t>
  </si>
  <si>
    <t>(+1/0)</t>
  </si>
  <si>
    <t>(0/-1)</t>
  </si>
  <si>
    <t>(-1/-2)</t>
  </si>
  <si>
    <t>E_form (X-rich)</t>
  </si>
  <si>
    <t>E_form (Pb-rich)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</si>
  <si>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</si>
  <si>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</si>
  <si>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</si>
  <si>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</si>
  <si>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</si>
  <si>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</si>
  <si>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</si>
  <si>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</si>
  <si>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</si>
  <si>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</si>
  <si>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</si>
  <si>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</si>
  <si>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</si>
  <si>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</si>
  <si>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</si>
  <si>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</si>
  <si>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</si>
  <si>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</si>
  <si>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</si>
  <si>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Period</t>
  </si>
  <si>
    <t>Group</t>
  </si>
  <si>
    <t>Ion. Rad.</t>
  </si>
  <si>
    <t>At. Wt.</t>
  </si>
  <si>
    <t>Cov. Rad.</t>
  </si>
  <si>
    <t>Ion. En.</t>
  </si>
  <si>
    <t>At. Rad.</t>
  </si>
  <si>
    <t>EA</t>
  </si>
  <si>
    <t>EN</t>
  </si>
  <si>
    <t>At. Num.</t>
  </si>
  <si>
    <t>Val.</t>
  </si>
  <si>
    <t>Ox. St.</t>
  </si>
  <si>
    <t>VBM (eV)</t>
  </si>
  <si>
    <t>CBM (eV)</t>
  </si>
  <si>
    <t>E_form (I-rich)</t>
  </si>
  <si>
    <t>aa</t>
  </si>
  <si>
    <t>bb</t>
  </si>
  <si>
    <t>cc</t>
  </si>
  <si>
    <t>x5*x13^1/3*x15^1/3</t>
  </si>
  <si>
    <t>x7*x13^1/3*x15^1/3</t>
  </si>
  <si>
    <t>x12*x13*x3^1/3</t>
  </si>
  <si>
    <t>x12*x13*1/log_x3</t>
  </si>
  <si>
    <t>x13*x11^2*x2^-1</t>
  </si>
  <si>
    <t>x13*x15^1/3*x13^-1/3</t>
  </si>
  <si>
    <t>x13*x15^1/3*x14^-1/3</t>
  </si>
  <si>
    <t>x13*x15^1/3*log_x13</t>
  </si>
  <si>
    <t>x13*x15^1/3*log_x14</t>
  </si>
  <si>
    <t>x13*x16^1/3*x13^-1/3</t>
  </si>
  <si>
    <t>x13*x16^1/3*log_x13</t>
  </si>
  <si>
    <t>x13*x13^-1/3*1/log_x15</t>
  </si>
  <si>
    <t>x13*x13^-1/3*1/log_x16</t>
  </si>
  <si>
    <t>x13*x14^-1/3*1/log_x15</t>
  </si>
  <si>
    <t>x13*log_x13*1/log_x15</t>
  </si>
  <si>
    <t>x13*log_x13*1/log_x16</t>
  </si>
  <si>
    <t>x13*log_x14*1/log_x15</t>
  </si>
  <si>
    <t>x13*1/log_x11*1/log_x15</t>
  </si>
  <si>
    <t>x15*x12^1/3*log_x15</t>
  </si>
  <si>
    <t>x15*x15^1/3*log_x15</t>
  </si>
  <si>
    <t>x15*x18^-1/3*log_x15</t>
  </si>
  <si>
    <t>x15*x19^-1/3*log_x15</t>
  </si>
  <si>
    <t>x15*exp_x11*log_x15</t>
  </si>
  <si>
    <t>x15*exp_x12*log_x15</t>
  </si>
  <si>
    <t>x15*exp_x14*log_x15</t>
  </si>
  <si>
    <t>x15*exp_x15*log_x15</t>
  </si>
  <si>
    <t>x15*exp_min_x3*log_x15</t>
  </si>
  <si>
    <t>x15*log_x15*log_x18</t>
  </si>
  <si>
    <t>x15*log_x15*log_x19</t>
  </si>
  <si>
    <t>x15*log_x15*1/log_x12</t>
  </si>
  <si>
    <t>x16*x2^1/3*x6^-1/3</t>
  </si>
  <si>
    <t>x16*x2^1/3*log_x6</t>
  </si>
  <si>
    <t>x16*x5^1/3*1/log_x2</t>
  </si>
  <si>
    <t>x16*x9^1/3*x17^1/3</t>
  </si>
  <si>
    <t>x16*x9^1/3*exp_x1</t>
  </si>
  <si>
    <t>x16*x9^1/3*exp_x5</t>
  </si>
  <si>
    <t>x16*x9^1/3*exp_x7</t>
  </si>
  <si>
    <t>x16*x9^1/3*exp_x11</t>
  </si>
  <si>
    <t>x16*x9^1/3*exp_x13</t>
  </si>
  <si>
    <t>x16*x9^1/3*exp_x14</t>
  </si>
  <si>
    <t>x16*x9^1/3*exp_min_x6</t>
  </si>
  <si>
    <t>x16*x9^1/3*exp_min_x9</t>
  </si>
  <si>
    <t>x16*x9^1/3*exp_min_x15</t>
  </si>
  <si>
    <t>x16*x9^1/3*exp_min_x16</t>
  </si>
  <si>
    <t>x16*x9^1/3*1/log_x17</t>
  </si>
  <si>
    <t>x16*x6^-1/3*1/log_x2</t>
  </si>
  <si>
    <t>x16*exp_x2*exp_min_x15</t>
  </si>
  <si>
    <t>x16*exp_x8*exp_min_x15</t>
  </si>
  <si>
    <t>x16*exp_x9*exp_min_x15</t>
  </si>
  <si>
    <t>x16*exp_x11*1/log_x9</t>
  </si>
  <si>
    <t>x16*exp_x14*1/log_x9</t>
  </si>
  <si>
    <t>x16*exp_min_x6*1/log_x9</t>
  </si>
  <si>
    <t>x16*exp_min_x15*exp_min_x15</t>
  </si>
  <si>
    <t>x16*exp_min_x15*log_x7</t>
  </si>
  <si>
    <t>x16*exp_min_x15*1/log_x9</t>
  </si>
  <si>
    <t>x16*exp_min_x16*1/log_x9</t>
  </si>
  <si>
    <t>x16*log_x6*1/log_x2</t>
  </si>
  <si>
    <t>x16*1/log_x2*1/log_x5</t>
  </si>
  <si>
    <t>x16*1/log_x2*1/log_x7</t>
  </si>
  <si>
    <t>x15^2*x15^-1*exp_min_x15</t>
  </si>
  <si>
    <t>x15^2*x15^-1*exp_min_x16</t>
  </si>
  <si>
    <t>x1^1/3*x13^1/3*x15^1/3</t>
  </si>
  <si>
    <t>x1^1/3*x13^1/3*1/log_x15</t>
  </si>
  <si>
    <t>x3^1/3*x13^1/3*x15^1/3</t>
  </si>
  <si>
    <t>x3^1/3*x13^1/3*1/log_x15</t>
  </si>
  <si>
    <t>x13^1/3*x13^1/3*x15^1/3</t>
  </si>
  <si>
    <t>x13^1/3*x13^1/3*x16^1/3</t>
  </si>
  <si>
    <t>x13^1/3*x13^1/3*1/log_x15</t>
  </si>
  <si>
    <t>x13^1/3*x13^1/3*1/log_x16</t>
  </si>
  <si>
    <t>x13^1/3*x15^1/3*1/log_x3</t>
  </si>
  <si>
    <t>x13^1/3*x15^1/3*1/log_x13</t>
  </si>
  <si>
    <t>x13^1/3*x16^1/3*1/log_x13</t>
  </si>
  <si>
    <t>x13^1/3*1/log_x13*1/log_x15</t>
  </si>
  <si>
    <t>x13^1/3*1/log_x13*1/log_x16</t>
  </si>
  <si>
    <t>x15^1/3*x15^1/3*exp_x14</t>
  </si>
  <si>
    <t>exp_x13*exp_x13*exp_x15</t>
  </si>
  <si>
    <t>exp_x13*exp_x13*exp_x16</t>
  </si>
  <si>
    <t>exp_x5*exp_min_x15*exp_min_x15</t>
  </si>
  <si>
    <t>exp_x7*exp_min_x15*exp_min_x15</t>
  </si>
  <si>
    <t>exp_x15*exp_x15*exp_min_x5</t>
  </si>
  <si>
    <t>exp_x15*exp_x15*exp_min_x7</t>
  </si>
  <si>
    <t>exp_x7*exp_min_x16*exp_min_x16</t>
  </si>
  <si>
    <t>exp_x5*exp_min_x16*exp_min_x16</t>
  </si>
  <si>
    <t>Corr --&gt;</t>
  </si>
  <si>
    <t>Label -&gt;</t>
  </si>
  <si>
    <t>alpha</t>
  </si>
  <si>
    <t>beta</t>
  </si>
  <si>
    <t>gamma</t>
  </si>
  <si>
    <t>volume</t>
  </si>
  <si>
    <t>Coulomb_matrix</t>
  </si>
  <si>
    <t>x20</t>
  </si>
  <si>
    <t>x21</t>
  </si>
  <si>
    <t>x22</t>
  </si>
  <si>
    <t>x23</t>
  </si>
  <si>
    <t>x24</t>
  </si>
  <si>
    <t>x24*x15^2*x16^-1</t>
  </si>
  <si>
    <t>x15*x13^1/3*x24^1/3</t>
  </si>
  <si>
    <t>x15*x24^1/3*1/log_x13</t>
  </si>
  <si>
    <t>x24*x15^3*x16^-1</t>
  </si>
  <si>
    <t>x15*x24*x9^-1</t>
  </si>
  <si>
    <t>x15*x13^1/3*1/log_x24</t>
  </si>
  <si>
    <t>x15*1/log_x13*1/log_x24</t>
  </si>
  <si>
    <t>x14*x24*x15^2</t>
  </si>
  <si>
    <t>x15*x24*x13^1/3</t>
  </si>
  <si>
    <t>x24*x15^2*x9^-1</t>
  </si>
  <si>
    <t>x24*x15^2*x2^-1</t>
  </si>
  <si>
    <t>x15*x24*1/log_x13</t>
  </si>
  <si>
    <t>x15^2*x23^3*x13^1/3</t>
  </si>
  <si>
    <t>x13*x24*x15^2</t>
  </si>
  <si>
    <t>x15*x24*x14^1/3</t>
  </si>
  <si>
    <t>x15*x24*x2^-1/3</t>
  </si>
  <si>
    <t>x15*x24*1/log_x14</t>
  </si>
  <si>
    <t>x15^2*x23^2*x13^1/3</t>
  </si>
  <si>
    <t>x15*x24*log_x16</t>
  </si>
  <si>
    <t>x15^2*x23^3*1/log_x13</t>
  </si>
  <si>
    <t>x15*x24*log_x2</t>
  </si>
  <si>
    <t>x15*x24*log_x24</t>
  </si>
  <si>
    <t>x24*x15^2*log_x16</t>
  </si>
  <si>
    <t>x15*x24*x9^-1/3</t>
  </si>
  <si>
    <t>x24*x15^2*x16^-1/3</t>
  </si>
  <si>
    <t>x12*x13^1/3*x24^1/3</t>
  </si>
  <si>
    <t>x13^1/3*x16^1/3*x24^1/3</t>
  </si>
  <si>
    <t>x15*x24*log_x9</t>
  </si>
  <si>
    <t>exp_x12*exp_x15*exp_x24</t>
  </si>
  <si>
    <t>x12*x24^1/3*1/log_x13</t>
  </si>
  <si>
    <t>x16^1/3*x24^1/3*1/log_x13</t>
  </si>
  <si>
    <t>x15^2*x23^2*1/log_x13</t>
  </si>
  <si>
    <t>x15*x24*x16^-1/3</t>
  </si>
  <si>
    <t>x13^1/3*x24^1/3*1/log_x16</t>
  </si>
  <si>
    <t>x24^1/3*1/log_x13*1/log_x16</t>
  </si>
  <si>
    <t>x15^2*x13^1/3*x24^1/3</t>
  </si>
  <si>
    <t>x13*x15^2*x24^1/3</t>
  </si>
  <si>
    <t>x13^1/3*x24^1/3*1/log_x15</t>
  </si>
  <si>
    <t>x15*x24*x24^-1/3</t>
  </si>
  <si>
    <t>x15*x24^1/3*x24^1/3</t>
  </si>
  <si>
    <t>x15^2*x24^1/3*1/log_x13</t>
  </si>
  <si>
    <t>x15*x24*x19^-1</t>
  </si>
  <si>
    <t>x24^1/3*1/log_x13*1/log_x15</t>
  </si>
  <si>
    <t>x15^2*x13^1/3*1/log_x24</t>
  </si>
  <si>
    <t>x24*x15^2*x7^3</t>
  </si>
  <si>
    <t>x13*x15^2*1/log_x24</t>
  </si>
  <si>
    <t>exp_x13*exp_min_x19*exp_min_x23</t>
  </si>
  <si>
    <t>exp_x19*exp_x23*exp_min_x13</t>
  </si>
  <si>
    <t>exp_x13*exp_min_x22*exp_min_x23</t>
  </si>
  <si>
    <t>exp_x22*exp_x23*exp_min_x13</t>
  </si>
  <si>
    <t>exp_x13*exp_x20*exp_min_x23</t>
  </si>
  <si>
    <t>exp_x23*exp_min_x13*exp_min_x20</t>
  </si>
  <si>
    <t>exp_x23*exp_min_x13*exp_min_x21</t>
  </si>
  <si>
    <t>exp_x13*exp_x21*exp_min_x23</t>
  </si>
  <si>
    <t>exp_x13*exp_min_x23</t>
  </si>
  <si>
    <t>exp_x23*exp_min_x13</t>
  </si>
  <si>
    <t>exp_x13*exp_min_x20*exp_min_x23</t>
  </si>
  <si>
    <t>exp_x20*exp_x23*exp_min_x13</t>
  </si>
  <si>
    <t>exp_x13*exp_min_x17*exp_min_x23</t>
  </si>
  <si>
    <t>exp_x17*exp_x23*exp_min_x13</t>
  </si>
  <si>
    <t>exp_x13*exp_min_x21*exp_min_x23</t>
  </si>
  <si>
    <t>exp_x18*exp_x23*exp_min_x14</t>
  </si>
  <si>
    <t>exp_x23*exp_x23*exp_min_x14</t>
  </si>
  <si>
    <t>exp_x14*exp_min_x18*exp_min_x23</t>
  </si>
  <si>
    <t>x23^-1*x14^1/3*1/log_x1</t>
  </si>
  <si>
    <t>x23^-1*x1^1/3*x14^1/3</t>
  </si>
  <si>
    <t>x23^-1*x7^1/3*x14^1/3</t>
  </si>
  <si>
    <t>exp_x14*exp_min_x23*exp_min_x23</t>
  </si>
  <si>
    <t>x23^-1*x5^1/3*x14^1/3</t>
  </si>
  <si>
    <t>x23^-1*x14^1/3*1/log_x7</t>
  </si>
  <si>
    <t>x23^-1*x14^1/3*1/log_x5</t>
  </si>
  <si>
    <t>x23^-1*x14^1/3*1/log_x12</t>
  </si>
  <si>
    <t>x23^-1*x12^1/3*x14^1/3</t>
  </si>
  <si>
    <t>x23^-1*x14^1/3*exp_x4</t>
  </si>
  <si>
    <t>x23^-1*x14^1/3*exp_x10</t>
  </si>
  <si>
    <t>x23^-1*x14^1/3*log_x23</t>
  </si>
  <si>
    <t>x23^-1*x14^1/3*x23^-1/3</t>
  </si>
  <si>
    <t>x23^-1*x14^1/3*exp_x12</t>
  </si>
  <si>
    <t>x23^-1*x14^1/3*exp_x15</t>
  </si>
  <si>
    <t>x23^-1*x14^1/3*exp_x14</t>
  </si>
  <si>
    <t>x23^-1*x14^1/3*exp_x1</t>
  </si>
  <si>
    <t>x23^-1*x14^1/3*exp_min_x2</t>
  </si>
  <si>
    <t>x23^-1*x14^1/3*log_x6</t>
  </si>
  <si>
    <t>exp_x23*exp_min_x12*exp_min_x14</t>
  </si>
  <si>
    <t>x23^-1*x14^1/3*x19^-1/3</t>
  </si>
  <si>
    <t>x23^-1*x14^1/3*log_x19</t>
  </si>
  <si>
    <t>x23^-1*x14^1/3*exp_min_x9</t>
  </si>
  <si>
    <t>x23^-1*x14^1/3*exp_x11</t>
  </si>
  <si>
    <t>x23^-1*x14^1/3*exp_min_x6</t>
  </si>
  <si>
    <t>x23^-1*x14^1/3*log_x18</t>
  </si>
  <si>
    <t>x23^-1*x14^1/3*exp_min_x3</t>
  </si>
  <si>
    <t>x23^-1*x14^1/3*x18^-1/3</t>
  </si>
  <si>
    <t>x23^-1*x14^1/3*exp_x7</t>
  </si>
  <si>
    <t>x23^-1*x14^1/3*exp_x5</t>
  </si>
  <si>
    <t>x23^-1*x14^1/3*exp_min_x23</t>
  </si>
  <si>
    <t>x23^-1*x14^1/3*x6^-1/3</t>
  </si>
  <si>
    <t>x23^-1*x14^1/3*x22^-1/3</t>
  </si>
  <si>
    <t>x23^-1*x14^1/3*log_x22</t>
  </si>
  <si>
    <t>x20^2*x23^-1*x14^1/3</t>
  </si>
  <si>
    <t>x23^-1*x14^1/3*exp_min_x18</t>
  </si>
  <si>
    <t>x20*x23^-1*x14^1/3</t>
  </si>
  <si>
    <t>x23^-1*x14^1/3*exp_min_x19</t>
  </si>
  <si>
    <t>x23^-1*x14^1/3*log_x21</t>
  </si>
  <si>
    <t>x23^-1*x14^1/3*x21^-1/3</t>
  </si>
  <si>
    <t>x23^-1*x14^1/3*exp_min_x8</t>
  </si>
  <si>
    <t>x22^-1*x23^-1*x14^1/3</t>
  </si>
  <si>
    <t>x23^-1*x14^1/3*x20^1/3</t>
  </si>
  <si>
    <t>x20^3*x23^-1*x14^1/3</t>
  </si>
  <si>
    <t>x1^-1*1/log_x3*1/log_x24</t>
  </si>
  <si>
    <t>x7*x23^-1*log_x3</t>
  </si>
  <si>
    <t>x23^1/3*exp_x3*1/log_x6</t>
  </si>
  <si>
    <t>x23*x7^-1*1/log_x3</t>
  </si>
  <si>
    <t>exp_x3*1/log_x6*1/log_x23</t>
  </si>
  <si>
    <t>x5*x23^-1*log_x3</t>
  </si>
  <si>
    <t>x23^1/3*exp_min_x14*1/log_x6</t>
  </si>
  <si>
    <t>x23*x5^-1*1/log_x3</t>
  </si>
  <si>
    <t>x23^1/3*exp_min_x12*1/log_x6</t>
  </si>
  <si>
    <t>exp_x6*exp_x23*exp_x23</t>
  </si>
  <si>
    <t>exp_x6*exp_x21*exp_x23</t>
  </si>
  <si>
    <t>exp_min_x6*exp_min_x23*exp_min_x23</t>
  </si>
  <si>
    <t>exp_x6*exp_x18*exp_x23</t>
  </si>
  <si>
    <t>exp_min_x6*exp_min_x18*exp_min_x23</t>
  </si>
  <si>
    <t>exp_min_x6*exp_min_x21*exp_min_x23</t>
  </si>
  <si>
    <t>x6*x23*1/log_x3</t>
  </si>
  <si>
    <t>x1^-1*x3^1/3*1/log_x24</t>
  </si>
  <si>
    <t>exp_min_x14*1/log_x6*1/log_x23</t>
  </si>
  <si>
    <t>exp_x6*exp_x23*exp_min_x22</t>
  </si>
  <si>
    <t>exp_x6*exp_x19*exp_x23</t>
  </si>
  <si>
    <t>x23*x7^-1*x3^1/3</t>
  </si>
  <si>
    <t>exp_min_x12*1/log_x6*1/log_x23</t>
  </si>
  <si>
    <t>x23*1/log_x6*1/log_x6</t>
  </si>
  <si>
    <t>x1^-1*x24^1/3*1/log_x3</t>
  </si>
  <si>
    <t>exp_x6*exp_x23*exp_min_x20</t>
  </si>
  <si>
    <t>exp_min_x6*exp_min_x19*exp_min_x23</t>
  </si>
  <si>
    <t>exp_x22*exp_min_x6*exp_min_x23</t>
  </si>
  <si>
    <t>exp_x6*exp_x23</t>
  </si>
  <si>
    <t>x23*x5^-1*x3^1/3</t>
  </si>
  <si>
    <t>exp_x20*exp_min_x6*exp_min_x23</t>
  </si>
  <si>
    <t>exp_min_x6*exp_min_x23</t>
  </si>
  <si>
    <t>x23^-1/3*exp_min_x3*log_x6</t>
  </si>
  <si>
    <t>exp_x6*exp_x20*exp_x23</t>
  </si>
  <si>
    <t>x23*x7^-1/3*1/log_x6</t>
  </si>
  <si>
    <t>exp_min_x6*exp_min_x20*exp_min_x23</t>
  </si>
  <si>
    <t>x6*x23*log_x12</t>
  </si>
  <si>
    <t>x6^1/3*x23^1/3*exp_x3</t>
  </si>
  <si>
    <t>x23*x6^1/3*1/log_x6</t>
  </si>
  <si>
    <t>x23^1/3*exp_x3*log_x7</t>
  </si>
  <si>
    <t>x6*x23*x3^1/3</t>
  </si>
  <si>
    <t>x23*log_x7*1/log_x6</t>
  </si>
  <si>
    <t>x23^1/3*exp_min_x15*1/log_x6</t>
  </si>
  <si>
    <t>x23^1/3*exp_min_x4*1/log_x6</t>
  </si>
  <si>
    <t>x23^1/3*exp_min_x10*1/log_x6</t>
  </si>
  <si>
    <t>x6*x23^2*1/log_x3</t>
  </si>
  <si>
    <t>x5*x23^-1*x3^-1/3</t>
  </si>
  <si>
    <t>x6*x23^2*exp_min_x14</t>
  </si>
  <si>
    <t>x15*x23^-1*log_x15</t>
  </si>
  <si>
    <t>x15*x23^-1/3*log_x15</t>
  </si>
  <si>
    <t>x15*log_x15*log_x23</t>
  </si>
  <si>
    <t>x15*x15^-1/3*x23^-1/3</t>
  </si>
  <si>
    <t>x15^1/3*x15^1/3*x23^-1/3</t>
  </si>
  <si>
    <t>x15^1/3*x15^1/3*log_x23</t>
  </si>
  <si>
    <t>x15*x15^-1/3*log_x23</t>
  </si>
  <si>
    <t>x23^-1*x15^1/3*x15^1/3</t>
  </si>
  <si>
    <t>x15*x23^-1*x15^-1/3</t>
  </si>
  <si>
    <t>exp_x18*exp_min_x15*1/log_x20</t>
  </si>
  <si>
    <t>x20^1/3*exp_min_x15*exp_min_x15</t>
  </si>
  <si>
    <t>x20^1/3*exp_x18*exp_min_x15</t>
  </si>
  <si>
    <t>exp_min_x15*exp_min_x15*1/log_x20</t>
  </si>
  <si>
    <t>exp_x15*exp_min_x18*log_x20</t>
  </si>
  <si>
    <t>x15^2*x15^-1*exp_min_x24</t>
  </si>
  <si>
    <t>x15^1/3*x23^-1/3*1/log_x15</t>
  </si>
  <si>
    <t>x20^-1/3*exp_x15*exp_min_x18</t>
  </si>
  <si>
    <t>x15^1/3*log_x23*1/log_x15</t>
  </si>
  <si>
    <t>exp_x21*exp_min_x15*1/log_x20</t>
  </si>
  <si>
    <t>x15*x23^-1/3*exp_min_x16</t>
  </si>
  <si>
    <t>x15^2*x15^-1*x23^-1/3</t>
  </si>
  <si>
    <t>exp_min_x15*exp_min_x20*1/log_x20</t>
  </si>
  <si>
    <t>x15^2*x15^-1*log_x23</t>
  </si>
  <si>
    <t>x15*exp_min_x16*log_x23</t>
  </si>
  <si>
    <t>x15*x23^-1/3*exp_min_x15</t>
  </si>
  <si>
    <t>x15*exp_min_x15*log_x23</t>
  </si>
  <si>
    <t>exp_x23*exp_min_x15*exp_min_x15</t>
  </si>
  <si>
    <t>x15^2*x15^-1*exp_x14</t>
  </si>
  <si>
    <t>x16*x21^-1*x9^1/3</t>
  </si>
  <si>
    <t>x16*x22^-1*x9^1/3</t>
  </si>
  <si>
    <t>x16*x21^-1*1/log_x9</t>
  </si>
  <si>
    <t>x16*x20^-1*x9^1/3</t>
  </si>
  <si>
    <t>x16*x9^1/3*x21^-1/3</t>
  </si>
  <si>
    <t>x16*x22^-1*1/log_x9</t>
  </si>
  <si>
    <t>x16*x9^1/3*log_x21</t>
  </si>
  <si>
    <t>x16*x9^1/3*x22^-1/3</t>
  </si>
  <si>
    <t>x16*x9^1/3*log_x22</t>
  </si>
  <si>
    <t>x16*x20^-1*exp_min_x15</t>
  </si>
  <si>
    <t>x16*x20^-1*1/log_x9</t>
  </si>
  <si>
    <t>x16*x9^1/3*x20^-1/3</t>
  </si>
  <si>
    <t>x16*x9^1/3*log_x20</t>
  </si>
  <si>
    <t>x16*x21^-1/3*1/log_x9</t>
  </si>
  <si>
    <t>x16*log_x21*1/log_x9</t>
  </si>
  <si>
    <t>x16*x22^-1/3*1/log_x9</t>
  </si>
  <si>
    <t>MAPbX3</t>
  </si>
  <si>
    <t>M</t>
  </si>
  <si>
    <t>CM2</t>
  </si>
  <si>
    <t>MAPbI3</t>
  </si>
  <si>
    <t>Li</t>
  </si>
  <si>
    <t>Na</t>
  </si>
  <si>
    <t>K</t>
  </si>
  <si>
    <t>Rb</t>
  </si>
  <si>
    <t>Cs</t>
  </si>
  <si>
    <t>Be</t>
  </si>
  <si>
    <t>Mg</t>
  </si>
  <si>
    <t>Ca</t>
  </si>
  <si>
    <t>Sr</t>
  </si>
  <si>
    <t>Ba</t>
  </si>
  <si>
    <t>B</t>
  </si>
  <si>
    <t>Al</t>
  </si>
  <si>
    <t>Ga</t>
  </si>
  <si>
    <t>In</t>
  </si>
  <si>
    <t>Tl</t>
  </si>
  <si>
    <t>C</t>
  </si>
  <si>
    <t>Si</t>
  </si>
  <si>
    <t>Ge</t>
  </si>
  <si>
    <t>Sn</t>
  </si>
  <si>
    <t>Pb</t>
  </si>
  <si>
    <t>N</t>
  </si>
  <si>
    <t>P</t>
  </si>
  <si>
    <t>As</t>
  </si>
  <si>
    <t>Sb</t>
  </si>
  <si>
    <t>Bi</t>
  </si>
  <si>
    <t>O</t>
  </si>
  <si>
    <t>S</t>
  </si>
  <si>
    <t>Se</t>
  </si>
  <si>
    <t>Te</t>
  </si>
  <si>
    <t>F</t>
  </si>
  <si>
    <t>Cl</t>
  </si>
  <si>
    <t>Br</t>
  </si>
  <si>
    <t>I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</si>
  <si>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</si>
  <si>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</si>
  <si>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</si>
  <si>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</si>
  <si>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</si>
  <si>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</si>
  <si>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</si>
  <si>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</si>
  <si>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</si>
  <si>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</si>
  <si>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</si>
  <si>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</si>
  <si>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</si>
  <si>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</si>
  <si>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</si>
  <si>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</si>
  <si>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</si>
  <si>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</si>
  <si>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</si>
  <si>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</si>
  <si>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</si>
  <si>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</si>
  <si>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</si>
  <si>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</si>
  <si>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</si>
  <si>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</si>
  <si>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</si>
  <si>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</si>
  <si>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</si>
  <si>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</si>
  <si>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</si>
  <si>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</si>
  <si>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</si>
  <si>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</si>
  <si>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</si>
  <si>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</si>
  <si>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</si>
  <si>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</si>
  <si>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</si>
  <si>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</si>
  <si>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</si>
  <si>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</si>
  <si>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</si>
  <si>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</si>
  <si>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MAPbBr3</t>
  </si>
  <si>
    <t>MAPbBrCl</t>
  </si>
  <si>
    <t>MAPbCl3</t>
  </si>
  <si>
    <t>XX1</t>
  </si>
  <si>
    <t>XX2</t>
  </si>
  <si>
    <t>XX3</t>
  </si>
  <si>
    <t>XX4</t>
  </si>
  <si>
    <t>XX5</t>
  </si>
  <si>
    <t>XX6</t>
  </si>
  <si>
    <t>J</t>
  </si>
  <si>
    <t>L</t>
  </si>
  <si>
    <t>Q</t>
  </si>
  <si>
    <t>R</t>
  </si>
  <si>
    <t>T</t>
  </si>
  <si>
    <t>U</t>
  </si>
  <si>
    <t>X</t>
  </si>
  <si>
    <t>Z</t>
  </si>
  <si>
    <t>AA</t>
  </si>
  <si>
    <t>AB</t>
  </si>
  <si>
    <t>AC</t>
  </si>
  <si>
    <t>AD</t>
  </si>
  <si>
    <t>AE</t>
  </si>
  <si>
    <t>AF</t>
  </si>
  <si>
    <t>MAPbI_2.25Br_0.75</t>
  </si>
  <si>
    <t>MAPbI_1.5Br_1.5</t>
  </si>
  <si>
    <t>MAPbI_0.75Br_2.25</t>
  </si>
  <si>
    <t>MAPbBr_2.25Cl_0.75</t>
  </si>
  <si>
    <t>MAPbBr_1.5Cl_1.5</t>
  </si>
  <si>
    <t>MAPbBr_0.75Cl_2.25</t>
  </si>
  <si>
    <t>y = 35.663x - 0.1015</t>
  </si>
  <si>
    <t>y = -34.268x + 37.797</t>
  </si>
  <si>
    <t>y = -1.7275x + 0.1458</t>
  </si>
  <si>
    <t>y = 239.63x + 0.508</t>
  </si>
  <si>
    <t>Pred_p1_ze</t>
  </si>
  <si>
    <t>Pred_ze_m1</t>
  </si>
  <si>
    <t>Pred_E_form_X_rich</t>
  </si>
  <si>
    <t>Pred_E_form_Pb_rich</t>
  </si>
  <si>
    <t>DFT_p1_ze</t>
  </si>
  <si>
    <t>DFT_ze_m1</t>
  </si>
  <si>
    <t>DFT_E_form_X_rich</t>
  </si>
  <si>
    <t>DFT_E_form_Pb_rich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</si>
</sst>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Lucida Grande"/>
      <family val="2"/>
    </font>
    <font>
      <b/>
      <sz val="16"/>
      <color theme="1"/>
      <name val="Lucida Grande"/>
      <family val="2"/>
    </font>
    <font>
      <b/>
      <sz val="16"/>
      <color rgb="FF0432FF"/>
      <name val="Lucida Grande"/>
      <family val="2"/>
    </font>
    <font>
      <sz val="8"/>
      <name val="Calibri"/>
      <family val="2"/>
      <scheme val="minor"/>
    </font>
    <font>
      <sz val="16"/>
      <color rgb="FF0432FF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469-4CE7-A543-AE3D-A90D132E2E08}">
  <dimension ref="A1:S48"/>
  <sheetViews>
    <sheetView topLeftCell="H1" workbookViewId="0">
      <selection activeCell="A3" sqref="A3:XFD3"/>
    </sheetView>
  </sheetViews>
  <sheetFormatPr baseColWidth="10" defaultRowHeight="20" x14ac:dyDescent="0.2"/>
  <cols>
    <col min="1" max="1" width="24.6640625" style="1" customWidth="1"/>
    <col min="2" max="7" width="26.33203125" style="4" customWidth="1"/>
    <col min="8" max="8" width="10.83203125" style="1"/>
    <col min="9" max="9" width="24.33203125" style="1" customWidth="1"/>
    <col min="10" max="15" width="67.33203125" style="1" customWidth="1"/>
    <col min="16" max="17" width="10.83203125" style="1"/>
    <col min="18" max="18" width="21.6640625" style="1" customWidth="1"/>
    <col min="19" max="19" width="28.83203125" style="1" customWidth="1"/>
    <col min="20" max="16384" width="10.83203125" style="1"/>
  </cols>
  <sheetData>
    <row r="1" spans="1:19" x14ac:dyDescent="0.2">
      <c r="A1" s="5" t="s">
        <v>126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5" t="s">
        <v>127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</row>
    <row r="2" spans="1:19" x14ac:dyDescent="0.2">
      <c r="B2" s="4">
        <v>0.645328157821912</v>
      </c>
      <c r="C2" s="4">
        <v>0.88217493489157695</v>
      </c>
      <c r="D2" s="4">
        <v>-0.88509615967261801</v>
      </c>
      <c r="E2" s="4">
        <v>-0.79601963430312095</v>
      </c>
      <c r="F2" s="4">
        <v>-0.93552536219145299</v>
      </c>
      <c r="G2" s="4">
        <v>0.95320254867863996</v>
      </c>
      <c r="J2" s="1" t="s">
        <v>138</v>
      </c>
      <c r="K2" s="1" t="s">
        <v>58</v>
      </c>
      <c r="L2" s="1" t="s">
        <v>199</v>
      </c>
      <c r="M2" s="1" t="s">
        <v>246</v>
      </c>
      <c r="N2" s="1" t="s">
        <v>293</v>
      </c>
      <c r="O2" s="1" t="s">
        <v>85</v>
      </c>
    </row>
    <row r="3" spans="1:19" x14ac:dyDescent="0.2">
      <c r="B3" s="4">
        <v>0.62605665287966805</v>
      </c>
      <c r="C3" s="4">
        <v>-0.88090060026290895</v>
      </c>
      <c r="D3" s="4">
        <v>-0.88265258087740495</v>
      </c>
      <c r="E3" s="4">
        <v>-0.79426270374470098</v>
      </c>
      <c r="F3" s="4">
        <v>-0.93551097891010604</v>
      </c>
      <c r="G3" s="4">
        <v>-0.95266321403621501</v>
      </c>
      <c r="J3" s="1" t="s">
        <v>139</v>
      </c>
      <c r="K3" s="1" t="s">
        <v>111</v>
      </c>
      <c r="L3" s="1" t="s">
        <v>200</v>
      </c>
      <c r="M3" s="1" t="s">
        <v>247</v>
      </c>
      <c r="N3" s="1" t="s">
        <v>120</v>
      </c>
      <c r="O3" s="1" t="s">
        <v>97</v>
      </c>
      <c r="R3" s="2" t="s">
        <v>6</v>
      </c>
      <c r="S3" s="2" t="s">
        <v>25</v>
      </c>
    </row>
    <row r="4" spans="1:19" x14ac:dyDescent="0.2">
      <c r="B4" s="4">
        <v>-0.62355215853990398</v>
      </c>
      <c r="C4" s="4">
        <v>-0.88090060026290895</v>
      </c>
      <c r="D4" s="4">
        <v>0.87974716193618596</v>
      </c>
      <c r="E4" s="4">
        <v>0.79355642037084795</v>
      </c>
      <c r="F4" s="4">
        <v>-0.93489669236075901</v>
      </c>
      <c r="G4" s="4">
        <v>0.95239614188731803</v>
      </c>
      <c r="J4" s="1" t="s">
        <v>140</v>
      </c>
      <c r="K4" s="1" t="s">
        <v>55</v>
      </c>
      <c r="L4" s="1" t="s">
        <v>201</v>
      </c>
      <c r="M4" s="1" t="s">
        <v>248</v>
      </c>
      <c r="N4" s="1" t="s">
        <v>294</v>
      </c>
      <c r="O4" s="1" t="s">
        <v>95</v>
      </c>
      <c r="R4" s="2" t="s">
        <v>7</v>
      </c>
      <c r="S4" s="2" t="s">
        <v>26</v>
      </c>
    </row>
    <row r="5" spans="1:19" x14ac:dyDescent="0.2">
      <c r="B5" s="4">
        <v>0.62080265726580797</v>
      </c>
      <c r="C5" s="4">
        <v>-0.88050691355542798</v>
      </c>
      <c r="D5" s="4">
        <v>-0.87958123721317405</v>
      </c>
      <c r="E5" s="4">
        <v>0.789229317753949</v>
      </c>
      <c r="F5" s="4">
        <v>-0.93488448054927498</v>
      </c>
      <c r="G5" s="4">
        <v>0.95231695363135205</v>
      </c>
      <c r="J5" s="1" t="s">
        <v>141</v>
      </c>
      <c r="K5" s="1" t="s">
        <v>53</v>
      </c>
      <c r="L5" s="1" t="s">
        <v>202</v>
      </c>
      <c r="M5" s="1" t="s">
        <v>249</v>
      </c>
      <c r="N5" s="1" t="s">
        <v>121</v>
      </c>
      <c r="O5" s="1" t="s">
        <v>99</v>
      </c>
      <c r="R5" s="2" t="s">
        <v>8</v>
      </c>
      <c r="S5" s="2" t="s">
        <v>27</v>
      </c>
    </row>
    <row r="6" spans="1:19" x14ac:dyDescent="0.2">
      <c r="B6" s="4">
        <v>0.61944121039690403</v>
      </c>
      <c r="C6" s="4">
        <v>0.88030730399192503</v>
      </c>
      <c r="D6" s="4">
        <v>0.87840789224508498</v>
      </c>
      <c r="E6" s="4">
        <v>-0.78879196541416996</v>
      </c>
      <c r="F6" s="4">
        <v>0.93448720825235998</v>
      </c>
      <c r="G6" s="4">
        <v>-0.95194269533980702</v>
      </c>
      <c r="J6" s="1" t="s">
        <v>142</v>
      </c>
      <c r="K6" s="1" t="s">
        <v>184</v>
      </c>
      <c r="L6" s="1" t="s">
        <v>203</v>
      </c>
      <c r="M6" s="1" t="s">
        <v>250</v>
      </c>
      <c r="N6" s="1" t="s">
        <v>295</v>
      </c>
      <c r="O6" s="1" t="s">
        <v>88</v>
      </c>
      <c r="R6" s="2" t="s">
        <v>9</v>
      </c>
      <c r="S6" s="2" t="s">
        <v>28</v>
      </c>
    </row>
    <row r="7" spans="1:19" x14ac:dyDescent="0.2">
      <c r="B7" s="4">
        <v>-0.61819802848938699</v>
      </c>
      <c r="C7" s="4">
        <v>-0.87980661593754295</v>
      </c>
      <c r="D7" s="4">
        <v>0.87811172236537904</v>
      </c>
      <c r="E7" s="4">
        <v>-0.788740388154759</v>
      </c>
      <c r="F7" s="4">
        <v>0.93361261796200101</v>
      </c>
      <c r="G7" s="4">
        <v>0.951917444538249</v>
      </c>
      <c r="J7" s="1" t="s">
        <v>143</v>
      </c>
      <c r="K7" s="1" t="s">
        <v>185</v>
      </c>
      <c r="L7" s="1" t="s">
        <v>204</v>
      </c>
      <c r="M7" s="1" t="s">
        <v>251</v>
      </c>
      <c r="N7" s="1" t="s">
        <v>296</v>
      </c>
      <c r="O7" s="1" t="s">
        <v>86</v>
      </c>
      <c r="R7" s="2" t="s">
        <v>10</v>
      </c>
      <c r="S7" s="2" t="s">
        <v>29</v>
      </c>
    </row>
    <row r="8" spans="1:19" x14ac:dyDescent="0.2">
      <c r="B8" s="4">
        <v>0.61524577778364598</v>
      </c>
      <c r="C8" s="4">
        <v>0.87965575318376199</v>
      </c>
      <c r="D8" s="4">
        <v>0.87810281792909395</v>
      </c>
      <c r="E8" s="4">
        <v>0.78749369445210504</v>
      </c>
      <c r="F8" s="4">
        <v>0.93361261796200101</v>
      </c>
      <c r="G8" s="4">
        <v>-0.95189708207464496</v>
      </c>
      <c r="J8" s="1" t="s">
        <v>144</v>
      </c>
      <c r="K8" s="1" t="s">
        <v>186</v>
      </c>
      <c r="L8" s="1" t="s">
        <v>205</v>
      </c>
      <c r="M8" s="1" t="s">
        <v>252</v>
      </c>
      <c r="N8" s="1" t="s">
        <v>297</v>
      </c>
      <c r="O8" s="1" t="s">
        <v>124</v>
      </c>
      <c r="R8" s="2" t="s">
        <v>11</v>
      </c>
      <c r="S8" s="2" t="s">
        <v>30</v>
      </c>
    </row>
    <row r="9" spans="1:19" x14ac:dyDescent="0.2">
      <c r="B9" s="4">
        <v>0.61431090578582304</v>
      </c>
      <c r="C9" s="4">
        <v>-0.879643447407777</v>
      </c>
      <c r="D9" s="4">
        <v>0.87801945427892003</v>
      </c>
      <c r="E9" s="4">
        <v>0.78653369692503206</v>
      </c>
      <c r="F9" s="4">
        <v>-0.93325179482864895</v>
      </c>
      <c r="G9" s="4">
        <v>0.95186602074435001</v>
      </c>
      <c r="J9" s="1" t="s">
        <v>145</v>
      </c>
      <c r="K9" s="1" t="s">
        <v>187</v>
      </c>
      <c r="L9" s="1" t="s">
        <v>206</v>
      </c>
      <c r="M9" s="1" t="s">
        <v>253</v>
      </c>
      <c r="N9" s="1" t="s">
        <v>298</v>
      </c>
      <c r="O9" s="1" t="s">
        <v>321</v>
      </c>
      <c r="R9" s="2" t="s">
        <v>12</v>
      </c>
      <c r="S9" s="2" t="s">
        <v>31</v>
      </c>
    </row>
    <row r="10" spans="1:19" x14ac:dyDescent="0.2">
      <c r="B10" s="4">
        <v>0.61416615714448297</v>
      </c>
      <c r="C10" s="4">
        <v>0.87909212780287804</v>
      </c>
      <c r="D10" s="4">
        <v>-0.877716697413366</v>
      </c>
      <c r="E10" s="4">
        <v>0.78438662195298403</v>
      </c>
      <c r="F10" s="4">
        <v>-0.93325179482864895</v>
      </c>
      <c r="G10" s="4">
        <v>0.95158255893427202</v>
      </c>
      <c r="J10" s="1" t="s">
        <v>146</v>
      </c>
      <c r="K10" s="1" t="s">
        <v>109</v>
      </c>
      <c r="L10" s="1" t="s">
        <v>207</v>
      </c>
      <c r="M10" s="1" t="s">
        <v>254</v>
      </c>
      <c r="N10" s="1" t="s">
        <v>299</v>
      </c>
      <c r="O10" s="1" t="s">
        <v>322</v>
      </c>
      <c r="R10" s="2" t="s">
        <v>13</v>
      </c>
      <c r="S10" s="2" t="s">
        <v>32</v>
      </c>
    </row>
    <row r="11" spans="1:19" x14ac:dyDescent="0.2">
      <c r="B11" s="4">
        <v>0.61355728700856904</v>
      </c>
      <c r="C11" s="4">
        <v>0.87909212780287804</v>
      </c>
      <c r="D11" s="4">
        <v>-0.87764738337925396</v>
      </c>
      <c r="E11" s="4">
        <v>-0.78419132167128502</v>
      </c>
      <c r="F11" s="4">
        <v>0.93318281033254102</v>
      </c>
      <c r="G11" s="4">
        <v>0.95138731846642599</v>
      </c>
      <c r="J11" s="1" t="s">
        <v>147</v>
      </c>
      <c r="K11" s="1" t="s">
        <v>52</v>
      </c>
      <c r="L11" s="1" t="s">
        <v>208</v>
      </c>
      <c r="M11" s="1" t="s">
        <v>255</v>
      </c>
      <c r="N11" s="1" t="s">
        <v>300</v>
      </c>
      <c r="O11" s="1" t="s">
        <v>82</v>
      </c>
      <c r="R11" s="2" t="s">
        <v>14</v>
      </c>
      <c r="S11" s="2" t="s">
        <v>33</v>
      </c>
    </row>
    <row r="12" spans="1:19" x14ac:dyDescent="0.2">
      <c r="B12" s="4">
        <v>0.61335599076415703</v>
      </c>
      <c r="C12" s="4">
        <v>0.87857739318078198</v>
      </c>
      <c r="D12" s="4">
        <v>-0.87687166325542598</v>
      </c>
      <c r="E12" s="4">
        <v>-0.783041025066739</v>
      </c>
      <c r="F12" s="4">
        <v>0.93318281033254102</v>
      </c>
      <c r="G12" s="4">
        <v>-0.95137733864277496</v>
      </c>
      <c r="J12" s="1" t="s">
        <v>148</v>
      </c>
      <c r="K12" s="1" t="s">
        <v>116</v>
      </c>
      <c r="L12" s="1" t="s">
        <v>209</v>
      </c>
      <c r="M12" s="1" t="s">
        <v>256</v>
      </c>
      <c r="N12" s="1" t="s">
        <v>301</v>
      </c>
      <c r="O12" s="1" t="s">
        <v>323</v>
      </c>
      <c r="R12" s="2" t="s">
        <v>15</v>
      </c>
      <c r="S12" s="2" t="s">
        <v>34</v>
      </c>
    </row>
    <row r="13" spans="1:19" x14ac:dyDescent="0.2">
      <c r="B13" s="4">
        <v>-0.61307541097191798</v>
      </c>
      <c r="C13" s="4">
        <v>0.878099013055747</v>
      </c>
      <c r="D13" s="4">
        <v>0.87685953341557499</v>
      </c>
      <c r="E13" s="4">
        <v>0.78265130200585298</v>
      </c>
      <c r="F13" s="4">
        <v>0.93288875187013998</v>
      </c>
      <c r="G13" s="4">
        <v>-0.95124638293904495</v>
      </c>
      <c r="J13" s="1" t="s">
        <v>149</v>
      </c>
      <c r="K13" s="1" t="s">
        <v>119</v>
      </c>
      <c r="L13" s="1" t="s">
        <v>210</v>
      </c>
      <c r="M13" s="1" t="s">
        <v>257</v>
      </c>
      <c r="N13" s="1" t="s">
        <v>302</v>
      </c>
      <c r="O13" s="1" t="s">
        <v>98</v>
      </c>
      <c r="R13" s="2" t="s">
        <v>16</v>
      </c>
      <c r="S13" s="2" t="s">
        <v>35</v>
      </c>
    </row>
    <row r="14" spans="1:19" x14ac:dyDescent="0.2">
      <c r="B14" s="4">
        <v>0.61298019123711101</v>
      </c>
      <c r="C14" s="4">
        <v>0.87806865695257297</v>
      </c>
      <c r="D14" s="4">
        <v>0.87683222971937902</v>
      </c>
      <c r="E14" s="4">
        <v>-0.78250513833455804</v>
      </c>
      <c r="F14" s="4">
        <v>-0.93220827739381196</v>
      </c>
      <c r="G14" s="4">
        <v>0.95111192783768705</v>
      </c>
      <c r="J14" s="1" t="s">
        <v>150</v>
      </c>
      <c r="K14" s="1" t="s">
        <v>188</v>
      </c>
      <c r="L14" s="1" t="s">
        <v>211</v>
      </c>
      <c r="M14" s="1" t="s">
        <v>258</v>
      </c>
      <c r="N14" s="1" t="s">
        <v>303</v>
      </c>
      <c r="O14" s="1" t="s">
        <v>324</v>
      </c>
      <c r="R14" s="2" t="s">
        <v>17</v>
      </c>
      <c r="S14" s="2" t="s">
        <v>36</v>
      </c>
    </row>
    <row r="15" spans="1:19" x14ac:dyDescent="0.2">
      <c r="B15" s="4">
        <v>0.61216035591677198</v>
      </c>
      <c r="C15" s="4">
        <v>-0.87796223575739096</v>
      </c>
      <c r="D15" s="4">
        <v>0.87678435098109098</v>
      </c>
      <c r="E15" s="4">
        <v>0.78186895304605997</v>
      </c>
      <c r="F15" s="4">
        <v>-0.93210537033045404</v>
      </c>
      <c r="G15" s="4">
        <v>-0.95109982098826695</v>
      </c>
      <c r="J15" s="1" t="s">
        <v>151</v>
      </c>
      <c r="K15" s="1" t="s">
        <v>189</v>
      </c>
      <c r="L15" s="1" t="s">
        <v>212</v>
      </c>
      <c r="M15" s="1" t="s">
        <v>259</v>
      </c>
      <c r="N15" s="1" t="s">
        <v>304</v>
      </c>
      <c r="O15" s="1" t="s">
        <v>125</v>
      </c>
      <c r="R15" s="2" t="s">
        <v>18</v>
      </c>
      <c r="S15" s="2" t="s">
        <v>37</v>
      </c>
    </row>
    <row r="16" spans="1:19" x14ac:dyDescent="0.2">
      <c r="B16" s="4">
        <v>0.61105566677027801</v>
      </c>
      <c r="C16" s="4">
        <v>-0.87789450546343195</v>
      </c>
      <c r="D16" s="4">
        <v>-0.87662864270635998</v>
      </c>
      <c r="E16" s="4">
        <v>0.78174828365533899</v>
      </c>
      <c r="F16" s="4">
        <v>0.93210473092161705</v>
      </c>
      <c r="G16" s="4">
        <v>0.95105437771636503</v>
      </c>
      <c r="J16" s="1" t="s">
        <v>152</v>
      </c>
      <c r="K16" s="1" t="s">
        <v>51</v>
      </c>
      <c r="L16" s="1" t="s">
        <v>213</v>
      </c>
      <c r="M16" s="1" t="s">
        <v>260</v>
      </c>
      <c r="N16" s="1" t="s">
        <v>305</v>
      </c>
      <c r="O16" s="1" t="s">
        <v>89</v>
      </c>
      <c r="R16" s="2" t="s">
        <v>19</v>
      </c>
      <c r="S16" s="2" t="s">
        <v>38</v>
      </c>
    </row>
    <row r="17" spans="2:19" x14ac:dyDescent="0.2">
      <c r="B17" s="4">
        <v>0.60988974679674601</v>
      </c>
      <c r="C17" s="4">
        <v>0.87782432812881805</v>
      </c>
      <c r="D17" s="4">
        <v>0.87659056673325997</v>
      </c>
      <c r="E17" s="4">
        <v>0.78166662089182704</v>
      </c>
      <c r="F17" s="4">
        <v>0.93172922838272498</v>
      </c>
      <c r="G17" s="4">
        <v>0.95104784446567803</v>
      </c>
      <c r="J17" s="1" t="s">
        <v>153</v>
      </c>
      <c r="K17" s="1" t="s">
        <v>45</v>
      </c>
      <c r="L17" s="1" t="s">
        <v>214</v>
      </c>
      <c r="M17" s="1" t="s">
        <v>261</v>
      </c>
      <c r="N17" s="1" t="s">
        <v>103</v>
      </c>
      <c r="O17" s="1" t="s">
        <v>83</v>
      </c>
      <c r="R17" s="2" t="s">
        <v>20</v>
      </c>
      <c r="S17" s="2" t="s">
        <v>4</v>
      </c>
    </row>
    <row r="18" spans="2:19" x14ac:dyDescent="0.2">
      <c r="B18" s="4">
        <v>-0.60940019336422702</v>
      </c>
      <c r="C18" s="4">
        <v>-0.87769377236770496</v>
      </c>
      <c r="D18" s="4">
        <v>0.87658313463420601</v>
      </c>
      <c r="E18" s="4">
        <v>0.78123265907564299</v>
      </c>
      <c r="F18" s="4">
        <v>-0.93152082489024302</v>
      </c>
      <c r="G18" s="4">
        <v>0.950987923508819</v>
      </c>
      <c r="J18" s="1" t="s">
        <v>154</v>
      </c>
      <c r="K18" s="1" t="s">
        <v>190</v>
      </c>
      <c r="L18" s="1" t="s">
        <v>215</v>
      </c>
      <c r="M18" s="1" t="s">
        <v>262</v>
      </c>
      <c r="N18" s="1" t="s">
        <v>306</v>
      </c>
      <c r="O18" s="1" t="s">
        <v>90</v>
      </c>
      <c r="R18" s="2" t="s">
        <v>21</v>
      </c>
      <c r="S18" s="2" t="s">
        <v>5</v>
      </c>
    </row>
    <row r="19" spans="2:19" x14ac:dyDescent="0.2">
      <c r="B19" s="4">
        <v>0.60886781271064105</v>
      </c>
      <c r="C19" s="4">
        <v>0.87768887241341698</v>
      </c>
      <c r="D19" s="4">
        <v>0.87630008217697197</v>
      </c>
      <c r="E19" s="4">
        <v>-0.77993270268578296</v>
      </c>
      <c r="F19" s="4">
        <v>0.931481106324624</v>
      </c>
      <c r="G19" s="4">
        <v>0.95098743801166297</v>
      </c>
      <c r="J19" s="1" t="s">
        <v>155</v>
      </c>
      <c r="K19" s="1" t="s">
        <v>59</v>
      </c>
      <c r="L19" s="1" t="s">
        <v>216</v>
      </c>
      <c r="M19" s="1" t="s">
        <v>263</v>
      </c>
      <c r="N19" s="1" t="s">
        <v>102</v>
      </c>
      <c r="O19" s="1" t="s">
        <v>80</v>
      </c>
      <c r="R19" s="2" t="s">
        <v>22</v>
      </c>
      <c r="S19" s="2" t="s">
        <v>40</v>
      </c>
    </row>
    <row r="20" spans="2:19" x14ac:dyDescent="0.2">
      <c r="B20" s="4">
        <v>-0.60833487039629897</v>
      </c>
      <c r="C20" s="4">
        <v>0.87764642942436999</v>
      </c>
      <c r="D20" s="4">
        <v>0.87620771138621201</v>
      </c>
      <c r="E20" s="4">
        <v>-0.77981503747160796</v>
      </c>
      <c r="F20" s="4">
        <v>-0.93146877812388296</v>
      </c>
      <c r="G20" s="4">
        <v>0.95094400936001999</v>
      </c>
      <c r="J20" s="1" t="s">
        <v>156</v>
      </c>
      <c r="K20" s="1" t="s">
        <v>191</v>
      </c>
      <c r="L20" s="1" t="s">
        <v>217</v>
      </c>
      <c r="M20" s="1" t="s">
        <v>264</v>
      </c>
      <c r="N20" s="1" t="s">
        <v>61</v>
      </c>
      <c r="O20" s="1" t="s">
        <v>325</v>
      </c>
      <c r="R20" s="2" t="s">
        <v>23</v>
      </c>
      <c r="S20" s="2" t="s">
        <v>41</v>
      </c>
    </row>
    <row r="21" spans="2:19" x14ac:dyDescent="0.2">
      <c r="B21" s="4">
        <v>-0.60819331801142196</v>
      </c>
      <c r="C21" s="4">
        <v>0.87736325146385097</v>
      </c>
      <c r="D21" s="4">
        <v>0.87617059616498405</v>
      </c>
      <c r="E21" s="4">
        <v>-0.7797599558685</v>
      </c>
      <c r="F21" s="4">
        <v>0.93114971040183403</v>
      </c>
      <c r="G21" s="4">
        <v>-0.95090345906982199</v>
      </c>
      <c r="J21" s="1" t="s">
        <v>157</v>
      </c>
      <c r="K21" s="1" t="s">
        <v>192</v>
      </c>
      <c r="L21" s="1" t="s">
        <v>218</v>
      </c>
      <c r="M21" s="1" t="s">
        <v>265</v>
      </c>
      <c r="N21" s="1" t="s">
        <v>122</v>
      </c>
      <c r="O21" s="1" t="s">
        <v>326</v>
      </c>
      <c r="R21" s="2" t="s">
        <v>24</v>
      </c>
      <c r="S21" s="1" t="s">
        <v>42</v>
      </c>
    </row>
    <row r="22" spans="2:19" x14ac:dyDescent="0.2">
      <c r="B22" s="4">
        <v>-0.60792307743700602</v>
      </c>
      <c r="C22" s="4">
        <v>-0.877261490345151</v>
      </c>
      <c r="D22" s="4">
        <v>0.87602762656340605</v>
      </c>
      <c r="E22" s="4">
        <v>-0.77974367305413905</v>
      </c>
      <c r="F22" s="4">
        <v>0.93111816201528896</v>
      </c>
      <c r="G22" s="4">
        <v>-0.95088818249832596</v>
      </c>
      <c r="J22" s="1" t="s">
        <v>158</v>
      </c>
      <c r="K22" s="1" t="s">
        <v>193</v>
      </c>
      <c r="L22" s="1" t="s">
        <v>219</v>
      </c>
      <c r="M22" s="1" t="s">
        <v>266</v>
      </c>
      <c r="N22" s="1" t="s">
        <v>307</v>
      </c>
      <c r="O22" s="1" t="s">
        <v>327</v>
      </c>
      <c r="R22" s="2" t="s">
        <v>133</v>
      </c>
      <c r="S22" s="1" t="s">
        <v>128</v>
      </c>
    </row>
    <row r="23" spans="2:19" x14ac:dyDescent="0.2">
      <c r="B23" s="4">
        <v>-0.60725211866085305</v>
      </c>
      <c r="C23" s="4">
        <v>0.87723987796290404</v>
      </c>
      <c r="D23" s="4">
        <v>-0.875944468683718</v>
      </c>
      <c r="E23" s="4">
        <v>-0.77951045498743698</v>
      </c>
      <c r="F23" s="4">
        <v>-0.93107342155047901</v>
      </c>
      <c r="G23" s="4">
        <v>0.95083830532815705</v>
      </c>
      <c r="J23" s="1" t="s">
        <v>159</v>
      </c>
      <c r="K23" s="1" t="s">
        <v>106</v>
      </c>
      <c r="L23" s="1" t="s">
        <v>220</v>
      </c>
      <c r="M23" s="1" t="s">
        <v>267</v>
      </c>
      <c r="N23" s="1" t="s">
        <v>68</v>
      </c>
      <c r="O23" s="1" t="s">
        <v>328</v>
      </c>
      <c r="R23" s="2" t="s">
        <v>134</v>
      </c>
      <c r="S23" s="1" t="s">
        <v>129</v>
      </c>
    </row>
    <row r="24" spans="2:19" x14ac:dyDescent="0.2">
      <c r="B24" s="4">
        <f>-0.606887822754845</f>
        <v>-0.60688782275484499</v>
      </c>
      <c r="C24" s="4">
        <v>-0.87665981874468801</v>
      </c>
      <c r="D24" s="4">
        <v>-0.87588263267840805</v>
      </c>
      <c r="E24" s="4">
        <v>-0.77922193695291597</v>
      </c>
      <c r="F24" s="4">
        <v>-0.93090544637684103</v>
      </c>
      <c r="G24" s="4">
        <v>-0.95077916625717196</v>
      </c>
      <c r="J24" s="1" t="s">
        <v>160</v>
      </c>
      <c r="K24" s="1" t="s">
        <v>114</v>
      </c>
      <c r="L24" s="1" t="s">
        <v>221</v>
      </c>
      <c r="M24" s="1" t="s">
        <v>268</v>
      </c>
      <c r="N24" s="1" t="s">
        <v>308</v>
      </c>
      <c r="O24" s="1" t="s">
        <v>329</v>
      </c>
      <c r="R24" s="2" t="s">
        <v>135</v>
      </c>
      <c r="S24" s="1" t="s">
        <v>130</v>
      </c>
    </row>
    <row r="25" spans="2:19" x14ac:dyDescent="0.2">
      <c r="B25" s="4">
        <v>0.60650042484130495</v>
      </c>
      <c r="C25" s="4">
        <v>0.87659330292117299</v>
      </c>
      <c r="D25" s="4">
        <v>0.87554316439664004</v>
      </c>
      <c r="E25" s="4">
        <v>0.77909529311799797</v>
      </c>
      <c r="F25" s="4">
        <v>-0.93086755431523005</v>
      </c>
      <c r="G25" s="4">
        <v>-0.95074808259914201</v>
      </c>
      <c r="J25" s="1" t="s">
        <v>161</v>
      </c>
      <c r="K25" s="1" t="s">
        <v>118</v>
      </c>
      <c r="L25" s="1" t="s">
        <v>222</v>
      </c>
      <c r="M25" s="1" t="s">
        <v>269</v>
      </c>
      <c r="N25" s="1" t="s">
        <v>67</v>
      </c>
      <c r="O25" s="1" t="s">
        <v>93</v>
      </c>
      <c r="R25" s="2" t="s">
        <v>136</v>
      </c>
      <c r="S25" s="1" t="s">
        <v>131</v>
      </c>
    </row>
    <row r="26" spans="2:19" x14ac:dyDescent="0.2">
      <c r="B26" s="4">
        <v>0.60646160526675097</v>
      </c>
      <c r="C26" s="4">
        <v>-0.87657886189519496</v>
      </c>
      <c r="D26" s="4">
        <v>-0.87551148980853699</v>
      </c>
      <c r="E26" s="4">
        <v>-0.77852824394076203</v>
      </c>
      <c r="F26" s="4">
        <v>-0.93086052032886202</v>
      </c>
      <c r="G26" s="4">
        <v>0.95073710711244297</v>
      </c>
      <c r="J26" s="1" t="s">
        <v>162</v>
      </c>
      <c r="K26" s="1" t="s">
        <v>110</v>
      </c>
      <c r="L26" s="1" t="s">
        <v>223</v>
      </c>
      <c r="M26" s="1" t="s">
        <v>270</v>
      </c>
      <c r="N26" s="1" t="s">
        <v>62</v>
      </c>
      <c r="O26" s="1" t="s">
        <v>84</v>
      </c>
      <c r="R26" s="2" t="s">
        <v>137</v>
      </c>
      <c r="S26" s="1" t="s">
        <v>132</v>
      </c>
    </row>
    <row r="27" spans="2:19" x14ac:dyDescent="0.2">
      <c r="B27" s="4">
        <v>0.60588956635051305</v>
      </c>
      <c r="C27" s="4">
        <v>-0.87657886189519496</v>
      </c>
      <c r="D27" s="4">
        <v>0.87538658515241796</v>
      </c>
      <c r="E27" s="4">
        <v>0.77842069936769798</v>
      </c>
      <c r="F27" s="4">
        <v>0.93079249114552898</v>
      </c>
      <c r="G27" s="4">
        <v>-0.95062137859288698</v>
      </c>
      <c r="J27" s="1" t="s">
        <v>163</v>
      </c>
      <c r="K27" s="1" t="s">
        <v>54</v>
      </c>
      <c r="L27" s="1" t="s">
        <v>224</v>
      </c>
      <c r="M27" s="1" t="s">
        <v>271</v>
      </c>
      <c r="N27" s="1" t="s">
        <v>70</v>
      </c>
      <c r="O27" s="1" t="s">
        <v>87</v>
      </c>
      <c r="R27" s="2"/>
    </row>
    <row r="28" spans="2:19" x14ac:dyDescent="0.2">
      <c r="B28" s="4">
        <v>0.60556498119318203</v>
      </c>
      <c r="C28" s="4">
        <v>0.876568332311772</v>
      </c>
      <c r="D28" s="4">
        <v>0.87520906969031798</v>
      </c>
      <c r="E28" s="4">
        <v>0.77833292366000095</v>
      </c>
      <c r="F28" s="4">
        <v>-0.93077649192982104</v>
      </c>
      <c r="G28" s="4">
        <v>0.95060078600623898</v>
      </c>
      <c r="J28" s="1" t="s">
        <v>164</v>
      </c>
      <c r="K28" s="1" t="s">
        <v>43</v>
      </c>
      <c r="L28" s="1" t="s">
        <v>225</v>
      </c>
      <c r="M28" s="1" t="s">
        <v>272</v>
      </c>
      <c r="N28" s="1" t="s">
        <v>63</v>
      </c>
      <c r="O28" s="1" t="s">
        <v>76</v>
      </c>
    </row>
    <row r="29" spans="2:19" x14ac:dyDescent="0.2">
      <c r="B29" s="4">
        <v>-0.60532495843331202</v>
      </c>
      <c r="C29" s="4">
        <v>0.87652612010620001</v>
      </c>
      <c r="D29" s="4">
        <v>0.87520115430098699</v>
      </c>
      <c r="E29" s="4">
        <v>-0.77800315134562203</v>
      </c>
      <c r="F29" s="4">
        <v>0.93073046650122804</v>
      </c>
      <c r="G29" s="4">
        <v>-0.95059073338473199</v>
      </c>
      <c r="J29" s="1" t="s">
        <v>165</v>
      </c>
      <c r="K29" s="1" t="s">
        <v>57</v>
      </c>
      <c r="L29" s="1" t="s">
        <v>226</v>
      </c>
      <c r="M29" s="1" t="s">
        <v>273</v>
      </c>
      <c r="N29" s="1" t="s">
        <v>309</v>
      </c>
      <c r="O29" s="1" t="s">
        <v>96</v>
      </c>
    </row>
    <row r="30" spans="2:19" x14ac:dyDescent="0.2">
      <c r="B30" s="4">
        <v>0.60501851287201402</v>
      </c>
      <c r="C30" s="4">
        <v>0.87651550712749704</v>
      </c>
      <c r="D30" s="4">
        <v>-0.87515120437514704</v>
      </c>
      <c r="E30" s="4">
        <v>-0.77799263768503502</v>
      </c>
      <c r="F30" s="4">
        <v>-0.93062877717008596</v>
      </c>
      <c r="G30" s="4">
        <v>0.95058355135992001</v>
      </c>
      <c r="J30" s="1" t="s">
        <v>166</v>
      </c>
      <c r="K30" s="1" t="s">
        <v>49</v>
      </c>
      <c r="L30" s="1" t="s">
        <v>227</v>
      </c>
      <c r="M30" s="1" t="s">
        <v>274</v>
      </c>
      <c r="N30" s="1" t="s">
        <v>66</v>
      </c>
      <c r="O30" s="1" t="s">
        <v>330</v>
      </c>
    </row>
    <row r="31" spans="2:19" x14ac:dyDescent="0.2">
      <c r="B31" s="4">
        <v>-0.60499228977429698</v>
      </c>
      <c r="C31" s="4">
        <v>0.87644889044340801</v>
      </c>
      <c r="D31" s="4">
        <v>0.87502543673473299</v>
      </c>
      <c r="E31" s="4">
        <v>0.77726349372263803</v>
      </c>
      <c r="F31" s="4">
        <v>-0.93059723235585501</v>
      </c>
      <c r="G31" s="4">
        <v>0.95055494744206603</v>
      </c>
      <c r="J31" s="1" t="s">
        <v>167</v>
      </c>
      <c r="K31" s="1" t="s">
        <v>115</v>
      </c>
      <c r="L31" s="1" t="s">
        <v>228</v>
      </c>
      <c r="M31" s="1" t="s">
        <v>275</v>
      </c>
      <c r="N31" s="1" t="s">
        <v>65</v>
      </c>
      <c r="O31" s="1" t="s">
        <v>100</v>
      </c>
    </row>
    <row r="32" spans="2:19" x14ac:dyDescent="0.2">
      <c r="B32" s="4">
        <v>-0.60497792708473097</v>
      </c>
      <c r="C32" s="4">
        <v>0.87634423741846901</v>
      </c>
      <c r="D32" s="4">
        <v>0.87498263236096596</v>
      </c>
      <c r="E32" s="4">
        <v>0.77664081193685497</v>
      </c>
      <c r="F32" s="4">
        <v>0.93059666683055797</v>
      </c>
      <c r="G32" s="4">
        <v>-0.95054134190974404</v>
      </c>
      <c r="J32" s="1" t="s">
        <v>168</v>
      </c>
      <c r="K32" s="1" t="s">
        <v>194</v>
      </c>
      <c r="L32" s="1" t="s">
        <v>229</v>
      </c>
      <c r="M32" s="1" t="s">
        <v>276</v>
      </c>
      <c r="N32" s="1" t="s">
        <v>310</v>
      </c>
      <c r="O32" s="1" t="s">
        <v>92</v>
      </c>
    </row>
    <row r="33" spans="2:15" x14ac:dyDescent="0.2">
      <c r="B33" s="4">
        <v>-0.60462965031717397</v>
      </c>
      <c r="C33" s="4">
        <v>0.87627950648290498</v>
      </c>
      <c r="D33" s="4">
        <v>0.87487851068391598</v>
      </c>
      <c r="E33" s="4">
        <v>-0.77637787980310002</v>
      </c>
      <c r="F33" s="4">
        <v>0.93056499312357899</v>
      </c>
      <c r="G33" s="4">
        <v>-0.95051513793585396</v>
      </c>
      <c r="J33" s="1" t="s">
        <v>169</v>
      </c>
      <c r="K33" s="1" t="s">
        <v>104</v>
      </c>
      <c r="L33" s="1" t="s">
        <v>230</v>
      </c>
      <c r="M33" s="1" t="s">
        <v>277</v>
      </c>
      <c r="N33" s="1" t="s">
        <v>72</v>
      </c>
      <c r="O33" s="1" t="s">
        <v>74</v>
      </c>
    </row>
    <row r="34" spans="2:15" x14ac:dyDescent="0.2">
      <c r="B34" s="4">
        <v>0.60373613685402205</v>
      </c>
      <c r="C34" s="4">
        <v>-0.87621905698777203</v>
      </c>
      <c r="D34" s="4">
        <v>0.87485232342553998</v>
      </c>
      <c r="E34" s="4">
        <v>-0.77595842566502904</v>
      </c>
      <c r="F34" s="4">
        <v>0.93055586016262803</v>
      </c>
      <c r="G34" s="4">
        <v>-0.95050817968349299</v>
      </c>
      <c r="J34" s="1" t="s">
        <v>170</v>
      </c>
      <c r="K34" s="1" t="s">
        <v>195</v>
      </c>
      <c r="L34" s="1" t="s">
        <v>231</v>
      </c>
      <c r="M34" s="1" t="s">
        <v>278</v>
      </c>
      <c r="N34" s="1" t="s">
        <v>311</v>
      </c>
      <c r="O34" s="1" t="s">
        <v>331</v>
      </c>
    </row>
    <row r="35" spans="2:15" x14ac:dyDescent="0.2">
      <c r="B35" s="4">
        <v>-0.60359169800150902</v>
      </c>
      <c r="C35" s="4">
        <v>-0.87613650284473998</v>
      </c>
      <c r="D35" s="4">
        <v>0.87455655275752997</v>
      </c>
      <c r="E35" s="4">
        <v>0.77530033290728495</v>
      </c>
      <c r="F35" s="4">
        <v>-0.93054779972895396</v>
      </c>
      <c r="G35" s="4">
        <v>0.95049747883639502</v>
      </c>
      <c r="J35" s="1" t="s">
        <v>171</v>
      </c>
      <c r="K35" s="1" t="s">
        <v>46</v>
      </c>
      <c r="L35" s="1" t="s">
        <v>232</v>
      </c>
      <c r="M35" s="1" t="s">
        <v>279</v>
      </c>
      <c r="N35" s="1" t="s">
        <v>64</v>
      </c>
      <c r="O35" s="1" t="s">
        <v>332</v>
      </c>
    </row>
    <row r="36" spans="2:15" x14ac:dyDescent="0.2">
      <c r="B36" s="4">
        <v>0.60343209993578695</v>
      </c>
      <c r="C36" s="4">
        <v>0.87604708599652303</v>
      </c>
      <c r="D36" s="4">
        <v>0.87436602843505795</v>
      </c>
      <c r="E36" s="4">
        <v>0.77456826602209805</v>
      </c>
      <c r="F36" s="4">
        <v>0.93053688684509706</v>
      </c>
      <c r="G36" s="4">
        <v>-0.95049701370107398</v>
      </c>
      <c r="J36" s="1" t="s">
        <v>172</v>
      </c>
      <c r="K36" s="1" t="s">
        <v>44</v>
      </c>
      <c r="L36" s="1" t="s">
        <v>233</v>
      </c>
      <c r="M36" s="1" t="s">
        <v>280</v>
      </c>
      <c r="N36" s="1" t="s">
        <v>312</v>
      </c>
      <c r="O36" s="1" t="s">
        <v>75</v>
      </c>
    </row>
    <row r="37" spans="2:15" x14ac:dyDescent="0.2">
      <c r="B37" s="4">
        <v>0.60320677607005302</v>
      </c>
      <c r="C37" s="4">
        <v>0.87600559335184203</v>
      </c>
      <c r="D37" s="4">
        <v>0.87434653527385697</v>
      </c>
      <c r="E37" s="4">
        <v>0.77428477553914798</v>
      </c>
      <c r="F37" s="4">
        <v>-0.93053545289356998</v>
      </c>
      <c r="G37" s="4">
        <v>0.95046897198693503</v>
      </c>
      <c r="J37" s="1" t="s">
        <v>173</v>
      </c>
      <c r="K37" s="1" t="s">
        <v>196</v>
      </c>
      <c r="L37" s="1" t="s">
        <v>234</v>
      </c>
      <c r="M37" s="1" t="s">
        <v>281</v>
      </c>
      <c r="N37" s="1" t="s">
        <v>69</v>
      </c>
      <c r="O37" s="1" t="s">
        <v>77</v>
      </c>
    </row>
    <row r="38" spans="2:15" x14ac:dyDescent="0.2">
      <c r="B38" s="4">
        <v>0.60281832920848399</v>
      </c>
      <c r="C38" s="4">
        <v>-0.87568591112271599</v>
      </c>
      <c r="D38" s="4">
        <v>-0.87433801708334002</v>
      </c>
      <c r="E38" s="4">
        <v>-0.77428465853658701</v>
      </c>
      <c r="F38" s="4">
        <v>0.93052323584861396</v>
      </c>
      <c r="G38" s="4">
        <v>-0.95045423499790704</v>
      </c>
      <c r="J38" s="1" t="s">
        <v>174</v>
      </c>
      <c r="K38" s="1" t="s">
        <v>197</v>
      </c>
      <c r="L38" s="1" t="s">
        <v>235</v>
      </c>
      <c r="M38" s="1" t="s">
        <v>282</v>
      </c>
      <c r="N38" s="1" t="s">
        <v>313</v>
      </c>
      <c r="O38" s="1" t="s">
        <v>333</v>
      </c>
    </row>
    <row r="39" spans="2:15" x14ac:dyDescent="0.2">
      <c r="B39" s="4">
        <v>-0.60197161585889603</v>
      </c>
      <c r="C39" s="4">
        <v>-0.87523601975533105</v>
      </c>
      <c r="D39" s="4">
        <v>0.87432226263638502</v>
      </c>
      <c r="E39" s="4">
        <v>0.77318136553973804</v>
      </c>
      <c r="F39" s="4">
        <v>0.93051419018920001</v>
      </c>
      <c r="G39" s="4">
        <v>0.95042384282705605</v>
      </c>
      <c r="J39" s="1" t="s">
        <v>175</v>
      </c>
      <c r="K39" s="1" t="s">
        <v>105</v>
      </c>
      <c r="L39" s="1" t="s">
        <v>236</v>
      </c>
      <c r="M39" s="1" t="s">
        <v>283</v>
      </c>
      <c r="N39" s="1" t="s">
        <v>314</v>
      </c>
      <c r="O39" s="1" t="s">
        <v>73</v>
      </c>
    </row>
    <row r="40" spans="2:15" x14ac:dyDescent="0.2">
      <c r="B40" s="4">
        <v>0.60161069791497102</v>
      </c>
      <c r="C40" s="4">
        <v>0.87523349122313998</v>
      </c>
      <c r="D40" s="4">
        <v>0.87428571449261905</v>
      </c>
      <c r="E40" s="4">
        <v>0.77280941787532798</v>
      </c>
      <c r="F40" s="4">
        <v>-0.93047275032260501</v>
      </c>
      <c r="G40" s="4">
        <v>-0.95042067841579403</v>
      </c>
      <c r="J40" s="1" t="s">
        <v>176</v>
      </c>
      <c r="K40" s="1" t="s">
        <v>198</v>
      </c>
      <c r="L40" s="1" t="s">
        <v>237</v>
      </c>
      <c r="M40" s="1" t="s">
        <v>284</v>
      </c>
      <c r="N40" s="1" t="s">
        <v>315</v>
      </c>
      <c r="O40" s="1" t="s">
        <v>94</v>
      </c>
    </row>
    <row r="41" spans="2:15" x14ac:dyDescent="0.2">
      <c r="B41" s="4">
        <v>0.60161069791497102</v>
      </c>
      <c r="C41" s="4">
        <v>0.87517843599231904</v>
      </c>
      <c r="D41" s="4">
        <v>0.87427996091785098</v>
      </c>
      <c r="E41" s="4">
        <v>-0.77262732687511804</v>
      </c>
      <c r="F41" s="4">
        <v>0.93044612057308296</v>
      </c>
      <c r="G41" s="4">
        <v>-0.95039108680841899</v>
      </c>
      <c r="J41" s="1" t="s">
        <v>177</v>
      </c>
      <c r="K41" s="1" t="s">
        <v>48</v>
      </c>
      <c r="L41" s="1" t="s">
        <v>238</v>
      </c>
      <c r="M41" s="1" t="s">
        <v>285</v>
      </c>
      <c r="N41" s="1" t="s">
        <v>123</v>
      </c>
      <c r="O41" s="1" t="s">
        <v>334</v>
      </c>
    </row>
    <row r="42" spans="2:15" x14ac:dyDescent="0.2">
      <c r="B42" s="4">
        <v>-0.60139782420895604</v>
      </c>
      <c r="C42" s="4">
        <v>0.87517843599231804</v>
      </c>
      <c r="D42" s="4">
        <v>0.87421814965515199</v>
      </c>
      <c r="E42" s="4">
        <v>-0.77240331291297804</v>
      </c>
      <c r="F42" s="4">
        <v>0.93044407084486402</v>
      </c>
      <c r="G42" s="4">
        <v>0.95037977067704704</v>
      </c>
      <c r="J42" s="1" t="s">
        <v>178</v>
      </c>
      <c r="K42" s="1" t="s">
        <v>108</v>
      </c>
      <c r="L42" s="1" t="s">
        <v>239</v>
      </c>
      <c r="M42" s="1" t="s">
        <v>286</v>
      </c>
      <c r="N42" s="1" t="s">
        <v>71</v>
      </c>
      <c r="O42" s="1" t="s">
        <v>79</v>
      </c>
    </row>
    <row r="43" spans="2:15" x14ac:dyDescent="0.2">
      <c r="B43" s="4">
        <v>0.60071246542103296</v>
      </c>
      <c r="C43" s="4">
        <v>-0.87516230013500096</v>
      </c>
      <c r="D43" s="4">
        <v>-0.87418916137350999</v>
      </c>
      <c r="E43" s="4">
        <v>0.77215831137331503</v>
      </c>
      <c r="F43" s="4">
        <v>-0.93044015462623997</v>
      </c>
      <c r="G43" s="4">
        <v>0.95033322075998705</v>
      </c>
      <c r="J43" s="1" t="s">
        <v>179</v>
      </c>
      <c r="K43" s="1" t="s">
        <v>113</v>
      </c>
      <c r="L43" s="1" t="s">
        <v>240</v>
      </c>
      <c r="M43" s="1" t="s">
        <v>287</v>
      </c>
      <c r="N43" s="1" t="s">
        <v>316</v>
      </c>
      <c r="O43" s="1" t="s">
        <v>78</v>
      </c>
    </row>
    <row r="44" spans="2:15" x14ac:dyDescent="0.2">
      <c r="B44" s="4">
        <v>0.60062055538482895</v>
      </c>
      <c r="C44" s="4">
        <v>-0.87505918577566999</v>
      </c>
      <c r="D44" s="4">
        <v>0.874185185427789</v>
      </c>
      <c r="E44" s="4">
        <v>0.772051294361778</v>
      </c>
      <c r="F44" s="4">
        <v>0.93037258880029405</v>
      </c>
      <c r="G44" s="4">
        <v>0.95033277180422404</v>
      </c>
      <c r="J44" s="1" t="s">
        <v>180</v>
      </c>
      <c r="K44" s="1" t="s">
        <v>50</v>
      </c>
      <c r="L44" s="1" t="s">
        <v>241</v>
      </c>
      <c r="M44" s="1" t="s">
        <v>288</v>
      </c>
      <c r="N44" s="1" t="s">
        <v>317</v>
      </c>
      <c r="O44" s="1" t="s">
        <v>335</v>
      </c>
    </row>
    <row r="45" spans="2:15" x14ac:dyDescent="0.2">
      <c r="B45" s="4">
        <v>0.60006345040680698</v>
      </c>
      <c r="C45" s="4">
        <v>-0.875001843142858</v>
      </c>
      <c r="D45" s="4">
        <v>0.87417332789620195</v>
      </c>
      <c r="E45" s="4">
        <v>0.77183311450341996</v>
      </c>
      <c r="F45" s="4">
        <v>-0.93021247480880498</v>
      </c>
      <c r="G45" s="4">
        <v>0.95030725153692297</v>
      </c>
      <c r="J45" s="1" t="s">
        <v>47</v>
      </c>
      <c r="K45" s="1" t="s">
        <v>107</v>
      </c>
      <c r="L45" s="1" t="s">
        <v>242</v>
      </c>
      <c r="M45" s="1" t="s">
        <v>289</v>
      </c>
      <c r="N45" s="1" t="s">
        <v>318</v>
      </c>
      <c r="O45" s="1" t="s">
        <v>81</v>
      </c>
    </row>
    <row r="46" spans="2:15" x14ac:dyDescent="0.2">
      <c r="B46" s="4">
        <v>-0.599944445258629</v>
      </c>
      <c r="C46" s="4">
        <v>0.87496521864364396</v>
      </c>
      <c r="D46" s="4">
        <v>0.87414288645352001</v>
      </c>
      <c r="E46" s="4">
        <v>0.77170497178122899</v>
      </c>
      <c r="F46" s="4">
        <v>-0.93018435451440395</v>
      </c>
      <c r="G46" s="4">
        <v>0.95028539095068698</v>
      </c>
      <c r="J46" s="1" t="s">
        <v>181</v>
      </c>
      <c r="K46" s="1" t="s">
        <v>60</v>
      </c>
      <c r="L46" s="1" t="s">
        <v>243</v>
      </c>
      <c r="M46" s="1" t="s">
        <v>290</v>
      </c>
      <c r="N46" s="1" t="s">
        <v>319</v>
      </c>
      <c r="O46" s="1" t="s">
        <v>91</v>
      </c>
    </row>
    <row r="47" spans="2:15" x14ac:dyDescent="0.2">
      <c r="B47" s="4">
        <v>0.59986980746607499</v>
      </c>
      <c r="C47" s="4">
        <v>-0.87496017610688104</v>
      </c>
      <c r="D47" s="4">
        <v>0.87407879650578701</v>
      </c>
      <c r="E47" s="4">
        <v>0.77170059713762296</v>
      </c>
      <c r="F47" s="4">
        <v>0.93015850338629202</v>
      </c>
      <c r="G47" s="4">
        <v>0.95027556618324704</v>
      </c>
      <c r="J47" s="1" t="s">
        <v>182</v>
      </c>
      <c r="K47" s="1" t="s">
        <v>56</v>
      </c>
      <c r="L47" s="1" t="s">
        <v>244</v>
      </c>
      <c r="M47" s="1" t="s">
        <v>291</v>
      </c>
      <c r="N47" s="1" t="s">
        <v>320</v>
      </c>
      <c r="O47" s="1" t="s">
        <v>101</v>
      </c>
    </row>
    <row r="48" spans="2:15" x14ac:dyDescent="0.2">
      <c r="B48" s="4">
        <v>-0.59954603802824602</v>
      </c>
      <c r="C48" s="4">
        <v>-0.87495778711535799</v>
      </c>
      <c r="D48" s="4">
        <v>0.87406625382213698</v>
      </c>
      <c r="E48" s="4">
        <v>-0.77163626173467703</v>
      </c>
      <c r="F48" s="4">
        <v>0.93012908673767303</v>
      </c>
      <c r="G48" s="4">
        <v>-0.95022721610238803</v>
      </c>
      <c r="J48" s="1" t="s">
        <v>183</v>
      </c>
      <c r="K48" s="1" t="s">
        <v>112</v>
      </c>
      <c r="L48" s="1" t="s">
        <v>245</v>
      </c>
      <c r="M48" s="1" t="s">
        <v>292</v>
      </c>
      <c r="N48" s="1" t="s">
        <v>117</v>
      </c>
      <c r="O48" s="1" t="s">
        <v>336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3188-68E1-0C41-B7BC-E95BD53B3FCE}">
  <dimension ref="A1:BG266"/>
  <sheetViews>
    <sheetView tabSelected="1" topLeftCell="AV1" workbookViewId="0">
      <selection activeCell="BA2" sqref="BA2"/>
    </sheetView>
  </sheetViews>
  <sheetFormatPr baseColWidth="10" defaultRowHeight="20" x14ac:dyDescent="0.2"/>
  <cols>
    <col min="1" max="1" width="28.33203125" style="1" customWidth="1"/>
    <col min="2" max="2" width="20.6640625" style="1" customWidth="1"/>
    <col min="3" max="6" width="21.33203125" style="4" customWidth="1"/>
    <col min="7" max="8" width="28.33203125" style="4" customWidth="1"/>
    <col min="9" max="20" width="25" style="1" customWidth="1"/>
    <col min="21" max="31" width="25" style="4" customWidth="1"/>
    <col min="32" max="32" width="25" style="2" customWidth="1"/>
    <col min="33" max="34" width="10.83203125" style="1"/>
    <col min="35" max="35" width="31.83203125" style="1" customWidth="1"/>
    <col min="36" max="36" width="54.6640625" style="4" customWidth="1"/>
    <col min="37" max="37" width="15.83203125" style="1" customWidth="1"/>
    <col min="38" max="38" width="40.83203125" style="1" customWidth="1"/>
    <col min="41" max="46" width="21.6640625" style="1" customWidth="1"/>
    <col min="47" max="47" width="20.1640625" style="1" customWidth="1"/>
    <col min="48" max="51" width="21.33203125" style="4" customWidth="1"/>
    <col min="52" max="53" width="35.1640625" style="4" customWidth="1"/>
    <col min="54" max="55" width="10.83203125" style="1"/>
    <col min="56" max="59" width="33.6640625" style="2" customWidth="1"/>
    <col min="60" max="16384" width="10.83203125" style="1"/>
  </cols>
  <sheetData>
    <row r="1" spans="1:59" x14ac:dyDescent="0.2">
      <c r="A1" s="6" t="s">
        <v>337</v>
      </c>
      <c r="B1" s="6" t="s">
        <v>338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7" t="s">
        <v>37</v>
      </c>
      <c r="V1" s="7" t="s">
        <v>38</v>
      </c>
      <c r="W1" s="7" t="s">
        <v>39</v>
      </c>
      <c r="X1" s="7" t="s">
        <v>5</v>
      </c>
      <c r="Y1" s="7" t="s">
        <v>40</v>
      </c>
      <c r="Z1" s="7" t="s">
        <v>41</v>
      </c>
      <c r="AA1" s="7" t="s">
        <v>42</v>
      </c>
      <c r="AB1" s="7" t="s">
        <v>128</v>
      </c>
      <c r="AC1" s="7" t="s">
        <v>129</v>
      </c>
      <c r="AD1" s="7" t="s">
        <v>130</v>
      </c>
      <c r="AE1" s="7" t="s">
        <v>131</v>
      </c>
      <c r="AF1" s="3" t="s">
        <v>339</v>
      </c>
      <c r="AO1" s="6" t="s">
        <v>421</v>
      </c>
      <c r="AP1" s="6" t="s">
        <v>422</v>
      </c>
      <c r="AQ1" s="6" t="s">
        <v>423</v>
      </c>
      <c r="AR1" s="6" t="s">
        <v>424</v>
      </c>
      <c r="AS1" s="6" t="s">
        <v>425</v>
      </c>
      <c r="AT1" s="6" t="s">
        <v>426</v>
      </c>
      <c r="AV1" s="7" t="s">
        <v>0</v>
      </c>
      <c r="AW1" s="7" t="s">
        <v>455</v>
      </c>
      <c r="AX1" s="7" t="s">
        <v>456</v>
      </c>
      <c r="AY1" s="7" t="s">
        <v>3</v>
      </c>
      <c r="AZ1" s="7" t="s">
        <v>457</v>
      </c>
      <c r="BA1" s="7" t="s">
        <v>458</v>
      </c>
      <c r="BD1" s="3" t="s">
        <v>451</v>
      </c>
      <c r="BE1" s="3" t="s">
        <v>452</v>
      </c>
      <c r="BF1" s="3" t="s">
        <v>453</v>
      </c>
      <c r="BG1" s="3" t="s">
        <v>454</v>
      </c>
    </row>
    <row r="2" spans="1:59" x14ac:dyDescent="0.2">
      <c r="A2" s="1" t="s">
        <v>340</v>
      </c>
      <c r="B2" s="1" t="s">
        <v>341</v>
      </c>
      <c r="C2" s="4">
        <v>-1.2995014600000068</v>
      </c>
      <c r="D2" s="4">
        <v>-0.53191932999998404</v>
      </c>
      <c r="E2" s="4">
        <v>0.10774638000002013</v>
      </c>
      <c r="F2" s="4">
        <v>2.5968606200000086</v>
      </c>
      <c r="G2" s="4">
        <v>0.66093822999996821</v>
      </c>
      <c r="H2" s="4">
        <v>1.678938229999968</v>
      </c>
      <c r="I2" s="8">
        <v>1.41364821613328E-2</v>
      </c>
      <c r="J2" s="8">
        <v>3.5984029513641E-3</v>
      </c>
      <c r="K2" s="8">
        <v>2.9049160862607899E-2</v>
      </c>
      <c r="L2" s="8">
        <v>2.1918346618262198E-3</v>
      </c>
      <c r="M2" s="8">
        <v>3.3292724207993202E-2</v>
      </c>
      <c r="N2" s="8">
        <v>2.5542200849675099E-2</v>
      </c>
      <c r="O2" s="8">
        <v>3.7365115408704797E-2</v>
      </c>
      <c r="P2" s="8">
        <v>1.8755114891489899E-2</v>
      </c>
      <c r="Q2" s="8">
        <v>1.9758552831871501E-2</v>
      </c>
      <c r="R2" s="8">
        <v>2.2977094407850198E-3</v>
      </c>
      <c r="S2" s="8">
        <v>8.9632942790007393E-3</v>
      </c>
      <c r="T2" s="8">
        <v>1.1426519503184299E-2</v>
      </c>
      <c r="U2" s="4">
        <v>9.6623276126361606E-3</v>
      </c>
      <c r="V2" s="4">
        <v>7.5193432815517797E-3</v>
      </c>
      <c r="W2" s="4">
        <v>8.27824990255226E-3</v>
      </c>
      <c r="X2" s="4">
        <v>1.73813684001108E-2</v>
      </c>
      <c r="Y2" s="4">
        <v>4.03284268229641E-2</v>
      </c>
      <c r="Z2" s="4">
        <v>4.05328182206584E-2</v>
      </c>
      <c r="AA2" s="4">
        <v>3.7051289585247699E-2</v>
      </c>
      <c r="AB2" s="4">
        <v>3.8078413252685898E-2</v>
      </c>
      <c r="AC2" s="4">
        <v>3.8106742730399899E-2</v>
      </c>
      <c r="AD2" s="4">
        <v>4.4984718374256299E-2</v>
      </c>
      <c r="AE2" s="4">
        <v>3.9894799782236902E-2</v>
      </c>
      <c r="AF2" s="8">
        <v>3.1071372209831799E-3</v>
      </c>
      <c r="AO2" s="8">
        <f t="shared" ref="AO2:AO20" si="0">AF2*(POWER(W2,2))*(POWER(X2,-1))</f>
        <v>1.2250492091037235E-5</v>
      </c>
      <c r="AP2" s="1">
        <f t="shared" ref="AP2:AP20" si="1">U2*LOG(ABS(U2))*(1/LOG(ABS(X2)))</f>
        <v>1.106234602599763E-2</v>
      </c>
      <c r="AQ2" s="1">
        <f t="shared" ref="AQ2:AQ65" si="2">EXP(Z2)*EXP(AE2)*EXP(-1*V2)</f>
        <v>1.0756318697566511</v>
      </c>
      <c r="AR2" s="8">
        <f t="shared" ref="AR2:AR65" si="3">(-1*I2)*(1/LOG(ABS(K2)))*(1/LOG(ABS(AF2)))</f>
        <v>-3.6680911368150971E-3</v>
      </c>
      <c r="AS2" s="1">
        <f t="shared" ref="AS2:AS20" si="4">W2*(1/AE2)*LOG(ABS(W2))</f>
        <v>-0.43203187465639731</v>
      </c>
      <c r="AT2" s="8">
        <f t="shared" ref="AT2:AT65" si="5">X2*(POWER(Q2,1/3))*EXP(-1*W2)</f>
        <v>4.6602277740115609E-3</v>
      </c>
      <c r="AV2" s="4">
        <v>-1.2995014600000068</v>
      </c>
      <c r="AW2" s="4">
        <v>-0.53191932999998404</v>
      </c>
      <c r="AX2" s="4">
        <v>0.10774638000002013</v>
      </c>
      <c r="AY2" s="4">
        <v>2.5968606200000086</v>
      </c>
      <c r="AZ2" s="4">
        <v>0.66093822999996821</v>
      </c>
      <c r="BA2" s="4">
        <v>1.678938229999968</v>
      </c>
      <c r="BD2" s="2">
        <f>35.663*AP2-0.1015</f>
        <v>0.29301644632515345</v>
      </c>
      <c r="BE2" s="2">
        <f>-34.268*AQ2+37.797</f>
        <v>0.9372470871790739</v>
      </c>
      <c r="BF2" s="2">
        <f>-1.7275*AS2+0.1458</f>
        <v>0.89213506346892646</v>
      </c>
      <c r="BG2" s="2">
        <f>239.63*AT2+0.508</f>
        <v>1.6247303814863903</v>
      </c>
    </row>
    <row r="3" spans="1:59" x14ac:dyDescent="0.2">
      <c r="A3" s="1" t="s">
        <v>340</v>
      </c>
      <c r="B3" s="1" t="s">
        <v>342</v>
      </c>
      <c r="C3" s="4">
        <v>-0.86200455999996184</v>
      </c>
      <c r="D3" s="4">
        <v>-0.69773844000004559</v>
      </c>
      <c r="E3" s="4">
        <v>0.86781244000004165</v>
      </c>
      <c r="F3" s="4">
        <v>2.8608974999999663</v>
      </c>
      <c r="G3" s="4">
        <v>1.3324970749999538</v>
      </c>
      <c r="H3" s="4">
        <v>2.3504970749999536</v>
      </c>
      <c r="I3" s="8">
        <v>2.12047232419992E-2</v>
      </c>
      <c r="J3" s="8">
        <v>3.5984029513641E-3</v>
      </c>
      <c r="K3" s="8">
        <v>3.8987031684026403E-2</v>
      </c>
      <c r="L3" s="8">
        <v>7.2597283897727497E-3</v>
      </c>
      <c r="M3" s="8">
        <v>4.1683573398625599E-2</v>
      </c>
      <c r="N3" s="8">
        <v>2.4344142985907102E-2</v>
      </c>
      <c r="O3" s="8">
        <v>4.5802399533251097E-2</v>
      </c>
      <c r="P3" s="8">
        <v>1.6528337036480201E-2</v>
      </c>
      <c r="Q3" s="8">
        <v>1.8750463401674002E-2</v>
      </c>
      <c r="R3" s="8">
        <v>8.4249346162117503E-3</v>
      </c>
      <c r="S3" s="8">
        <v>8.9632942790007393E-3</v>
      </c>
      <c r="T3" s="8">
        <v>1.1426519503184299E-2</v>
      </c>
      <c r="U3" s="4">
        <v>9.6623276126361606E-3</v>
      </c>
      <c r="V3" s="4">
        <v>7.5193432815517797E-3</v>
      </c>
      <c r="W3" s="4">
        <v>2.1339488637690199E-2</v>
      </c>
      <c r="X3" s="4">
        <v>2.7389480086512701E-2</v>
      </c>
      <c r="Y3" s="4">
        <v>3.76899994043947E-2</v>
      </c>
      <c r="Z3" s="4">
        <v>3.8300922625420501E-2</v>
      </c>
      <c r="AA3" s="4">
        <v>3.60081223411583E-2</v>
      </c>
      <c r="AB3" s="4">
        <v>3.8136320439165997E-2</v>
      </c>
      <c r="AC3" s="4">
        <v>3.8067313190191597E-2</v>
      </c>
      <c r="AD3" s="4">
        <v>4.08979139816378E-2</v>
      </c>
      <c r="AE3" s="4">
        <v>4.6916682175673699E-2</v>
      </c>
      <c r="AF3" s="8">
        <v>1.21898712784999E-2</v>
      </c>
      <c r="AI3" s="2" t="s">
        <v>6</v>
      </c>
      <c r="AJ3" s="4" t="s">
        <v>25</v>
      </c>
      <c r="AK3" s="1" t="s">
        <v>373</v>
      </c>
      <c r="AO3" s="8">
        <f t="shared" si="0"/>
        <v>2.0266714399831624E-4</v>
      </c>
      <c r="AP3" s="1">
        <f t="shared" si="1"/>
        <v>1.2460700302869313E-2</v>
      </c>
      <c r="AQ3" s="1">
        <f t="shared" si="2"/>
        <v>1.0807964915729247</v>
      </c>
      <c r="AR3" s="8">
        <f t="shared" si="3"/>
        <v>-7.8623953388047823E-3</v>
      </c>
      <c r="AS3" s="1">
        <f t="shared" si="4"/>
        <v>-0.75995055960424784</v>
      </c>
      <c r="AT3" s="8">
        <f t="shared" si="5"/>
        <v>7.1228451254640567E-3</v>
      </c>
      <c r="AV3" s="4">
        <v>-0.86200455999996184</v>
      </c>
      <c r="AW3" s="4">
        <v>-0.69773844000004559</v>
      </c>
      <c r="AX3" s="4">
        <v>0.86781244000004165</v>
      </c>
      <c r="AY3" s="4">
        <v>2.8608974999999663</v>
      </c>
      <c r="AZ3" s="4">
        <v>1.3324970749999538</v>
      </c>
      <c r="BA3" s="4">
        <v>2.3504970749999536</v>
      </c>
      <c r="BD3" s="2">
        <f t="shared" ref="BD3:BD66" si="6">35.663*AP3-0.1015</f>
        <v>0.34288595490122831</v>
      </c>
      <c r="BE3" s="2">
        <f t="shared" ref="BE3:BE66" si="7">-34.268*AQ3+37.797</f>
        <v>0.76026582677901189</v>
      </c>
      <c r="BF3" s="2">
        <f t="shared" ref="BF3:BF66" si="8">-1.7275*AS3+0.1458</f>
        <v>1.458614591716338</v>
      </c>
      <c r="BG3" s="2">
        <f t="shared" ref="BG3:BG66" si="9">239.63*AT3+0.508</f>
        <v>2.214847377414952</v>
      </c>
    </row>
    <row r="4" spans="1:59" x14ac:dyDescent="0.2">
      <c r="A4" s="1" t="s">
        <v>340</v>
      </c>
      <c r="B4" s="1" t="s">
        <v>343</v>
      </c>
      <c r="C4" s="4">
        <v>-1.7447283700000047</v>
      </c>
      <c r="D4" s="4">
        <v>-0.61017456999997977</v>
      </c>
      <c r="E4" s="4">
        <v>-3.8205880000009795E-2</v>
      </c>
      <c r="F4" s="4">
        <v>2.372859810000012</v>
      </c>
      <c r="G4" s="4">
        <v>0.65055335749999532</v>
      </c>
      <c r="H4" s="4">
        <v>1.6685533574999951</v>
      </c>
      <c r="I4" s="8">
        <v>2.8272964322665701E-2</v>
      </c>
      <c r="J4" s="8">
        <v>3.5984029513641E-3</v>
      </c>
      <c r="K4" s="8">
        <v>5.7716095924392002E-2</v>
      </c>
      <c r="L4" s="8">
        <v>1.23464931794381E-2</v>
      </c>
      <c r="M4" s="8">
        <v>5.4946528570915601E-2</v>
      </c>
      <c r="N4" s="8">
        <v>2.0563386612541201E-2</v>
      </c>
      <c r="O4" s="8">
        <v>5.6650336264810502E-2</v>
      </c>
      <c r="P4" s="8">
        <v>1.51671798687701E-2</v>
      </c>
      <c r="Q4" s="8">
        <v>1.6532666655239399E-2</v>
      </c>
      <c r="R4" s="8">
        <v>1.4552159791638399E-2</v>
      </c>
      <c r="S4" s="8">
        <v>8.9632942790007393E-3</v>
      </c>
      <c r="T4" s="8">
        <v>1.1426519503184299E-2</v>
      </c>
      <c r="U4" s="4">
        <v>7.9411032605876206E-3</v>
      </c>
      <c r="V4" s="4">
        <v>1.13182599290163E-2</v>
      </c>
      <c r="W4" s="4">
        <v>9.8206930467885003E-3</v>
      </c>
      <c r="X4" s="4">
        <v>1.8563258079220001E-2</v>
      </c>
      <c r="Y4" s="4">
        <v>4.3330115987568397E-2</v>
      </c>
      <c r="Z4" s="4">
        <v>4.42260740270638E-2</v>
      </c>
      <c r="AA4" s="4">
        <v>4.2901823948182802E-2</v>
      </c>
      <c r="AB4" s="4">
        <v>3.7946114352187602E-2</v>
      </c>
      <c r="AC4" s="4">
        <v>3.8353071363314499E-2</v>
      </c>
      <c r="AD4" s="4">
        <v>3.6836001301897001E-2</v>
      </c>
      <c r="AE4" s="4">
        <v>5.6307971246069503E-2</v>
      </c>
      <c r="AF4" s="8">
        <v>1.8316342041783801E-2</v>
      </c>
      <c r="AI4" s="2" t="s">
        <v>7</v>
      </c>
      <c r="AJ4" s="4" t="s">
        <v>26</v>
      </c>
      <c r="AK4" s="1" t="s">
        <v>427</v>
      </c>
      <c r="AO4" s="8">
        <f t="shared" si="0"/>
        <v>9.5163151605172559E-5</v>
      </c>
      <c r="AP4" s="1">
        <f t="shared" si="1"/>
        <v>9.6325431392896548E-3</v>
      </c>
      <c r="AQ4" s="1">
        <f t="shared" si="2"/>
        <v>1.0933165525624631</v>
      </c>
      <c r="AR4" s="8">
        <f t="shared" si="3"/>
        <v>-1.3139051126133951E-2</v>
      </c>
      <c r="AS4" s="1">
        <f t="shared" si="4"/>
        <v>-0.35019119526486014</v>
      </c>
      <c r="AT4" s="8">
        <f t="shared" si="5"/>
        <v>4.6827765283450366E-3</v>
      </c>
      <c r="AV4" s="4">
        <v>-1.7447283700000047</v>
      </c>
      <c r="AW4" s="4">
        <v>-0.61017456999997977</v>
      </c>
      <c r="AX4" s="4">
        <v>-3.8205880000009795E-2</v>
      </c>
      <c r="AY4" s="4">
        <v>2.372859810000012</v>
      </c>
      <c r="AZ4" s="4">
        <v>0.65055335749999532</v>
      </c>
      <c r="BA4" s="4">
        <v>1.6685533574999951</v>
      </c>
      <c r="BD4" s="2">
        <f t="shared" si="6"/>
        <v>0.2420253859764869</v>
      </c>
      <c r="BE4" s="2">
        <f t="shared" si="7"/>
        <v>0.331228376789511</v>
      </c>
      <c r="BF4" s="2">
        <f t="shared" si="8"/>
        <v>0.75075528982004591</v>
      </c>
      <c r="BG4" s="2">
        <f t="shared" si="9"/>
        <v>1.6301337394873212</v>
      </c>
    </row>
    <row r="5" spans="1:59" x14ac:dyDescent="0.2">
      <c r="A5" s="1" t="s">
        <v>340</v>
      </c>
      <c r="B5" s="1" t="s">
        <v>344</v>
      </c>
      <c r="C5" s="4">
        <v>-1.5805101999999778</v>
      </c>
      <c r="D5" s="4">
        <v>-0.63085770000000541</v>
      </c>
      <c r="E5" s="4">
        <v>-0.10221872000000054</v>
      </c>
      <c r="F5" s="4">
        <v>2.3052437799999819</v>
      </c>
      <c r="G5" s="4">
        <v>0.95030576249997711</v>
      </c>
      <c r="H5" s="4">
        <v>1.8224214424999783</v>
      </c>
      <c r="I5" s="8">
        <v>3.5341205403332097E-2</v>
      </c>
      <c r="J5" s="8">
        <v>3.5984029513641E-3</v>
      </c>
      <c r="K5" s="8">
        <v>6.1538353932629901E-2</v>
      </c>
      <c r="L5" s="8">
        <v>2.6989091847000601E-2</v>
      </c>
      <c r="M5" s="8">
        <v>5.8465271779890499E-2</v>
      </c>
      <c r="N5" s="8">
        <v>1.9787595045019299E-2</v>
      </c>
      <c r="O5" s="8">
        <v>5.9784184653927701E-2</v>
      </c>
      <c r="P5" s="8">
        <v>1.4706142763578E-2</v>
      </c>
      <c r="Q5" s="8">
        <v>1.6532666655239399E-2</v>
      </c>
      <c r="R5" s="8">
        <v>2.8338416436348601E-2</v>
      </c>
      <c r="S5" s="8">
        <v>3.5853177116002902E-2</v>
      </c>
      <c r="T5" s="8">
        <v>1.1426519503184299E-2</v>
      </c>
      <c r="U5" s="4">
        <v>6.4154725849082201E-3</v>
      </c>
      <c r="V5" s="4">
        <v>1.1522333963797499E-2</v>
      </c>
      <c r="W5" s="4">
        <v>1.1532946445435999E-2</v>
      </c>
      <c r="X5" s="4">
        <v>1.8292182464745399E-2</v>
      </c>
      <c r="Y5" s="4">
        <v>4.4502750395821501E-2</v>
      </c>
      <c r="Z5" s="4">
        <v>4.4710979915314898E-2</v>
      </c>
      <c r="AA5" s="4">
        <v>4.4296903033651802E-2</v>
      </c>
      <c r="AB5" s="4">
        <v>4.0071773044219397E-2</v>
      </c>
      <c r="AC5" s="4">
        <v>3.9326938609105903E-2</v>
      </c>
      <c r="AD5" s="4">
        <v>3.5621700575352001E-2</v>
      </c>
      <c r="AE5" s="4">
        <v>6.0384985438798201E-2</v>
      </c>
      <c r="AF5" s="8">
        <v>3.47306832692902E-2</v>
      </c>
      <c r="AI5" s="2" t="s">
        <v>8</v>
      </c>
      <c r="AJ5" s="4" t="s">
        <v>27</v>
      </c>
      <c r="AK5" s="1" t="s">
        <v>343</v>
      </c>
      <c r="AO5" s="8">
        <f t="shared" si="0"/>
        <v>2.5253894002156147E-4</v>
      </c>
      <c r="AP5" s="1">
        <f t="shared" si="1"/>
        <v>8.0954050573774153E-3</v>
      </c>
      <c r="AQ5" s="1">
        <f t="shared" si="2"/>
        <v>1.0980914543651548</v>
      </c>
      <c r="AR5" s="8">
        <f t="shared" si="3"/>
        <v>-2.0000871355519614E-2</v>
      </c>
      <c r="AS5" s="1">
        <f t="shared" si="4"/>
        <v>-0.37015060697921381</v>
      </c>
      <c r="AT5" s="8">
        <f t="shared" si="5"/>
        <v>4.606500608875839E-3</v>
      </c>
      <c r="AV5" s="4">
        <v>-1.5805101999999778</v>
      </c>
      <c r="AW5" s="4">
        <v>-0.63085770000000541</v>
      </c>
      <c r="AX5" s="4">
        <v>-0.10221872000000054</v>
      </c>
      <c r="AY5" s="4">
        <v>2.3052437799999819</v>
      </c>
      <c r="AZ5" s="4">
        <v>0.95030576249997711</v>
      </c>
      <c r="BA5" s="4">
        <v>1.8224214424999783</v>
      </c>
      <c r="BD5" s="2">
        <f t="shared" si="6"/>
        <v>0.18720643056125072</v>
      </c>
      <c r="BE5" s="2">
        <f t="shared" si="7"/>
        <v>0.16760204181487381</v>
      </c>
      <c r="BF5" s="2">
        <f t="shared" si="8"/>
        <v>0.78523517355659189</v>
      </c>
      <c r="BG5" s="2">
        <f t="shared" si="9"/>
        <v>1.6118557409049172</v>
      </c>
    </row>
    <row r="6" spans="1:59" x14ac:dyDescent="0.2">
      <c r="A6" s="1" t="s">
        <v>340</v>
      </c>
      <c r="B6" s="1" t="s">
        <v>345</v>
      </c>
      <c r="C6" s="4">
        <v>-0.90994257000002854</v>
      </c>
      <c r="D6" s="4">
        <v>-0.71521872999999347</v>
      </c>
      <c r="E6" s="4">
        <v>-6.1852249999993947E-2</v>
      </c>
      <c r="F6" s="4">
        <v>2.3650212699999744</v>
      </c>
      <c r="G6" s="4">
        <v>1.1735991724999808</v>
      </c>
      <c r="H6" s="4">
        <v>1.9550535449999815</v>
      </c>
      <c r="I6" s="8">
        <v>4.2409446483998497E-2</v>
      </c>
      <c r="J6" s="8">
        <v>3.5984029513641E-3</v>
      </c>
      <c r="K6" s="8">
        <v>6.6507289343339104E-2</v>
      </c>
      <c r="L6" s="8">
        <v>4.1968976006897897E-2</v>
      </c>
      <c r="M6" s="8">
        <v>6.3608050316084602E-2</v>
      </c>
      <c r="N6" s="8">
        <v>1.84471450580986E-2</v>
      </c>
      <c r="O6" s="8">
        <v>6.4364424607252793E-2</v>
      </c>
      <c r="P6" s="8">
        <v>1.42670598062521E-2</v>
      </c>
      <c r="Q6" s="8">
        <v>1.5927812997120899E-2</v>
      </c>
      <c r="R6" s="8">
        <v>4.2124673081058703E-2</v>
      </c>
      <c r="S6" s="8">
        <v>8.9632942790007393E-3</v>
      </c>
      <c r="T6" s="8">
        <v>1.1426519503184299E-2</v>
      </c>
      <c r="U6" s="4">
        <v>-3.8336360568354002E-3</v>
      </c>
      <c r="V6" s="4">
        <v>-3.0768085243927899E-3</v>
      </c>
      <c r="W6" s="4">
        <v>1.89479942213974E-2</v>
      </c>
      <c r="X6" s="4">
        <v>2.2998055132024301E-2</v>
      </c>
      <c r="Y6" s="4">
        <v>4.4439020264938199E-2</v>
      </c>
      <c r="Z6" s="4">
        <v>4.7095654078083901E-2</v>
      </c>
      <c r="AA6" s="4">
        <v>4.4768213535499403E-2</v>
      </c>
      <c r="AB6" s="4">
        <v>3.8302433755127097E-2</v>
      </c>
      <c r="AC6" s="4">
        <v>3.8462456539376397E-2</v>
      </c>
      <c r="AD6" s="4">
        <v>2.8205629585356301E-2</v>
      </c>
      <c r="AE6" s="4">
        <v>5.9378203905406199E-2</v>
      </c>
      <c r="AF6" s="8">
        <v>5.1697198335271803E-2</v>
      </c>
      <c r="AI6" s="2" t="s">
        <v>9</v>
      </c>
      <c r="AJ6" s="4" t="s">
        <v>28</v>
      </c>
      <c r="AK6" s="1" t="s">
        <v>428</v>
      </c>
      <c r="AO6" s="8">
        <f t="shared" si="0"/>
        <v>8.0705360939606439E-4</v>
      </c>
      <c r="AP6" s="1">
        <f t="shared" si="1"/>
        <v>-5.6543405912916518E-3</v>
      </c>
      <c r="AQ6" s="1">
        <f t="shared" si="2"/>
        <v>1.1157766020070208</v>
      </c>
      <c r="AR6" s="8">
        <f t="shared" si="3"/>
        <v>-2.8003800208932738E-2</v>
      </c>
      <c r="AS6" s="1">
        <f t="shared" si="4"/>
        <v>-0.54964144349706501</v>
      </c>
      <c r="AT6" s="8">
        <f t="shared" si="5"/>
        <v>5.6778095044253407E-3</v>
      </c>
      <c r="AV6" s="4">
        <v>-0.90994257000002854</v>
      </c>
      <c r="AW6" s="4">
        <v>-0.71521872999999347</v>
      </c>
      <c r="AX6" s="4">
        <v>-6.1852249999993947E-2</v>
      </c>
      <c r="AY6" s="4">
        <v>2.3650212699999744</v>
      </c>
      <c r="AZ6" s="4">
        <v>1.1735991724999808</v>
      </c>
      <c r="BA6" s="4">
        <v>1.9550535449999815</v>
      </c>
      <c r="BD6" s="2">
        <f t="shared" si="6"/>
        <v>-0.30315074850723417</v>
      </c>
      <c r="BE6" s="2">
        <f t="shared" si="7"/>
        <v>-0.43843259757659325</v>
      </c>
      <c r="BF6" s="2">
        <f t="shared" si="8"/>
        <v>1.0953055936411797</v>
      </c>
      <c r="BG6" s="2">
        <f t="shared" si="9"/>
        <v>1.8685734915454444</v>
      </c>
    </row>
    <row r="7" spans="1:59" x14ac:dyDescent="0.2">
      <c r="A7" s="1" t="s">
        <v>340</v>
      </c>
      <c r="B7" s="1" t="s">
        <v>346</v>
      </c>
      <c r="C7" s="4">
        <v>-0.66695195000002871</v>
      </c>
      <c r="D7" s="4">
        <v>-0.30478608999998669</v>
      </c>
      <c r="E7" s="4">
        <v>2.2253303400000193</v>
      </c>
      <c r="F7" s="4">
        <v>2.9771991499999806</v>
      </c>
      <c r="G7" s="4">
        <v>0.93417913999997282</v>
      </c>
      <c r="H7" s="4">
        <v>1.2404875999999723</v>
      </c>
      <c r="I7" s="8">
        <v>1.41364821613328E-2</v>
      </c>
      <c r="J7" s="8">
        <v>7.1968059027282E-3</v>
      </c>
      <c r="K7" s="8">
        <v>1.7200161037070401E-2</v>
      </c>
      <c r="L7" s="8">
        <v>2.84587357767138E-3</v>
      </c>
      <c r="M7" s="8">
        <v>2.4360529908287701E-2</v>
      </c>
      <c r="N7" s="8">
        <v>4.4161198470199503E-2</v>
      </c>
      <c r="O7" s="8">
        <v>2.6999309198548E-2</v>
      </c>
      <c r="P7" s="8">
        <v>-7.5271364113003197E-2</v>
      </c>
      <c r="Q7" s="8">
        <v>3.1654008108202299E-2</v>
      </c>
      <c r="R7" s="8">
        <v>3.06361258771336E-3</v>
      </c>
      <c r="S7" s="8">
        <v>1.7926588558001399E-2</v>
      </c>
      <c r="T7" s="8">
        <v>2.2853039006368599E-2</v>
      </c>
      <c r="U7" s="4">
        <v>6.1416414379914103E-3</v>
      </c>
      <c r="V7" s="4">
        <v>6.3357138798210796E-2</v>
      </c>
      <c r="W7" s="4">
        <v>4.1037478149404398E-4</v>
      </c>
      <c r="X7" s="4">
        <v>3.6324132339595298E-3</v>
      </c>
      <c r="Y7" s="4">
        <v>3.25151127766692E-2</v>
      </c>
      <c r="Z7" s="4">
        <v>4.6989373335453499E-2</v>
      </c>
      <c r="AA7" s="4">
        <v>4.5798812499539501E-2</v>
      </c>
      <c r="AB7" s="4">
        <v>3.7071589032280299E-2</v>
      </c>
      <c r="AC7" s="4">
        <v>3.9299380328315099E-2</v>
      </c>
      <c r="AD7" s="4">
        <v>4.1994393933895501E-2</v>
      </c>
      <c r="AE7" s="4">
        <v>4.52817897276842E-2</v>
      </c>
      <c r="AF7" s="8">
        <v>5.1389885459883003E-3</v>
      </c>
      <c r="AI7" s="2" t="s">
        <v>10</v>
      </c>
      <c r="AJ7" s="4" t="s">
        <v>29</v>
      </c>
      <c r="AK7" s="1" t="s">
        <v>338</v>
      </c>
      <c r="AO7" s="8">
        <f t="shared" si="0"/>
        <v>2.3825593589356072E-7</v>
      </c>
      <c r="AP7" s="1">
        <f t="shared" si="1"/>
        <v>5.5674798644681197E-3</v>
      </c>
      <c r="AQ7" s="1">
        <f t="shared" si="2"/>
        <v>1.0293360927434738</v>
      </c>
      <c r="AR7" s="8">
        <f t="shared" si="3"/>
        <v>-3.4999245617043291E-3</v>
      </c>
      <c r="AS7" s="1">
        <f t="shared" si="4"/>
        <v>-3.06936906232263E-2</v>
      </c>
      <c r="AT7" s="8">
        <f t="shared" si="5"/>
        <v>1.1485765067001177E-3</v>
      </c>
      <c r="AV7" s="4">
        <v>-0.66695195000002871</v>
      </c>
      <c r="AW7" s="4">
        <v>-0.30478608999998669</v>
      </c>
      <c r="AX7" s="4">
        <v>2.2253303400000193</v>
      </c>
      <c r="AY7" s="4">
        <v>2.9771991499999806</v>
      </c>
      <c r="AZ7" s="4">
        <v>0.93417913999997282</v>
      </c>
      <c r="BA7" s="4">
        <v>1.2404875999999723</v>
      </c>
      <c r="BD7" s="2">
        <f t="shared" si="6"/>
        <v>9.7053034406526517E-2</v>
      </c>
      <c r="BE7" s="2">
        <f t="shared" si="7"/>
        <v>2.5237107738666325</v>
      </c>
      <c r="BF7" s="2">
        <f t="shared" si="8"/>
        <v>0.19882335055162345</v>
      </c>
      <c r="BG7" s="2">
        <f t="shared" si="9"/>
        <v>0.78323338830054923</v>
      </c>
    </row>
    <row r="8" spans="1:59" x14ac:dyDescent="0.2">
      <c r="A8" s="1" t="s">
        <v>340</v>
      </c>
      <c r="B8" s="1" t="s">
        <v>347</v>
      </c>
      <c r="C8" s="4">
        <v>-0.84597128000003763</v>
      </c>
      <c r="D8" s="4">
        <v>-0.3282621699999585</v>
      </c>
      <c r="E8" s="4">
        <v>2.2384247799999817</v>
      </c>
      <c r="F8" s="4">
        <v>2.6528883400000147</v>
      </c>
      <c r="G8" s="4">
        <v>0.36817064999999971</v>
      </c>
      <c r="H8" s="4">
        <v>0.36917064999999916</v>
      </c>
      <c r="I8" s="8">
        <v>2.12047232419992E-2</v>
      </c>
      <c r="J8" s="8">
        <v>7.1968059027282E-3</v>
      </c>
      <c r="K8" s="8">
        <v>2.7520257659312701E-2</v>
      </c>
      <c r="L8" s="8">
        <v>7.6750527958055498E-3</v>
      </c>
      <c r="M8" s="8">
        <v>3.6811467416968099E-2</v>
      </c>
      <c r="N8" s="8">
        <v>3.6221610086130902E-2</v>
      </c>
      <c r="O8" s="8">
        <v>3.8570441712211398E-2</v>
      </c>
      <c r="P8" s="8">
        <v>-7.2135057274961403E-2</v>
      </c>
      <c r="Q8" s="8">
        <v>2.6411943071175201E-2</v>
      </c>
      <c r="R8" s="8">
        <v>9.1908377631400792E-3</v>
      </c>
      <c r="S8" s="8">
        <v>1.7926588558001399E-2</v>
      </c>
      <c r="T8" s="8">
        <v>2.2853039006368599E-2</v>
      </c>
      <c r="U8" s="4">
        <v>7.3543222314801501E-3</v>
      </c>
      <c r="V8" s="4">
        <v>2.7345920660674702E-2</v>
      </c>
      <c r="W8" s="4">
        <v>3.52356277903506E-3</v>
      </c>
      <c r="X8" s="4">
        <v>2.7107561447459101E-3</v>
      </c>
      <c r="Y8" s="4">
        <v>3.5892809713485102E-2</v>
      </c>
      <c r="Z8" s="4">
        <v>3.9091385648733899E-2</v>
      </c>
      <c r="AA8" s="4">
        <v>4.3593079350892697E-2</v>
      </c>
      <c r="AB8" s="4">
        <v>3.8047557598576101E-2</v>
      </c>
      <c r="AC8" s="4">
        <v>3.8124125645975698E-2</v>
      </c>
      <c r="AD8" s="4">
        <v>3.80569398185426E-2</v>
      </c>
      <c r="AE8" s="4">
        <v>4.2224811460449201E-2</v>
      </c>
      <c r="AF8" s="8">
        <v>1.3965113260876599E-2</v>
      </c>
      <c r="AI8" s="2" t="s">
        <v>11</v>
      </c>
      <c r="AJ8" s="4" t="s">
        <v>30</v>
      </c>
      <c r="AK8" s="1" t="s">
        <v>361</v>
      </c>
      <c r="AO8" s="8">
        <f t="shared" si="0"/>
        <v>6.3961411439410434E-5</v>
      </c>
      <c r="AP8" s="1">
        <f t="shared" si="1"/>
        <v>6.1124603281013682E-3</v>
      </c>
      <c r="AQ8" s="1">
        <f t="shared" si="2"/>
        <v>1.0554532298704093</v>
      </c>
      <c r="AR8" s="8">
        <f t="shared" si="3"/>
        <v>-7.3261831847250963E-3</v>
      </c>
      <c r="AS8" s="1">
        <f t="shared" si="4"/>
        <v>-0.20469867298173625</v>
      </c>
      <c r="AT8" s="8">
        <f t="shared" si="5"/>
        <v>8.0443996395178038E-4</v>
      </c>
      <c r="AV8" s="4">
        <v>-0.84597128000003763</v>
      </c>
      <c r="AW8" s="4">
        <v>-0.3282621699999585</v>
      </c>
      <c r="AX8" s="4">
        <v>2.2384247799999817</v>
      </c>
      <c r="AY8" s="4">
        <v>2.6528883400000147</v>
      </c>
      <c r="AZ8" s="4">
        <v>0.36817064999999971</v>
      </c>
      <c r="BA8" s="4">
        <v>0.36917064999999916</v>
      </c>
      <c r="BD8" s="2">
        <f t="shared" si="6"/>
        <v>0.11648867268107907</v>
      </c>
      <c r="BE8" s="2">
        <f t="shared" si="7"/>
        <v>1.6287287188008079</v>
      </c>
      <c r="BF8" s="2">
        <f t="shared" si="8"/>
        <v>0.49941695757594939</v>
      </c>
      <c r="BG8" s="2">
        <f t="shared" si="9"/>
        <v>0.70076794856176516</v>
      </c>
    </row>
    <row r="9" spans="1:59" x14ac:dyDescent="0.2">
      <c r="A9" s="1" t="s">
        <v>340</v>
      </c>
      <c r="B9" s="1" t="s">
        <v>348</v>
      </c>
      <c r="C9" s="4">
        <v>-0.88595939000002422</v>
      </c>
      <c r="D9" s="4">
        <v>-0.36542468999996919</v>
      </c>
      <c r="E9" s="4">
        <v>2.1884117999999888</v>
      </c>
      <c r="F9" s="4">
        <v>2.6790488800000074</v>
      </c>
      <c r="G9" s="4">
        <v>8.9107429999979004E-2</v>
      </c>
      <c r="H9" s="4">
        <v>9.010742999997845E-2</v>
      </c>
      <c r="I9" s="8">
        <v>2.8272964322665701E-2</v>
      </c>
      <c r="J9" s="8">
        <v>7.1968059027282E-3</v>
      </c>
      <c r="K9" s="8">
        <v>3.8222580082378797E-2</v>
      </c>
      <c r="L9" s="8">
        <v>1.26558636474097E-2</v>
      </c>
      <c r="M9" s="8">
        <v>4.7097024489356203E-2</v>
      </c>
      <c r="N9" s="8">
        <v>2.8959611805340901E-2</v>
      </c>
      <c r="O9" s="8">
        <v>4.7489856358160297E-2</v>
      </c>
      <c r="P9" s="8">
        <v>-4.8926386673452102E-2</v>
      </c>
      <c r="Q9" s="8">
        <v>2.0161788603950501E-2</v>
      </c>
      <c r="R9" s="8">
        <v>1.5318062938566799E-2</v>
      </c>
      <c r="S9" s="8">
        <v>1.7926588558001399E-2</v>
      </c>
      <c r="T9" s="8">
        <v>2.2853039006368599E-2</v>
      </c>
      <c r="U9" s="4">
        <v>5.4375042030624498E-3</v>
      </c>
      <c r="V9" s="4">
        <v>6.04373103005727E-2</v>
      </c>
      <c r="W9" s="4">
        <v>5.6603418137109499E-4</v>
      </c>
      <c r="X9" s="4">
        <v>4.4456400773832999E-4</v>
      </c>
      <c r="Y9" s="4">
        <v>3.96847525010426E-2</v>
      </c>
      <c r="Z9" s="4">
        <v>4.23595184846179E-2</v>
      </c>
      <c r="AA9" s="4">
        <v>3.9552377315052401E-2</v>
      </c>
      <c r="AB9" s="4">
        <v>3.8029805030458101E-2</v>
      </c>
      <c r="AC9" s="4">
        <v>3.8127093460830097E-2</v>
      </c>
      <c r="AD9" s="4">
        <v>3.7712604457069303E-2</v>
      </c>
      <c r="AE9" s="4">
        <v>4.5924443655837699E-2</v>
      </c>
      <c r="AF9" s="8">
        <v>2.1052477803545099E-2</v>
      </c>
      <c r="AI9" s="2" t="s">
        <v>12</v>
      </c>
      <c r="AJ9" s="4" t="s">
        <v>31</v>
      </c>
      <c r="AK9" s="1" t="s">
        <v>366</v>
      </c>
      <c r="AO9" s="8">
        <f t="shared" si="0"/>
        <v>1.517239829701499E-5</v>
      </c>
      <c r="AP9" s="1">
        <f t="shared" si="1"/>
        <v>3.6734883086047276E-3</v>
      </c>
      <c r="AQ9" s="1">
        <f t="shared" si="2"/>
        <v>1.0282379939264294</v>
      </c>
      <c r="AR9" s="8">
        <f t="shared" si="3"/>
        <v>-1.1894292151319097E-2</v>
      </c>
      <c r="AS9" s="1">
        <f t="shared" si="4"/>
        <v>-4.0022304062714356E-2</v>
      </c>
      <c r="AT9" s="8">
        <f t="shared" si="5"/>
        <v>1.209292870302256E-4</v>
      </c>
      <c r="AV9" s="4">
        <v>-0.88595939000002422</v>
      </c>
      <c r="AW9" s="4">
        <v>-0.36542468999996919</v>
      </c>
      <c r="AX9" s="4">
        <v>2.1884117999999888</v>
      </c>
      <c r="AY9" s="4">
        <v>2.6790488800000074</v>
      </c>
      <c r="AZ9" s="4">
        <v>8.9107429999979004E-2</v>
      </c>
      <c r="BA9" s="4">
        <v>9.010742999997845E-2</v>
      </c>
      <c r="BD9" s="2">
        <f t="shared" si="6"/>
        <v>2.9507613549770384E-2</v>
      </c>
      <c r="BE9" s="2">
        <f t="shared" si="7"/>
        <v>2.5613404241291136</v>
      </c>
      <c r="BF9" s="2">
        <f t="shared" si="8"/>
        <v>0.21493853026833906</v>
      </c>
      <c r="BG9" s="2">
        <f t="shared" si="9"/>
        <v>0.53697828505105294</v>
      </c>
    </row>
    <row r="10" spans="1:59" x14ac:dyDescent="0.2">
      <c r="A10" s="1" t="s">
        <v>340</v>
      </c>
      <c r="B10" s="1" t="s">
        <v>349</v>
      </c>
      <c r="C10" s="4">
        <v>-0.89542611000000916</v>
      </c>
      <c r="D10" s="4">
        <v>-0.37937968000000899</v>
      </c>
      <c r="E10" s="4">
        <v>2.1524571600000288</v>
      </c>
      <c r="F10" s="4">
        <v>2.6641164199999583</v>
      </c>
      <c r="G10" s="4">
        <v>2.3915134999962007E-2</v>
      </c>
      <c r="H10" s="4">
        <v>2.4915134999961452E-2</v>
      </c>
      <c r="I10" s="8">
        <v>3.5341205403332097E-2</v>
      </c>
      <c r="J10" s="8">
        <v>7.1968059027282E-3</v>
      </c>
      <c r="K10" s="8">
        <v>4.8160450903797301E-2</v>
      </c>
      <c r="L10" s="8">
        <v>2.7668715324767799E-2</v>
      </c>
      <c r="M10" s="8">
        <v>5.16984579164773E-2</v>
      </c>
      <c r="N10" s="8">
        <v>2.6980852300838999E-2</v>
      </c>
      <c r="O10" s="8">
        <v>5.1829031050784097E-2</v>
      </c>
      <c r="P10" s="8">
        <v>-5.2689954879102198E-2</v>
      </c>
      <c r="Q10" s="8">
        <v>1.9153699173753001E-2</v>
      </c>
      <c r="R10" s="8">
        <v>2.9104319583276899E-2</v>
      </c>
      <c r="S10" s="8">
        <v>1.7926588558001399E-2</v>
      </c>
      <c r="T10" s="8">
        <v>2.2853039006368599E-2</v>
      </c>
      <c r="U10" s="4">
        <v>6.9826942463787596E-3</v>
      </c>
      <c r="V10" s="4">
        <v>6.3796682873123997E-2</v>
      </c>
      <c r="W10" s="4">
        <v>-6.7924101764531405E-4</v>
      </c>
      <c r="X10" s="4">
        <v>-5.09622155212232E-4</v>
      </c>
      <c r="Y10" s="4">
        <v>4.1035831275768903E-2</v>
      </c>
      <c r="Z10" s="4">
        <v>4.3787665963713501E-2</v>
      </c>
      <c r="AA10" s="4">
        <v>4.0859478440176497E-2</v>
      </c>
      <c r="AB10" s="4">
        <v>3.8027691629491697E-2</v>
      </c>
      <c r="AC10" s="4">
        <v>3.8147868164810798E-2</v>
      </c>
      <c r="AD10" s="4">
        <v>3.7281977824287001E-2</v>
      </c>
      <c r="AE10" s="4">
        <v>5.0802980393161203E-2</v>
      </c>
      <c r="AF10" s="8">
        <v>3.8681230474237702E-2</v>
      </c>
      <c r="AI10" s="2" t="s">
        <v>13</v>
      </c>
      <c r="AJ10" s="4" t="s">
        <v>32</v>
      </c>
      <c r="AK10" s="1" t="s">
        <v>362</v>
      </c>
      <c r="AO10" s="8">
        <f t="shared" si="0"/>
        <v>-3.5018681362575948E-5</v>
      </c>
      <c r="AP10" s="1">
        <f t="shared" si="1"/>
        <v>4.5720204209305408E-3</v>
      </c>
      <c r="AQ10" s="1">
        <f t="shared" si="2"/>
        <v>1.0312730020990561</v>
      </c>
      <c r="AR10" s="8">
        <f t="shared" si="3"/>
        <v>-1.8993507771889722E-2</v>
      </c>
      <c r="AS10" s="1">
        <f t="shared" si="4"/>
        <v>4.2356162781972691E-2</v>
      </c>
      <c r="AT10" s="8">
        <f t="shared" si="5"/>
        <v>-1.3644601139439319E-4</v>
      </c>
      <c r="AV10" s="4">
        <v>-0.89542611000000916</v>
      </c>
      <c r="AW10" s="4">
        <v>-0.37937968000000899</v>
      </c>
      <c r="AX10" s="4">
        <v>2.1524571600000288</v>
      </c>
      <c r="AY10" s="4">
        <v>2.6641164199999583</v>
      </c>
      <c r="AZ10" s="4">
        <v>2.3915134999962007E-2</v>
      </c>
      <c r="BA10" s="4">
        <v>2.4915134999961452E-2</v>
      </c>
      <c r="BD10" s="2">
        <f t="shared" si="6"/>
        <v>6.1551964271645859E-2</v>
      </c>
      <c r="BE10" s="2">
        <f t="shared" si="7"/>
        <v>2.457336764069538</v>
      </c>
      <c r="BF10" s="2">
        <f t="shared" si="8"/>
        <v>7.2629728794142187E-2</v>
      </c>
      <c r="BG10" s="2">
        <f t="shared" si="9"/>
        <v>0.47530344228956156</v>
      </c>
    </row>
    <row r="11" spans="1:59" x14ac:dyDescent="0.2">
      <c r="A11" s="1" t="s">
        <v>340</v>
      </c>
      <c r="B11" s="1" t="s">
        <v>350</v>
      </c>
      <c r="C11" s="4">
        <v>-0.90610553999997023</v>
      </c>
      <c r="D11" s="4">
        <v>-0.39273033999999413</v>
      </c>
      <c r="E11" s="4">
        <v>2.1050713199999844</v>
      </c>
      <c r="F11" s="4">
        <v>2.6116994800000293</v>
      </c>
      <c r="G11" s="4">
        <v>0.24282476249998997</v>
      </c>
      <c r="H11" s="4">
        <v>0.24382476249998941</v>
      </c>
      <c r="I11" s="8">
        <v>4.2409446483998497E-2</v>
      </c>
      <c r="J11" s="8">
        <v>7.1968059027282E-3</v>
      </c>
      <c r="K11" s="8">
        <v>5.42760637169779E-2</v>
      </c>
      <c r="L11" s="8">
        <v>4.3366179816826798E-2</v>
      </c>
      <c r="M11" s="8">
        <v>5.3593165798232999E-2</v>
      </c>
      <c r="N11" s="8">
        <v>2.4692758183970698E-2</v>
      </c>
      <c r="O11" s="8">
        <v>5.3516487875693401E-2</v>
      </c>
      <c r="P11" s="8">
        <v>-1.63087955578173E-2</v>
      </c>
      <c r="Q11" s="8">
        <v>1.7943991857515999E-2</v>
      </c>
      <c r="R11" s="8">
        <v>4.2890576227986997E-2</v>
      </c>
      <c r="S11" s="8">
        <v>1.7926588558001399E-2</v>
      </c>
      <c r="T11" s="8">
        <v>2.2853039006368599E-2</v>
      </c>
      <c r="U11" s="4">
        <v>9.5645307744515896E-3</v>
      </c>
      <c r="V11" s="4">
        <v>6.5162409105890204E-2</v>
      </c>
      <c r="W11" s="4">
        <v>1.23112434448213E-3</v>
      </c>
      <c r="X11" s="4">
        <v>9.5418616295056297E-4</v>
      </c>
      <c r="Y11" s="4">
        <v>4.2507997299173601E-2</v>
      </c>
      <c r="Z11" s="4">
        <v>4.5322094185439601E-2</v>
      </c>
      <c r="AA11" s="4">
        <v>4.2531059686729399E-2</v>
      </c>
      <c r="AB11" s="4">
        <v>3.8022619467172197E-2</v>
      </c>
      <c r="AC11" s="4">
        <v>3.8174578498500297E-2</v>
      </c>
      <c r="AD11" s="4">
        <v>3.6747635721181497E-2</v>
      </c>
      <c r="AE11" s="4">
        <v>5.6764695507240698E-2</v>
      </c>
      <c r="AF11" s="8">
        <v>5.5030028110614901E-2</v>
      </c>
      <c r="AI11" s="2" t="s">
        <v>14</v>
      </c>
      <c r="AJ11" s="4" t="s">
        <v>33</v>
      </c>
      <c r="AK11" s="1" t="s">
        <v>429</v>
      </c>
      <c r="AO11" s="8">
        <f t="shared" si="0"/>
        <v>8.7411879564129437E-5</v>
      </c>
      <c r="AP11" s="1">
        <f t="shared" si="1"/>
        <v>6.3945888743062763E-3</v>
      </c>
      <c r="AQ11" s="1">
        <f t="shared" si="2"/>
        <v>1.0376145540676722</v>
      </c>
      <c r="AR11" s="8">
        <f t="shared" si="3"/>
        <v>-2.6611775879410587E-2</v>
      </c>
      <c r="AS11" s="1">
        <f t="shared" si="4"/>
        <v>-6.310612803146988E-2</v>
      </c>
      <c r="AT11" s="8">
        <f t="shared" si="5"/>
        <v>2.4950052571138419E-4</v>
      </c>
      <c r="AV11" s="4">
        <v>-0.90610553999997023</v>
      </c>
      <c r="AW11" s="4">
        <v>-0.39273033999999413</v>
      </c>
      <c r="AX11" s="4">
        <v>2.1050713199999844</v>
      </c>
      <c r="AY11" s="4">
        <v>2.6116994800000293</v>
      </c>
      <c r="AZ11" s="4">
        <v>0.24282476249998997</v>
      </c>
      <c r="BA11" s="4">
        <v>0.24382476249998941</v>
      </c>
      <c r="BD11" s="2">
        <f t="shared" si="6"/>
        <v>0.12655022302438471</v>
      </c>
      <c r="BE11" s="2">
        <f t="shared" si="7"/>
        <v>2.2400244612090034</v>
      </c>
      <c r="BF11" s="2">
        <f t="shared" si="8"/>
        <v>0.25481583617436421</v>
      </c>
      <c r="BG11" s="2">
        <f t="shared" si="9"/>
        <v>0.567787810976219</v>
      </c>
    </row>
    <row r="12" spans="1:59" x14ac:dyDescent="0.2">
      <c r="A12" s="1" t="s">
        <v>340</v>
      </c>
      <c r="B12" s="1" t="s">
        <v>351</v>
      </c>
      <c r="C12" s="4">
        <v>-0.81266159999998155</v>
      </c>
      <c r="D12" s="4">
        <v>0.59758173999998554</v>
      </c>
      <c r="E12" s="4">
        <v>1.6907297400000081</v>
      </c>
      <c r="F12" s="4">
        <v>2.6224604599999823</v>
      </c>
      <c r="G12" s="4">
        <v>2.4498756749999666</v>
      </c>
      <c r="H12" s="4">
        <v>4.2313707199999673</v>
      </c>
      <c r="I12" s="8">
        <v>1.41364821613328E-2</v>
      </c>
      <c r="J12" s="8">
        <v>4.6779238367733303E-2</v>
      </c>
      <c r="K12" s="8">
        <v>8.7911934189471193E-3</v>
      </c>
      <c r="L12" s="8">
        <v>3.4139064297656302E-3</v>
      </c>
      <c r="M12" s="8">
        <v>2.2195149471995398E-2</v>
      </c>
      <c r="N12" s="8">
        <v>3.9310046136581803E-2</v>
      </c>
      <c r="O12" s="8">
        <v>2.3624395548729499E-2</v>
      </c>
      <c r="P12" s="8">
        <v>8.4680284627128601E-3</v>
      </c>
      <c r="Q12" s="8">
        <v>4.1130048752059098E-2</v>
      </c>
      <c r="R12" s="8">
        <v>3.8295157346416998E-3</v>
      </c>
      <c r="S12" s="8">
        <v>2.6889882837002201E-2</v>
      </c>
      <c r="T12" s="8">
        <v>3.4279558509552999E-2</v>
      </c>
      <c r="U12" s="4">
        <v>3.6947645466133001E-2</v>
      </c>
      <c r="V12" s="4">
        <v>4.7078310023744803E-2</v>
      </c>
      <c r="W12" s="4">
        <v>2.4452676635231301E-2</v>
      </c>
      <c r="X12" s="4">
        <v>3.8048173247653701E-2</v>
      </c>
      <c r="Y12" s="4">
        <v>2.9615391821478199E-2</v>
      </c>
      <c r="Z12" s="4">
        <v>4.5089605060935602E-2</v>
      </c>
      <c r="AA12" s="4">
        <v>4.4655099015056002E-2</v>
      </c>
      <c r="AB12" s="4">
        <v>3.6935908690235698E-2</v>
      </c>
      <c r="AC12" s="4">
        <v>3.9156077268202999E-2</v>
      </c>
      <c r="AD12" s="4">
        <v>4.0322915414165598E-2</v>
      </c>
      <c r="AE12" s="4">
        <v>4.29215874896847E-2</v>
      </c>
      <c r="AF12" s="8">
        <v>7.0521194040424201E-3</v>
      </c>
      <c r="AI12" s="2" t="s">
        <v>15</v>
      </c>
      <c r="AJ12" s="4" t="s">
        <v>34</v>
      </c>
      <c r="AK12" s="1" t="s">
        <v>430</v>
      </c>
      <c r="AO12" s="8">
        <f t="shared" si="0"/>
        <v>1.108252337669159E-4</v>
      </c>
      <c r="AP12" s="1">
        <f t="shared" si="1"/>
        <v>3.7279394732945288E-2</v>
      </c>
      <c r="AQ12" s="1">
        <f t="shared" si="2"/>
        <v>1.0417821814113777</v>
      </c>
      <c r="AR12" s="8">
        <f t="shared" si="3"/>
        <v>-3.1955865997847256E-3</v>
      </c>
      <c r="AS12" s="1">
        <f t="shared" si="4"/>
        <v>-0.91817976853541838</v>
      </c>
      <c r="AT12" s="8">
        <f t="shared" si="5"/>
        <v>1.2816434509826096E-2</v>
      </c>
      <c r="AV12" s="4">
        <v>-0.81266159999998155</v>
      </c>
      <c r="AW12" s="4">
        <v>0.59758173999998554</v>
      </c>
      <c r="AX12" s="4">
        <v>1.6907297400000081</v>
      </c>
      <c r="AY12" s="4">
        <v>2.6224604599999823</v>
      </c>
      <c r="AZ12" s="4">
        <v>2.4498756749999666</v>
      </c>
      <c r="BA12" s="4">
        <v>4.2313707199999673</v>
      </c>
      <c r="BD12" s="2">
        <f t="shared" si="6"/>
        <v>1.2279950543610278</v>
      </c>
      <c r="BE12" s="2">
        <f t="shared" si="7"/>
        <v>2.0972082073949068</v>
      </c>
      <c r="BF12" s="2">
        <f t="shared" si="8"/>
        <v>1.7319555501449353</v>
      </c>
      <c r="BG12" s="2">
        <f t="shared" si="9"/>
        <v>3.5792022015896272</v>
      </c>
    </row>
    <row r="13" spans="1:59" x14ac:dyDescent="0.2">
      <c r="A13" s="1" t="s">
        <v>340</v>
      </c>
      <c r="B13" s="1" t="s">
        <v>352</v>
      </c>
      <c r="C13" s="4">
        <v>-0.65641855000003224</v>
      </c>
      <c r="D13" s="4">
        <v>0.57784265999999518</v>
      </c>
      <c r="E13" s="4">
        <v>1.7819708299999872</v>
      </c>
      <c r="F13" s="4">
        <v>2.7066075900000057</v>
      </c>
      <c r="G13" s="4">
        <v>1.6572891324999626</v>
      </c>
      <c r="H13" s="4">
        <v>1.0036460424999643</v>
      </c>
      <c r="I13" s="8">
        <v>2.12047232419992E-2</v>
      </c>
      <c r="J13" s="8">
        <v>4.6779238367733303E-2</v>
      </c>
      <c r="K13" s="8">
        <v>2.06401932444845E-2</v>
      </c>
      <c r="L13" s="8">
        <v>8.5202527879917403E-3</v>
      </c>
      <c r="M13" s="8">
        <v>3.1939361435310502E-2</v>
      </c>
      <c r="N13" s="8">
        <v>2.8360582873457E-2</v>
      </c>
      <c r="O13" s="8">
        <v>3.4472332280288898E-2</v>
      </c>
      <c r="P13" s="8">
        <v>1.41133807711881E-2</v>
      </c>
      <c r="Q13" s="8">
        <v>3.2460479652360402E-2</v>
      </c>
      <c r="R13" s="8">
        <v>9.9567409100684307E-3</v>
      </c>
      <c r="S13" s="8">
        <v>2.6889882837002201E-2</v>
      </c>
      <c r="T13" s="8">
        <v>3.4279558509552999E-2</v>
      </c>
      <c r="U13" s="4">
        <v>3.2488109644916302E-2</v>
      </c>
      <c r="V13" s="4">
        <v>2.5838912403829201E-2</v>
      </c>
      <c r="W13" s="4">
        <v>2.0334777965756601E-2</v>
      </c>
      <c r="X13" s="4">
        <v>8.4900882453442204E-3</v>
      </c>
      <c r="Y13" s="4">
        <v>3.6816896611293198E-2</v>
      </c>
      <c r="Z13" s="4">
        <v>3.9622789361885798E-2</v>
      </c>
      <c r="AA13" s="4">
        <v>4.1280515821826999E-2</v>
      </c>
      <c r="AB13" s="4">
        <v>3.8044598837223102E-2</v>
      </c>
      <c r="AC13" s="4">
        <v>3.8105894783298698E-2</v>
      </c>
      <c r="AD13" s="4">
        <v>3.8334067555246397E-2</v>
      </c>
      <c r="AE13" s="4">
        <v>4.1702551593886202E-2</v>
      </c>
      <c r="AF13" s="8">
        <v>1.47491630113655E-2</v>
      </c>
      <c r="AI13" s="2" t="s">
        <v>16</v>
      </c>
      <c r="AJ13" s="4" t="s">
        <v>35</v>
      </c>
      <c r="AK13" s="1" t="s">
        <v>367</v>
      </c>
      <c r="AO13" s="8">
        <f t="shared" si="0"/>
        <v>7.1834660033011268E-4</v>
      </c>
      <c r="AP13" s="1">
        <f t="shared" si="1"/>
        <v>2.3345828025252258E-2</v>
      </c>
      <c r="AQ13" s="1">
        <f t="shared" si="2"/>
        <v>1.0570546712125122</v>
      </c>
      <c r="AR13" s="8">
        <f t="shared" si="3"/>
        <v>-6.870928298605767E-3</v>
      </c>
      <c r="AS13" s="1">
        <f t="shared" si="4"/>
        <v>-0.82492735219154401</v>
      </c>
      <c r="AT13" s="8">
        <f t="shared" si="5"/>
        <v>2.6537860086427232E-3</v>
      </c>
      <c r="AV13" s="4">
        <v>-0.65641855000003224</v>
      </c>
      <c r="AW13" s="4">
        <v>0.57784265999999518</v>
      </c>
      <c r="AX13" s="4">
        <v>1.7819708299999872</v>
      </c>
      <c r="AY13" s="4">
        <v>2.7066075900000057</v>
      </c>
      <c r="AZ13" s="4">
        <v>1.6572891324999626</v>
      </c>
      <c r="BA13" s="4">
        <v>1.0036460424999643</v>
      </c>
      <c r="BD13" s="2">
        <f t="shared" si="6"/>
        <v>0.73108226486457117</v>
      </c>
      <c r="BE13" s="2">
        <f t="shared" si="7"/>
        <v>1.573850526889629</v>
      </c>
      <c r="BF13" s="2">
        <f t="shared" si="8"/>
        <v>1.5708620009108922</v>
      </c>
      <c r="BG13" s="2">
        <f t="shared" si="9"/>
        <v>1.1439267412510556</v>
      </c>
    </row>
    <row r="14" spans="1:59" x14ac:dyDescent="0.2">
      <c r="A14" s="1" t="s">
        <v>340</v>
      </c>
      <c r="B14" s="1" t="s">
        <v>353</v>
      </c>
      <c r="C14" s="4">
        <v>-0.73160442000001369</v>
      </c>
      <c r="D14" s="4">
        <v>0.2658058500000019</v>
      </c>
      <c r="E14" s="4">
        <v>0.92965430000002069</v>
      </c>
      <c r="F14" s="4">
        <v>2.6145514799999634</v>
      </c>
      <c r="G14" s="4">
        <v>1.0460547649999699</v>
      </c>
      <c r="H14" s="4">
        <v>1.0504224162499716</v>
      </c>
      <c r="I14" s="8">
        <v>2.8272964322665701E-2</v>
      </c>
      <c r="J14" s="8">
        <v>4.6779238367733303E-2</v>
      </c>
      <c r="K14" s="8">
        <v>2.3697999651074799E-2</v>
      </c>
      <c r="L14" s="8">
        <v>2.2017186014480501E-2</v>
      </c>
      <c r="M14" s="8">
        <v>3.4104741871602798E-2</v>
      </c>
      <c r="N14" s="8">
        <v>2.84195037520029E-2</v>
      </c>
      <c r="O14" s="8">
        <v>3.3990201758886299E-2</v>
      </c>
      <c r="P14" s="8">
        <v>9.0952898303212192E-3</v>
      </c>
      <c r="Q14" s="8">
        <v>3.6492837373150497E-2</v>
      </c>
      <c r="R14" s="8">
        <v>2.3742997554778499E-2</v>
      </c>
      <c r="S14" s="8">
        <v>2.6889882837002201E-2</v>
      </c>
      <c r="T14" s="8">
        <v>3.4279558509552999E-2</v>
      </c>
      <c r="U14" s="4">
        <v>1.86205179903433E-2</v>
      </c>
      <c r="V14" s="4">
        <v>1.47090285069186E-2</v>
      </c>
      <c r="W14" s="4">
        <v>1.1080119100339099E-2</v>
      </c>
      <c r="X14" s="4">
        <v>8.5334603436601503E-3</v>
      </c>
      <c r="Y14" s="4">
        <v>3.6823269624381601E-2</v>
      </c>
      <c r="Z14" s="4">
        <v>3.9928346496948097E-2</v>
      </c>
      <c r="AA14" s="4">
        <v>4.16324276632066E-2</v>
      </c>
      <c r="AB14" s="4">
        <v>3.8049248319349201E-2</v>
      </c>
      <c r="AC14" s="4">
        <v>3.8108438624602399E-2</v>
      </c>
      <c r="AD14" s="4">
        <v>3.82394790463116E-2</v>
      </c>
      <c r="AE14" s="4">
        <v>4.2704730907798499E-2</v>
      </c>
      <c r="AF14" s="8">
        <v>3.51678466554066E-2</v>
      </c>
      <c r="AI14" s="2" t="s">
        <v>17</v>
      </c>
      <c r="AJ14" s="4" t="s">
        <v>36</v>
      </c>
      <c r="AK14" s="1" t="s">
        <v>431</v>
      </c>
      <c r="AO14" s="8">
        <f t="shared" si="0"/>
        <v>5.059521663515295E-4</v>
      </c>
      <c r="AP14" s="1">
        <f t="shared" si="1"/>
        <v>1.5570613164028026E-2</v>
      </c>
      <c r="AQ14" s="1">
        <f t="shared" si="2"/>
        <v>1.070284016141029</v>
      </c>
      <c r="AR14" s="8">
        <f t="shared" si="3"/>
        <v>-1.1965202991282195E-2</v>
      </c>
      <c r="AS14" s="1">
        <f t="shared" si="4"/>
        <v>-0.50736019558842405</v>
      </c>
      <c r="AT14" s="8">
        <f t="shared" si="5"/>
        <v>2.7992972483888053E-3</v>
      </c>
      <c r="AV14" s="4">
        <v>-0.73160442000001369</v>
      </c>
      <c r="AW14" s="4">
        <v>0.2658058500000019</v>
      </c>
      <c r="AX14" s="4">
        <v>0.92965430000002069</v>
      </c>
      <c r="AY14" s="4">
        <v>2.6145514799999634</v>
      </c>
      <c r="AZ14" s="4">
        <v>1.0460547649999699</v>
      </c>
      <c r="BA14" s="4">
        <v>1.0504224162499716</v>
      </c>
      <c r="BD14" s="2">
        <f t="shared" si="6"/>
        <v>0.45379477726873141</v>
      </c>
      <c r="BE14" s="2">
        <f t="shared" si="7"/>
        <v>1.1205073348792141</v>
      </c>
      <c r="BF14" s="2">
        <f t="shared" si="8"/>
        <v>1.0222647378790026</v>
      </c>
      <c r="BG14" s="2">
        <f t="shared" si="9"/>
        <v>1.1787955996314095</v>
      </c>
    </row>
    <row r="15" spans="1:59" x14ac:dyDescent="0.2">
      <c r="A15" s="1" t="s">
        <v>340</v>
      </c>
      <c r="B15" s="1" t="s">
        <v>354</v>
      </c>
      <c r="C15" s="4">
        <v>-1.1167801700000117</v>
      </c>
      <c r="D15" s="4">
        <v>0.20760065000001882</v>
      </c>
      <c r="E15" s="4">
        <v>1.2063969299999786</v>
      </c>
      <c r="F15" s="4">
        <v>2.651286909999977</v>
      </c>
      <c r="G15" s="4">
        <v>0.59540717499999563</v>
      </c>
      <c r="H15" s="4">
        <v>0.59872459249999554</v>
      </c>
      <c r="I15" s="8">
        <v>3.5341205403332097E-2</v>
      </c>
      <c r="J15" s="8">
        <v>4.6779238367733303E-2</v>
      </c>
      <c r="K15" s="8">
        <v>3.0578064065903E-2</v>
      </c>
      <c r="L15" s="8">
        <v>3.6257953590388498E-2</v>
      </c>
      <c r="M15" s="8">
        <v>3.8976847853260298E-2</v>
      </c>
      <c r="N15" s="8">
        <v>2.7412938743509401E-2</v>
      </c>
      <c r="O15" s="8">
        <v>4.0016833276419299E-2</v>
      </c>
      <c r="P15" s="8">
        <v>9.0952898303212192E-3</v>
      </c>
      <c r="Q15" s="8">
        <v>3.5887983715031997E-2</v>
      </c>
      <c r="R15" s="8">
        <v>3.7529254199488701E-2</v>
      </c>
      <c r="S15" s="8">
        <v>2.6889882837002201E-2</v>
      </c>
      <c r="T15" s="8">
        <v>3.4279558509552999E-2</v>
      </c>
      <c r="U15" s="4">
        <v>2.3256088120292302E-2</v>
      </c>
      <c r="V15" s="4">
        <v>1.8429455141005802E-2</v>
      </c>
      <c r="W15" s="4">
        <v>6.3820353949590996E-3</v>
      </c>
      <c r="X15" s="4">
        <v>4.9335761834375701E-3</v>
      </c>
      <c r="Y15" s="4">
        <v>3.8709681498527798E-2</v>
      </c>
      <c r="Z15" s="4">
        <v>4.1960965699754001E-2</v>
      </c>
      <c r="AA15" s="4">
        <v>4.0407020358402698E-2</v>
      </c>
      <c r="AB15" s="4">
        <v>3.8036567913550597E-2</v>
      </c>
      <c r="AC15" s="4">
        <v>3.8124549619526299E-2</v>
      </c>
      <c r="AD15" s="4">
        <v>3.7783545838770402E-2</v>
      </c>
      <c r="AE15" s="4">
        <v>4.5558843340365703E-2</v>
      </c>
      <c r="AF15" s="8">
        <v>5.2878219647128001E-2</v>
      </c>
      <c r="AI15" s="2" t="s">
        <v>18</v>
      </c>
      <c r="AJ15" s="4" t="s">
        <v>37</v>
      </c>
      <c r="AK15" s="1" t="s">
        <v>432</v>
      </c>
      <c r="AO15" s="8">
        <f t="shared" si="0"/>
        <v>4.3654940693284229E-4</v>
      </c>
      <c r="AP15" s="1">
        <f t="shared" si="1"/>
        <v>1.6467547622232393E-2</v>
      </c>
      <c r="AQ15" s="1">
        <f t="shared" si="2"/>
        <v>1.0715330219611365</v>
      </c>
      <c r="AR15" s="8">
        <f t="shared" si="3"/>
        <v>-1.8276352559528919E-2</v>
      </c>
      <c r="AS15" s="1">
        <f t="shared" si="4"/>
        <v>-0.30748866735349556</v>
      </c>
      <c r="AT15" s="8">
        <f t="shared" si="5"/>
        <v>1.6169869286789158E-3</v>
      </c>
      <c r="AV15" s="4">
        <v>-1.1167801700000117</v>
      </c>
      <c r="AW15" s="4">
        <v>0.20760065000001882</v>
      </c>
      <c r="AX15" s="4">
        <v>1.2063969299999786</v>
      </c>
      <c r="AY15" s="4">
        <v>2.651286909999977</v>
      </c>
      <c r="AZ15" s="4">
        <v>0.59540717499999563</v>
      </c>
      <c r="BA15" s="4">
        <v>0.59872459249999554</v>
      </c>
      <c r="BD15" s="2">
        <f t="shared" si="6"/>
        <v>0.48578215085167376</v>
      </c>
      <c r="BE15" s="2">
        <f t="shared" si="7"/>
        <v>1.0777064034357693</v>
      </c>
      <c r="BF15" s="2">
        <f t="shared" si="8"/>
        <v>0.67698667285316361</v>
      </c>
      <c r="BG15" s="2">
        <f t="shared" si="9"/>
        <v>0.89547857771932859</v>
      </c>
    </row>
    <row r="16" spans="1:59" x14ac:dyDescent="0.2">
      <c r="A16" s="1" t="s">
        <v>340</v>
      </c>
      <c r="B16" s="1" t="s">
        <v>355</v>
      </c>
      <c r="C16" s="4">
        <v>-0.8887241700000319</v>
      </c>
      <c r="D16" s="4">
        <v>-0.27212432999998398</v>
      </c>
      <c r="E16" s="4">
        <v>0.61795166000001978</v>
      </c>
      <c r="F16" s="4">
        <v>2.6322047599999796</v>
      </c>
      <c r="G16" s="4">
        <v>0.2036822524999744</v>
      </c>
      <c r="H16" s="4">
        <v>1.219963159999975</v>
      </c>
      <c r="I16" s="8">
        <v>4.2409446483998497E-2</v>
      </c>
      <c r="J16" s="8">
        <v>4.6779238367733303E-2</v>
      </c>
      <c r="K16" s="8">
        <v>6.0773902330982302E-2</v>
      </c>
      <c r="L16" s="8">
        <v>6.4540231045674801E-2</v>
      </c>
      <c r="M16" s="8">
        <v>4.0059538071406497E-2</v>
      </c>
      <c r="N16" s="8">
        <v>2.89350614392801E-2</v>
      </c>
      <c r="O16" s="8">
        <v>4.1222159579925997E-2</v>
      </c>
      <c r="P16" s="8">
        <v>9.4089205141253997E-3</v>
      </c>
      <c r="Q16" s="8">
        <v>4.1130048752059098E-2</v>
      </c>
      <c r="R16" s="8">
        <v>6.2038154901195602E-2</v>
      </c>
      <c r="S16" s="8">
        <v>2.6889882837002201E-2</v>
      </c>
      <c r="T16" s="8">
        <v>1.1426519503184299E-2</v>
      </c>
      <c r="U16" s="4">
        <v>1.25179952876258E-2</v>
      </c>
      <c r="V16" s="4">
        <v>9.8112516721709005E-3</v>
      </c>
      <c r="W16" s="4">
        <v>2.26413672548438E-3</v>
      </c>
      <c r="X16" s="4">
        <v>1.2751396904884801E-2</v>
      </c>
      <c r="Y16" s="4">
        <v>3.9869569880604201E-2</v>
      </c>
      <c r="Z16" s="4">
        <v>4.2824496733625803E-2</v>
      </c>
      <c r="AA16" s="4">
        <v>4.0457293478599797E-2</v>
      </c>
      <c r="AB16" s="4">
        <v>3.8037413273937198E-2</v>
      </c>
      <c r="AC16" s="4">
        <v>3.8137268826045102E-2</v>
      </c>
      <c r="AD16" s="4">
        <v>3.75466597045521E-2</v>
      </c>
      <c r="AE16" s="4">
        <v>4.7723543294865001E-2</v>
      </c>
      <c r="AF16" s="8">
        <v>8.4857308760522707E-2</v>
      </c>
      <c r="AI16" s="2" t="s">
        <v>19</v>
      </c>
      <c r="AJ16" s="4" t="s">
        <v>38</v>
      </c>
      <c r="AK16" s="1" t="s">
        <v>376</v>
      </c>
      <c r="AO16" s="8">
        <f t="shared" si="0"/>
        <v>3.4114325472021552E-5</v>
      </c>
      <c r="AP16" s="1">
        <f t="shared" si="1"/>
        <v>1.2571009112488155E-2</v>
      </c>
      <c r="AQ16" s="1">
        <f t="shared" si="2"/>
        <v>1.0840855150802287</v>
      </c>
      <c r="AR16" s="8">
        <f t="shared" si="3"/>
        <v>-3.2547118901615248E-2</v>
      </c>
      <c r="AS16" s="1">
        <f t="shared" si="4"/>
        <v>-0.12549072513971665</v>
      </c>
      <c r="AT16" s="8">
        <f t="shared" si="5"/>
        <v>4.3916481359699416E-3</v>
      </c>
      <c r="AV16" s="4">
        <v>-0.8887241700000319</v>
      </c>
      <c r="AW16" s="4">
        <v>-0.27212432999998398</v>
      </c>
      <c r="AX16" s="4">
        <v>0.61795166000001978</v>
      </c>
      <c r="AY16" s="4">
        <v>2.6322047599999796</v>
      </c>
      <c r="AZ16" s="4">
        <v>0.2036822524999744</v>
      </c>
      <c r="BA16" s="4">
        <v>1.219963159999975</v>
      </c>
      <c r="BD16" s="2">
        <f t="shared" si="6"/>
        <v>0.34681989797866508</v>
      </c>
      <c r="BE16" s="2">
        <f t="shared" si="7"/>
        <v>0.64755756923072028</v>
      </c>
      <c r="BF16" s="2">
        <f t="shared" si="8"/>
        <v>0.36258522767886053</v>
      </c>
      <c r="BG16" s="2">
        <f t="shared" si="9"/>
        <v>1.5603706428224771</v>
      </c>
    </row>
    <row r="17" spans="1:59" x14ac:dyDescent="0.2">
      <c r="A17" s="1" t="s">
        <v>340</v>
      </c>
      <c r="B17" s="1" t="s">
        <v>356</v>
      </c>
      <c r="C17" s="4">
        <v>-1.0133392399999859</v>
      </c>
      <c r="D17" s="4">
        <v>-0.31328045999997423</v>
      </c>
      <c r="E17" s="4">
        <v>1.7972334899999955</v>
      </c>
      <c r="F17" s="4">
        <v>2.6562087799999761</v>
      </c>
      <c r="G17" s="4">
        <v>4.0064008299999907</v>
      </c>
      <c r="H17" s="4">
        <v>6.0414008299999908</v>
      </c>
      <c r="I17" s="8">
        <v>1.41364821613328E-2</v>
      </c>
      <c r="J17" s="8">
        <v>5.0377641319097402E-2</v>
      </c>
      <c r="K17" s="8">
        <v>6.11561281318061E-3</v>
      </c>
      <c r="L17" s="8">
        <v>3.7928434120724302E-3</v>
      </c>
      <c r="M17" s="8">
        <v>2.08417866993128E-2</v>
      </c>
      <c r="N17" s="8">
        <v>5.3343035376945402E-2</v>
      </c>
      <c r="O17" s="8">
        <v>2.1936938723820201E-2</v>
      </c>
      <c r="P17" s="8">
        <v>3.8357032629251199E-2</v>
      </c>
      <c r="Q17" s="8">
        <v>5.1412560940073897E-2</v>
      </c>
      <c r="R17" s="8">
        <v>4.5954188815700396E-3</v>
      </c>
      <c r="S17" s="8">
        <v>3.5853177116002902E-2</v>
      </c>
      <c r="T17" s="8">
        <v>4.5706078012737301E-2</v>
      </c>
      <c r="U17" s="4">
        <v>1.74860746674022E-2</v>
      </c>
      <c r="V17" s="4">
        <v>2.81622167997993E-2</v>
      </c>
      <c r="W17" s="4">
        <v>5.2612877158443302E-2</v>
      </c>
      <c r="X17" s="4">
        <v>6.2379920402893099E-2</v>
      </c>
      <c r="Y17" s="4">
        <v>3.6772285519674902E-2</v>
      </c>
      <c r="Z17" s="4">
        <v>4.1177145222854997E-2</v>
      </c>
      <c r="AA17" s="4">
        <v>3.9640355275397297E-2</v>
      </c>
      <c r="AB17" s="4">
        <v>3.9543845482805998E-2</v>
      </c>
      <c r="AC17" s="4">
        <v>3.8833009422624902E-2</v>
      </c>
      <c r="AD17" s="4">
        <v>3.7476962908494803E-2</v>
      </c>
      <c r="AE17" s="4">
        <v>4.1406905014506501E-2</v>
      </c>
      <c r="AF17" s="8">
        <v>6.8152968059057902E-3</v>
      </c>
      <c r="AI17" s="2" t="s">
        <v>20</v>
      </c>
      <c r="AJ17" s="4" t="s">
        <v>4</v>
      </c>
      <c r="AK17" s="1" t="s">
        <v>396</v>
      </c>
      <c r="AO17" s="8">
        <f t="shared" si="0"/>
        <v>3.0242943763438799E-4</v>
      </c>
      <c r="AP17" s="1">
        <f t="shared" si="1"/>
        <v>2.5501706263760388E-2</v>
      </c>
      <c r="AQ17" s="1">
        <f t="shared" si="2"/>
        <v>1.0559299347745923</v>
      </c>
      <c r="AR17" s="8">
        <f t="shared" si="3"/>
        <v>-2.947734077083652E-3</v>
      </c>
      <c r="AS17" s="1">
        <f t="shared" si="4"/>
        <v>-1.6250194681251739</v>
      </c>
      <c r="AT17" s="8">
        <f t="shared" si="5"/>
        <v>2.2006539033281061E-2</v>
      </c>
      <c r="AV17" s="4">
        <v>-1.0133392399999859</v>
      </c>
      <c r="AW17" s="4">
        <v>-0.31328045999997423</v>
      </c>
      <c r="AX17" s="4">
        <v>1.7972334899999955</v>
      </c>
      <c r="AY17" s="4">
        <v>2.6562087799999761</v>
      </c>
      <c r="AZ17" s="4">
        <v>4.0064008299999907</v>
      </c>
      <c r="BA17" s="4">
        <v>6.0414008299999908</v>
      </c>
      <c r="BD17" s="2">
        <f t="shared" si="6"/>
        <v>0.80796735048448654</v>
      </c>
      <c r="BE17" s="2">
        <f t="shared" si="7"/>
        <v>1.612392995144269</v>
      </c>
      <c r="BF17" s="2">
        <f t="shared" si="8"/>
        <v>2.953021131186238</v>
      </c>
      <c r="BG17" s="2">
        <f t="shared" si="9"/>
        <v>5.7814269485451408</v>
      </c>
    </row>
    <row r="18" spans="1:59" x14ac:dyDescent="0.2">
      <c r="A18" s="1" t="s">
        <v>340</v>
      </c>
      <c r="B18" s="1" t="s">
        <v>357</v>
      </c>
      <c r="C18" s="4">
        <v>-0.90106365000002031</v>
      </c>
      <c r="D18" s="4">
        <v>-0.11940043999998601</v>
      </c>
      <c r="E18" s="4">
        <v>2.2060238399999941</v>
      </c>
      <c r="F18" s="4">
        <v>2.9543207900000286</v>
      </c>
      <c r="G18" s="4">
        <v>1.5427292824999723</v>
      </c>
      <c r="H18" s="4">
        <v>1.6852976399999733</v>
      </c>
      <c r="I18" s="8">
        <v>2.12047232419992E-2</v>
      </c>
      <c r="J18" s="8">
        <v>5.0377641319097402E-2</v>
      </c>
      <c r="K18" s="8">
        <v>9.9378708214184902E-3</v>
      </c>
      <c r="L18" s="8">
        <v>8.8688621804812497E-3</v>
      </c>
      <c r="M18" s="8">
        <v>3.00446535535548E-2</v>
      </c>
      <c r="N18" s="8">
        <v>3.8612815740454602E-2</v>
      </c>
      <c r="O18" s="8">
        <v>3.1820614412574402E-2</v>
      </c>
      <c r="P18" s="8">
        <v>4.1901059356238397E-2</v>
      </c>
      <c r="Q18" s="8">
        <v>3.8307398347506003E-2</v>
      </c>
      <c r="R18" s="8">
        <v>1.0722644056996701E-2</v>
      </c>
      <c r="S18" s="8">
        <v>3.5853177116002902E-2</v>
      </c>
      <c r="T18" s="8">
        <v>4.5706078012737301E-2</v>
      </c>
      <c r="U18" s="4">
        <v>3.04148166754033E-2</v>
      </c>
      <c r="V18" s="4">
        <v>3.8067656488023099E-2</v>
      </c>
      <c r="W18" s="4">
        <v>2.04904373656336E-2</v>
      </c>
      <c r="X18" s="4">
        <v>1.7240409080583999E-2</v>
      </c>
      <c r="Y18" s="4">
        <v>3.8626832328379497E-2</v>
      </c>
      <c r="Z18" s="4">
        <v>4.1436204533016503E-2</v>
      </c>
      <c r="AA18" s="4">
        <v>4.00425402369739E-2</v>
      </c>
      <c r="AB18" s="4">
        <v>3.8291444070101703E-2</v>
      </c>
      <c r="AC18" s="4">
        <v>3.7484349558078799E-2</v>
      </c>
      <c r="AD18" s="4">
        <v>3.9377030324817298E-2</v>
      </c>
      <c r="AE18" s="4">
        <v>4.4564763932737797E-2</v>
      </c>
      <c r="AF18" s="8">
        <v>1.5138714543548501E-2</v>
      </c>
      <c r="AI18" s="2" t="s">
        <v>21</v>
      </c>
      <c r="AJ18" s="4" t="s">
        <v>5</v>
      </c>
      <c r="AK18" s="1" t="s">
        <v>433</v>
      </c>
      <c r="AO18" s="8">
        <f t="shared" si="0"/>
        <v>3.686751709829471E-4</v>
      </c>
      <c r="AP18" s="1">
        <f t="shared" si="1"/>
        <v>2.6162704808295197E-2</v>
      </c>
      <c r="AQ18" s="1">
        <f t="shared" si="2"/>
        <v>1.0491006905413769</v>
      </c>
      <c r="AR18" s="8">
        <f t="shared" si="3"/>
        <v>-5.8178848069902782E-3</v>
      </c>
      <c r="AS18" s="1">
        <f t="shared" si="4"/>
        <v>-0.77633203332098943</v>
      </c>
      <c r="AT18" s="8">
        <f t="shared" si="5"/>
        <v>5.6938965007347821E-3</v>
      </c>
      <c r="AV18" s="4">
        <v>-0.90106365000002031</v>
      </c>
      <c r="AW18" s="4">
        <v>-0.11940043999998601</v>
      </c>
      <c r="AX18" s="4">
        <v>2.2060238399999941</v>
      </c>
      <c r="AY18" s="4">
        <v>2.9543207900000286</v>
      </c>
      <c r="AZ18" s="4">
        <v>1.5427292824999723</v>
      </c>
      <c r="BA18" s="4">
        <v>1.6852976399999733</v>
      </c>
      <c r="BD18" s="2">
        <f t="shared" si="6"/>
        <v>0.83154054157823143</v>
      </c>
      <c r="BE18" s="2">
        <f t="shared" si="7"/>
        <v>1.8464175365280937</v>
      </c>
      <c r="BF18" s="2">
        <f t="shared" si="8"/>
        <v>1.4869135875620092</v>
      </c>
      <c r="BG18" s="2">
        <f t="shared" si="9"/>
        <v>1.8724284184710758</v>
      </c>
    </row>
    <row r="19" spans="1:59" x14ac:dyDescent="0.2">
      <c r="A19" s="1" t="s">
        <v>340</v>
      </c>
      <c r="B19" s="1" t="s">
        <v>358</v>
      </c>
      <c r="C19" s="4">
        <v>-1.044973569999974</v>
      </c>
      <c r="D19" s="4">
        <v>-0.29873046000001668</v>
      </c>
      <c r="E19" s="4">
        <v>2.2008544300000059</v>
      </c>
      <c r="F19" s="4">
        <v>2.8176144800000209</v>
      </c>
      <c r="G19" s="4">
        <v>0.34382729374997556</v>
      </c>
      <c r="H19" s="4">
        <v>0.94366738249997617</v>
      </c>
      <c r="I19" s="8">
        <v>2.8272964322665701E-2</v>
      </c>
      <c r="J19" s="8">
        <v>5.0377641319097402E-2</v>
      </c>
      <c r="K19" s="8">
        <v>2.02579674436607E-2</v>
      </c>
      <c r="L19" s="8">
        <v>2.2928845237746999E-2</v>
      </c>
      <c r="M19" s="8">
        <v>3.3022051653456702E-2</v>
      </c>
      <c r="N19" s="8">
        <v>3.7419667949898802E-2</v>
      </c>
      <c r="O19" s="8">
        <v>3.3025940716080997E-2</v>
      </c>
      <c r="P19" s="8">
        <v>3.7635682056501599E-2</v>
      </c>
      <c r="Q19" s="8">
        <v>4.0525195093940598E-2</v>
      </c>
      <c r="R19" s="8">
        <v>2.4508900701706901E-2</v>
      </c>
      <c r="S19" s="8">
        <v>3.5853177116002902E-2</v>
      </c>
      <c r="T19" s="8">
        <v>4.5706078012737301E-2</v>
      </c>
      <c r="U19" s="4">
        <v>1.7016649844116299E-2</v>
      </c>
      <c r="V19" s="4">
        <v>3.3216973661301802E-2</v>
      </c>
      <c r="W19" s="4">
        <v>4.3301614874888704E-3</v>
      </c>
      <c r="X19" s="4">
        <v>9.8129372439802205E-3</v>
      </c>
      <c r="Y19" s="4">
        <v>3.85694752105845E-2</v>
      </c>
      <c r="Z19" s="4">
        <v>4.1642123471862899E-2</v>
      </c>
      <c r="AA19" s="4">
        <v>4.0582976279092499E-2</v>
      </c>
      <c r="AB19" s="4">
        <v>3.8039526674903602E-2</v>
      </c>
      <c r="AC19" s="4">
        <v>3.8115222201412502E-2</v>
      </c>
      <c r="AD19" s="4">
        <v>3.8098426006671897E-2</v>
      </c>
      <c r="AE19" s="4">
        <v>4.3511776115769001E-2</v>
      </c>
      <c r="AF19" s="8">
        <v>3.46564829774458E-2</v>
      </c>
      <c r="AI19" s="2" t="s">
        <v>22</v>
      </c>
      <c r="AJ19" s="4" t="s">
        <v>40</v>
      </c>
      <c r="AK19" s="1" t="s">
        <v>384</v>
      </c>
      <c r="AO19" s="8">
        <f t="shared" si="0"/>
        <v>6.6220682441831506E-5</v>
      </c>
      <c r="AP19" s="1">
        <f t="shared" si="1"/>
        <v>1.4990828573587694E-2</v>
      </c>
      <c r="AQ19" s="1">
        <f t="shared" si="2"/>
        <v>1.0533093039094779</v>
      </c>
      <c r="AR19" s="8">
        <f t="shared" si="3"/>
        <v>-1.14338837500734E-2</v>
      </c>
      <c r="AS19" s="1">
        <f t="shared" si="4"/>
        <v>-0.23520802563337237</v>
      </c>
      <c r="AT19" s="8">
        <f t="shared" si="5"/>
        <v>3.3560376752814116E-3</v>
      </c>
      <c r="AV19" s="4">
        <v>-1.044973569999974</v>
      </c>
      <c r="AW19" s="4">
        <v>-0.29873046000001668</v>
      </c>
      <c r="AX19" s="4">
        <v>2.2008544300000059</v>
      </c>
      <c r="AY19" s="4">
        <v>2.8176144800000209</v>
      </c>
      <c r="AZ19" s="4">
        <v>0.34382729374997556</v>
      </c>
      <c r="BA19" s="4">
        <v>0.94366738249997617</v>
      </c>
      <c r="BD19" s="2">
        <f t="shared" si="6"/>
        <v>0.43311791941985789</v>
      </c>
      <c r="BE19" s="2">
        <f t="shared" si="7"/>
        <v>1.702196773630007</v>
      </c>
      <c r="BF19" s="2">
        <f t="shared" si="8"/>
        <v>0.55212186428165078</v>
      </c>
      <c r="BG19" s="2">
        <f t="shared" si="9"/>
        <v>1.3122073081276846</v>
      </c>
    </row>
    <row r="20" spans="1:59" x14ac:dyDescent="0.2">
      <c r="A20" s="1" t="s">
        <v>340</v>
      </c>
      <c r="B20" s="1" t="s">
        <v>359</v>
      </c>
      <c r="C20" s="4">
        <v>-1.0105226300000103</v>
      </c>
      <c r="D20" s="4">
        <v>-0.1910124899999962</v>
      </c>
      <c r="E20" s="4">
        <v>2.1545989599999915</v>
      </c>
      <c r="F20" s="4">
        <v>2.759915400000017</v>
      </c>
      <c r="G20" s="4">
        <v>0.18010068249998579</v>
      </c>
      <c r="H20" s="4">
        <v>0.31749215374998618</v>
      </c>
      <c r="I20" s="8">
        <v>3.5341205403332097E-2</v>
      </c>
      <c r="J20" s="8">
        <v>5.0377641319097402E-2</v>
      </c>
      <c r="K20" s="8">
        <v>2.7138031858488901E-2</v>
      </c>
      <c r="L20" s="8">
        <v>3.7486340974699703E-2</v>
      </c>
      <c r="M20" s="8">
        <v>3.8164830189650702E-2</v>
      </c>
      <c r="N20" s="8">
        <v>3.4792778781391302E-2</v>
      </c>
      <c r="O20" s="8">
        <v>3.9052572233614101E-2</v>
      </c>
      <c r="P20" s="8">
        <v>3.7949312740305802E-2</v>
      </c>
      <c r="Q20" s="8">
        <v>3.9517105663743099E-2</v>
      </c>
      <c r="R20" s="8">
        <v>3.8295157346417003E-2</v>
      </c>
      <c r="S20" s="8">
        <v>3.5853177116002902E-2</v>
      </c>
      <c r="T20" s="8">
        <v>4.5706078012737301E-2</v>
      </c>
      <c r="U20" s="4">
        <v>2.7011486706580001E-2</v>
      </c>
      <c r="V20" s="4">
        <v>3.4394323861962298E-2</v>
      </c>
      <c r="W20" s="4">
        <v>2.85847261592403E-3</v>
      </c>
      <c r="X20" s="4">
        <v>3.6757853322754602E-3</v>
      </c>
      <c r="Y20" s="4">
        <v>3.9933300011487503E-2</v>
      </c>
      <c r="Z20" s="4">
        <v>4.2432586495176297E-2</v>
      </c>
      <c r="AA20" s="4">
        <v>4.0463577618624402E-2</v>
      </c>
      <c r="AB20" s="4">
        <v>3.8031073071037903E-2</v>
      </c>
      <c r="AC20" s="4">
        <v>3.8126669487279399E-2</v>
      </c>
      <c r="AD20" s="4">
        <v>3.7778152634313597E-2</v>
      </c>
      <c r="AE20" s="4">
        <v>4.7438573864678403E-2</v>
      </c>
      <c r="AF20" s="8">
        <v>5.2301312378037999E-2</v>
      </c>
      <c r="AI20" s="2" t="s">
        <v>23</v>
      </c>
      <c r="AJ20" s="4" t="s">
        <v>41</v>
      </c>
      <c r="AK20" s="1" t="s">
        <v>434</v>
      </c>
      <c r="AO20" s="8">
        <f t="shared" si="0"/>
        <v>1.1626005344014349E-4</v>
      </c>
      <c r="AP20" s="1">
        <f t="shared" si="1"/>
        <v>1.7401355267237305E-2</v>
      </c>
      <c r="AQ20" s="1">
        <f t="shared" si="2"/>
        <v>1.0570445319356001</v>
      </c>
      <c r="AR20" s="8">
        <f t="shared" si="3"/>
        <v>-1.7605904250435414E-2</v>
      </c>
      <c r="AS20" s="1">
        <f t="shared" si="4"/>
        <v>-0.15328393339342064</v>
      </c>
      <c r="AT20" s="8">
        <f t="shared" si="5"/>
        <v>1.2484479223966441E-3</v>
      </c>
      <c r="AV20" s="4">
        <v>-1.0105226300000103</v>
      </c>
      <c r="AW20" s="4">
        <v>-0.1910124899999962</v>
      </c>
      <c r="AX20" s="4">
        <v>2.1545989599999915</v>
      </c>
      <c r="AY20" s="4">
        <v>2.759915400000017</v>
      </c>
      <c r="AZ20" s="4">
        <v>0.18010068249998579</v>
      </c>
      <c r="BA20" s="4">
        <v>0.31749215374998618</v>
      </c>
      <c r="BD20" s="2">
        <f t="shared" si="6"/>
        <v>0.51908453289548395</v>
      </c>
      <c r="BE20" s="2">
        <f t="shared" si="7"/>
        <v>1.5741979796308527</v>
      </c>
      <c r="BF20" s="2">
        <f t="shared" si="8"/>
        <v>0.41059799493713423</v>
      </c>
      <c r="BG20" s="2">
        <f t="shared" si="9"/>
        <v>0.80716557564390778</v>
      </c>
    </row>
    <row r="21" spans="1:59" x14ac:dyDescent="0.2">
      <c r="A21" s="1" t="s">
        <v>340</v>
      </c>
      <c r="B21" s="1" t="s">
        <v>360</v>
      </c>
      <c r="C21" s="4">
        <v>-0.81423128999995109</v>
      </c>
      <c r="D21" s="4">
        <v>-0.25125525000003696</v>
      </c>
      <c r="E21" s="4">
        <v>2.1807055900000165</v>
      </c>
      <c r="F21" s="4">
        <v>2.8404414900000079</v>
      </c>
      <c r="G21" s="4">
        <v>1.616566666307051E-4</v>
      </c>
      <c r="H21" s="4">
        <v>1.161656666630595E-3</v>
      </c>
      <c r="I21" s="8">
        <v>4.2409446483998497E-2</v>
      </c>
      <c r="J21" s="8">
        <v>5.0377641319097402E-2</v>
      </c>
      <c r="K21" s="8">
        <v>4.5484870298030701E-2</v>
      </c>
      <c r="L21" s="8">
        <v>6.5429785611640007E-2</v>
      </c>
      <c r="M21" s="8">
        <v>3.9788865516869901E-2</v>
      </c>
      <c r="N21" s="8">
        <v>3.5131573833030602E-2</v>
      </c>
      <c r="O21" s="8">
        <v>4.2186420622731202E-2</v>
      </c>
      <c r="P21" s="8">
        <v>3.4499375218459798E-2</v>
      </c>
      <c r="Q21" s="8">
        <v>4.6976967447204802E-2</v>
      </c>
      <c r="R21" s="8">
        <v>6.2804058048123904E-2</v>
      </c>
      <c r="S21" s="8">
        <v>3.5853177116002902E-2</v>
      </c>
      <c r="T21" s="8">
        <v>2.2853039006368599E-2</v>
      </c>
      <c r="U21" s="4">
        <v>1.154002690578E-2</v>
      </c>
      <c r="V21" s="4">
        <v>3.7298454356924901E-2</v>
      </c>
      <c r="W21" s="4">
        <v>0</v>
      </c>
      <c r="X21" s="4">
        <v>0</v>
      </c>
      <c r="Y21" s="4">
        <v>4.0449514071642399E-2</v>
      </c>
      <c r="Z21" s="4">
        <v>4.2983917847571301E-2</v>
      </c>
      <c r="AA21" s="4">
        <v>4.0834341880077903E-2</v>
      </c>
      <c r="AB21" s="4">
        <v>3.8037413273937198E-2</v>
      </c>
      <c r="AC21" s="4">
        <v>3.8148292138361399E-2</v>
      </c>
      <c r="AD21" s="4">
        <v>3.7423860587689303E-2</v>
      </c>
      <c r="AE21" s="4">
        <v>4.90453007294517E-2</v>
      </c>
      <c r="AF21" s="8">
        <v>8.4680464731627006E-2</v>
      </c>
      <c r="AI21" s="2" t="s">
        <v>24</v>
      </c>
      <c r="AJ21" s="4" t="s">
        <v>42</v>
      </c>
      <c r="AK21" s="1" t="s">
        <v>435</v>
      </c>
      <c r="AO21" s="8">
        <v>0</v>
      </c>
      <c r="AP21" s="1">
        <v>0</v>
      </c>
      <c r="AQ21" s="1">
        <f t="shared" si="2"/>
        <v>1.0562561944288757</v>
      </c>
      <c r="AR21" s="8">
        <f t="shared" si="3"/>
        <v>-2.9470292223115511E-2</v>
      </c>
      <c r="AS21" s="1">
        <v>0</v>
      </c>
      <c r="AT21" s="8">
        <f t="shared" si="5"/>
        <v>0</v>
      </c>
      <c r="AV21" s="4">
        <v>-0.81423128999995109</v>
      </c>
      <c r="AW21" s="4">
        <v>-0.25125525000003696</v>
      </c>
      <c r="AX21" s="4">
        <v>2.1807055900000165</v>
      </c>
      <c r="AY21" s="4">
        <v>2.8404414900000079</v>
      </c>
      <c r="AZ21" s="4">
        <v>1.616566666307051E-4</v>
      </c>
      <c r="BA21" s="4">
        <v>1.161656666630595E-3</v>
      </c>
      <c r="BD21" s="2">
        <f t="shared" si="6"/>
        <v>-0.10150000000000001</v>
      </c>
      <c r="BE21" s="2">
        <f t="shared" si="7"/>
        <v>1.6012127293112854</v>
      </c>
      <c r="BF21" s="2">
        <f t="shared" si="8"/>
        <v>0.14580000000000001</v>
      </c>
      <c r="BG21" s="2">
        <f t="shared" si="9"/>
        <v>0.50800000000000001</v>
      </c>
    </row>
    <row r="22" spans="1:59" x14ac:dyDescent="0.2">
      <c r="A22" s="1" t="s">
        <v>340</v>
      </c>
      <c r="B22" s="1" t="s">
        <v>361</v>
      </c>
      <c r="C22" s="4">
        <v>-0.1539866799999966</v>
      </c>
      <c r="D22" s="4">
        <v>0.66563529000000743</v>
      </c>
      <c r="E22" s="4">
        <v>0.66563529000000743</v>
      </c>
      <c r="F22" s="4">
        <v>1.3764513200000192</v>
      </c>
      <c r="G22" s="4">
        <v>0.53902593499998286</v>
      </c>
      <c r="H22" s="4">
        <v>2.574025934999983</v>
      </c>
      <c r="I22" s="8">
        <v>1.41364821613328E-2</v>
      </c>
      <c r="J22" s="8">
        <v>5.3976044270461501E-2</v>
      </c>
      <c r="K22" s="8">
        <v>6.5360611940867702E-2</v>
      </c>
      <c r="L22" s="8">
        <v>4.4230471917304903E-3</v>
      </c>
      <c r="M22" s="8">
        <v>2.03004415902397E-2</v>
      </c>
      <c r="N22" s="8">
        <v>6.8853956654170295E-2</v>
      </c>
      <c r="O22" s="8">
        <v>2.2178003984521501E-2</v>
      </c>
      <c r="P22" s="8">
        <v>-2.1954147866292601E-3</v>
      </c>
      <c r="Q22" s="8">
        <v>6.1291837356009703E-2</v>
      </c>
      <c r="R22" s="8">
        <v>5.3613220284983798E-3</v>
      </c>
      <c r="S22" s="8">
        <v>4.48164713950037E-2</v>
      </c>
      <c r="T22" s="8">
        <v>3.4279558509552999E-2</v>
      </c>
      <c r="U22" s="4">
        <v>1.9500689534004498E-2</v>
      </c>
      <c r="V22" s="4">
        <v>1.8476549149032202E-2</v>
      </c>
      <c r="W22" s="4">
        <v>-2.5089465089273798E-2</v>
      </c>
      <c r="X22" s="4">
        <v>2.8408724396937202E-3</v>
      </c>
      <c r="Y22" s="4">
        <v>3.7390467789243098E-2</v>
      </c>
      <c r="Z22" s="4">
        <v>3.9941631589776899E-2</v>
      </c>
      <c r="AA22" s="4">
        <v>3.8521778351012302E-2</v>
      </c>
      <c r="AB22" s="4">
        <v>3.7826073177294597E-2</v>
      </c>
      <c r="AC22" s="4">
        <v>3.8015164443464401E-2</v>
      </c>
      <c r="AD22" s="4">
        <v>3.7682734401616201E-2</v>
      </c>
      <c r="AE22" s="4">
        <v>4.0294088344300802E-2</v>
      </c>
      <c r="AF22" s="8">
        <v>7.8207107603970594E-3</v>
      </c>
      <c r="AI22" s="2" t="s">
        <v>133</v>
      </c>
      <c r="AJ22" s="4" t="s">
        <v>128</v>
      </c>
      <c r="AK22" s="1" t="s">
        <v>436</v>
      </c>
      <c r="AO22" s="8">
        <f t="shared" ref="AO22:AO53" si="10">AF22*(POWER(W22,2))*(POWER(X22,-1))</f>
        <v>1.7329151364794172E-3</v>
      </c>
      <c r="AP22" s="1">
        <f t="shared" ref="AP22:AP53" si="11">U22*LOG(ABS(U22))*(1/LOG(ABS(X22)))</f>
        <v>1.3094275545830505E-2</v>
      </c>
      <c r="AQ22" s="1">
        <f t="shared" si="2"/>
        <v>1.063706142363557</v>
      </c>
      <c r="AR22" s="8">
        <f t="shared" si="3"/>
        <v>-5.6640240105264956E-3</v>
      </c>
      <c r="AS22" s="1">
        <f t="shared" ref="AS22:AS53" si="12">W22*(1/AE22)*LOG(ABS(W22))</f>
        <v>0.99657061965351146</v>
      </c>
      <c r="AT22" s="8">
        <f t="shared" si="5"/>
        <v>1.1485471538542535E-3</v>
      </c>
      <c r="AV22" s="4">
        <v>-0.1539866799999966</v>
      </c>
      <c r="AW22" s="4">
        <v>0.66563529000000743</v>
      </c>
      <c r="AX22" s="4">
        <v>0.66563529000000743</v>
      </c>
      <c r="AY22" s="4">
        <v>1.3764513200000192</v>
      </c>
      <c r="AZ22" s="4">
        <v>0.53902593499998286</v>
      </c>
      <c r="BA22" s="4">
        <v>2.574025934999983</v>
      </c>
      <c r="BD22" s="2">
        <f t="shared" si="6"/>
        <v>0.36548114879095328</v>
      </c>
      <c r="BE22" s="2">
        <f t="shared" si="7"/>
        <v>1.3459179134856285</v>
      </c>
      <c r="BF22" s="2">
        <f t="shared" si="8"/>
        <v>-1.5757757454514412</v>
      </c>
      <c r="BG22" s="2">
        <f t="shared" si="9"/>
        <v>0.78322635447809485</v>
      </c>
    </row>
    <row r="23" spans="1:59" x14ac:dyDescent="0.2">
      <c r="A23" s="1" t="s">
        <v>340</v>
      </c>
      <c r="B23" s="1" t="s">
        <v>362</v>
      </c>
      <c r="C23" s="4">
        <v>-0.73251787999998974</v>
      </c>
      <c r="D23" s="4">
        <v>0.92642922999996957</v>
      </c>
      <c r="E23" s="4">
        <v>2.034134359999991</v>
      </c>
      <c r="F23" s="4">
        <v>2.8715093700000121</v>
      </c>
      <c r="G23" s="4">
        <v>1.3487912449999699</v>
      </c>
      <c r="H23" s="4">
        <v>3.1449277757142564</v>
      </c>
      <c r="I23" s="8">
        <v>2.12047232419992E-2</v>
      </c>
      <c r="J23" s="8">
        <v>5.3976044270461501E-2</v>
      </c>
      <c r="K23" s="8">
        <v>6.4978386140043896E-3</v>
      </c>
      <c r="L23" s="8">
        <v>9.7809192875791106E-3</v>
      </c>
      <c r="M23" s="8">
        <v>2.8691290780872201E-2</v>
      </c>
      <c r="N23" s="8">
        <v>4.9675210687459198E-2</v>
      </c>
      <c r="O23" s="8">
        <v>3.08563533697691E-2</v>
      </c>
      <c r="P23" s="8">
        <v>2.2487320028759701E-2</v>
      </c>
      <c r="Q23" s="8">
        <v>4.41543170426517E-2</v>
      </c>
      <c r="R23" s="8">
        <v>1.1488547203925101E-2</v>
      </c>
      <c r="S23" s="8">
        <v>4.48164713950037E-2</v>
      </c>
      <c r="T23" s="8">
        <v>5.7132597515921701E-2</v>
      </c>
      <c r="U23" s="4">
        <v>3.2507669012553198E-2</v>
      </c>
      <c r="V23" s="4">
        <v>2.5854610406504702E-2</v>
      </c>
      <c r="W23" s="4">
        <v>1.0598990046173699E-2</v>
      </c>
      <c r="X23" s="4">
        <v>2.7595497553513398E-2</v>
      </c>
      <c r="Y23" s="4">
        <v>3.6689436349526601E-2</v>
      </c>
      <c r="Z23" s="4">
        <v>4.0957941191179903E-2</v>
      </c>
      <c r="AA23" s="4">
        <v>3.99105732964566E-2</v>
      </c>
      <c r="AB23" s="4">
        <v>3.80454441976096E-2</v>
      </c>
      <c r="AC23" s="4">
        <v>3.8085968026419198E-2</v>
      </c>
      <c r="AD23" s="4">
        <v>3.8641480209284602E-2</v>
      </c>
      <c r="AE23" s="4">
        <v>4.1260738523829402E-2</v>
      </c>
      <c r="AF23" s="8">
        <v>1.7076578832217401E-2</v>
      </c>
      <c r="AI23" s="2" t="s">
        <v>134</v>
      </c>
      <c r="AJ23" s="4" t="s">
        <v>129</v>
      </c>
      <c r="AK23" s="1" t="s">
        <v>437</v>
      </c>
      <c r="AO23" s="8">
        <f t="shared" si="10"/>
        <v>6.9517093659793021E-5</v>
      </c>
      <c r="AP23" s="1">
        <f t="shared" si="11"/>
        <v>3.1024280512399534E-2</v>
      </c>
      <c r="AQ23" s="1">
        <f t="shared" si="2"/>
        <v>1.0579827926929273</v>
      </c>
      <c r="AR23" s="8">
        <f t="shared" si="3"/>
        <v>-5.4847161993732329E-3</v>
      </c>
      <c r="AS23" s="1">
        <f t="shared" si="12"/>
        <v>-0.50726678250526369</v>
      </c>
      <c r="AT23" s="8">
        <f t="shared" si="5"/>
        <v>9.6507160251891703E-3</v>
      </c>
      <c r="AV23" s="4">
        <v>-0.73251787999998974</v>
      </c>
      <c r="AW23" s="4">
        <v>0.92642922999996957</v>
      </c>
      <c r="AX23" s="4">
        <v>2.034134359999991</v>
      </c>
      <c r="AY23" s="4">
        <v>2.8715093700000121</v>
      </c>
      <c r="AZ23" s="4">
        <v>1.3487912449999699</v>
      </c>
      <c r="BA23" s="4">
        <v>3.1449277757142564</v>
      </c>
      <c r="BD23" s="2">
        <f t="shared" si="6"/>
        <v>1.0049189159137046</v>
      </c>
      <c r="BE23" s="2">
        <f t="shared" si="7"/>
        <v>1.5420456599987631</v>
      </c>
      <c r="BF23" s="2">
        <f t="shared" si="8"/>
        <v>1.022103366777843</v>
      </c>
      <c r="BG23" s="2">
        <f t="shared" si="9"/>
        <v>2.8206010811160809</v>
      </c>
    </row>
    <row r="24" spans="1:59" x14ac:dyDescent="0.2">
      <c r="A24" s="1" t="s">
        <v>340</v>
      </c>
      <c r="B24" s="1" t="s">
        <v>363</v>
      </c>
      <c r="C24" s="4">
        <v>-0.7219032300000352</v>
      </c>
      <c r="D24" s="4">
        <v>0.8018667299999912</v>
      </c>
      <c r="E24" s="4">
        <v>1.9578831800000067</v>
      </c>
      <c r="F24" s="4">
        <v>2.7355112699999857</v>
      </c>
      <c r="G24" s="4">
        <v>1.0515241516666238</v>
      </c>
      <c r="H24" s="4">
        <v>2.2856378849999572</v>
      </c>
      <c r="I24" s="8">
        <v>2.8272964322665701E-2</v>
      </c>
      <c r="J24" s="8">
        <v>5.3976044270461501E-2</v>
      </c>
      <c r="K24" s="8">
        <v>2.2169096447779701E-2</v>
      </c>
      <c r="L24" s="8">
        <v>2.3658804177997299E-2</v>
      </c>
      <c r="M24" s="8">
        <v>3.2480706544383599E-2</v>
      </c>
      <c r="N24" s="8">
        <v>4.6498393319189299E-2</v>
      </c>
      <c r="O24" s="8">
        <v>3.35080712374837E-2</v>
      </c>
      <c r="P24" s="8">
        <v>2.4149562652921799E-2</v>
      </c>
      <c r="Q24" s="8">
        <v>4.35494633845332E-2</v>
      </c>
      <c r="R24" s="8">
        <v>2.5274803848635199E-2</v>
      </c>
      <c r="S24" s="8">
        <v>4.48164713950037E-2</v>
      </c>
      <c r="T24" s="8">
        <v>3.4279558509552999E-2</v>
      </c>
      <c r="U24" s="4">
        <v>2.43318533403226E-2</v>
      </c>
      <c r="V24" s="4">
        <v>2.5886006411855698E-2</v>
      </c>
      <c r="W24" s="4">
        <v>9.2405080108831292E-3</v>
      </c>
      <c r="X24" s="4">
        <v>2.04607873805422E-2</v>
      </c>
      <c r="Y24" s="4">
        <v>3.80277690980763E-2</v>
      </c>
      <c r="Z24" s="4">
        <v>3.9921703950533703E-2</v>
      </c>
      <c r="AA24" s="4">
        <v>3.82201396298298E-2</v>
      </c>
      <c r="AB24" s="4">
        <v>3.8044598837223102E-2</v>
      </c>
      <c r="AC24" s="4">
        <v>3.8103774915545501E-2</v>
      </c>
      <c r="AD24" s="4">
        <v>3.8331163522077299E-2</v>
      </c>
      <c r="AE24" s="4">
        <v>4.0146449143390203E-2</v>
      </c>
      <c r="AF24" s="8">
        <v>3.6248079237507599E-2</v>
      </c>
      <c r="AI24" s="2" t="s">
        <v>135</v>
      </c>
      <c r="AJ24" s="4" t="s">
        <v>130</v>
      </c>
      <c r="AK24" s="1" t="s">
        <v>438</v>
      </c>
      <c r="AO24" s="8">
        <f t="shared" si="10"/>
        <v>1.5127053813504543E-4</v>
      </c>
      <c r="AP24" s="1">
        <f t="shared" si="11"/>
        <v>2.3247805342032104E-2</v>
      </c>
      <c r="AQ24" s="1">
        <f t="shared" si="2"/>
        <v>1.0556768726835246</v>
      </c>
      <c r="AR24" s="8">
        <f t="shared" si="3"/>
        <v>-1.1862919861560879E-2</v>
      </c>
      <c r="AS24" s="1">
        <f t="shared" si="12"/>
        <v>-0.46823577714622089</v>
      </c>
      <c r="AT24" s="8">
        <f t="shared" si="5"/>
        <v>7.1324189208349176E-3</v>
      </c>
      <c r="AV24" s="4">
        <v>-0.7219032300000352</v>
      </c>
      <c r="AW24" s="4">
        <v>0.8018667299999912</v>
      </c>
      <c r="AX24" s="4">
        <v>1.9578831800000067</v>
      </c>
      <c r="AY24" s="4">
        <v>2.7355112699999857</v>
      </c>
      <c r="AZ24" s="4">
        <v>1.0515241516666238</v>
      </c>
      <c r="BA24" s="4">
        <v>2.2856378849999572</v>
      </c>
      <c r="BD24" s="2">
        <f t="shared" si="6"/>
        <v>0.72758648191289077</v>
      </c>
      <c r="BE24" s="2">
        <f t="shared" si="7"/>
        <v>1.621064926880976</v>
      </c>
      <c r="BF24" s="2">
        <f t="shared" si="8"/>
        <v>0.95467730502009662</v>
      </c>
      <c r="BG24" s="2">
        <f t="shared" si="9"/>
        <v>2.2171415459996711</v>
      </c>
    </row>
    <row r="25" spans="1:59" x14ac:dyDescent="0.2">
      <c r="A25" s="1" t="s">
        <v>340</v>
      </c>
      <c r="B25" s="1" t="s">
        <v>364</v>
      </c>
      <c r="C25" s="4">
        <v>-0.81577686000000027</v>
      </c>
      <c r="D25" s="4">
        <v>0.98412505000000172</v>
      </c>
      <c r="E25" s="4">
        <v>1.9525082599999792</v>
      </c>
      <c r="F25" s="4">
        <v>2.7728148700000039</v>
      </c>
      <c r="G25" s="4">
        <v>1.1121688566666359</v>
      </c>
      <c r="H25" s="4">
        <v>1.6908912716666364</v>
      </c>
      <c r="I25" s="8">
        <v>3.5341205403332097E-2</v>
      </c>
      <c r="J25" s="8">
        <v>5.3976044270461501E-2</v>
      </c>
      <c r="K25" s="8">
        <v>2.9049160862607899E-2</v>
      </c>
      <c r="L25" s="8">
        <v>3.8448525128940397E-2</v>
      </c>
      <c r="M25" s="8">
        <v>3.7894157635114202E-2</v>
      </c>
      <c r="N25" s="8">
        <v>4.0935280369808001E-2</v>
      </c>
      <c r="O25" s="8">
        <v>3.8329376451510098E-2</v>
      </c>
      <c r="P25" s="8">
        <v>3.16766990642222E-2</v>
      </c>
      <c r="Q25" s="8">
        <v>4.1331666638098598E-2</v>
      </c>
      <c r="R25" s="8">
        <v>3.9061060493345297E-2</v>
      </c>
      <c r="S25" s="8">
        <v>4.48164713950037E-2</v>
      </c>
      <c r="T25" s="8">
        <v>3.4279558509552999E-2</v>
      </c>
      <c r="U25" s="4">
        <v>3.6126152025382503E-2</v>
      </c>
      <c r="V25" s="4">
        <v>3.3232671663977198E-2</v>
      </c>
      <c r="W25" s="4">
        <v>1.01886152646797E-2</v>
      </c>
      <c r="X25" s="4">
        <v>1.40850889280997E-2</v>
      </c>
      <c r="Y25" s="4">
        <v>3.9710244553395897E-2</v>
      </c>
      <c r="Z25" s="4">
        <v>4.1854684957123599E-2</v>
      </c>
      <c r="AA25" s="4">
        <v>3.9275875153968402E-2</v>
      </c>
      <c r="AB25" s="4">
        <v>3.8032341111617803E-2</v>
      </c>
      <c r="AC25" s="4">
        <v>3.81194619369188E-2</v>
      </c>
      <c r="AD25" s="4">
        <v>3.7930821806629503E-2</v>
      </c>
      <c r="AE25" s="4">
        <v>4.5199870220944502E-2</v>
      </c>
      <c r="AF25" s="8">
        <v>5.3648047675013397E-2</v>
      </c>
      <c r="AI25" s="2" t="s">
        <v>136</v>
      </c>
      <c r="AJ25" s="4" t="s">
        <v>131</v>
      </c>
      <c r="AK25" s="1" t="s">
        <v>439</v>
      </c>
      <c r="AO25" s="8">
        <f t="shared" si="10"/>
        <v>3.9538906555609766E-4</v>
      </c>
      <c r="AP25" s="1">
        <f t="shared" si="11"/>
        <v>2.814348268212527E-2</v>
      </c>
      <c r="AQ25" s="1">
        <f t="shared" si="2"/>
        <v>1.0552966196886981</v>
      </c>
      <c r="AR25" s="8">
        <f t="shared" si="3"/>
        <v>-1.8100434618407303E-2</v>
      </c>
      <c r="AS25" s="1">
        <f t="shared" si="12"/>
        <v>-0.4489957195951515</v>
      </c>
      <c r="AT25" s="8">
        <f t="shared" si="5"/>
        <v>4.8205401736625486E-3</v>
      </c>
      <c r="AV25" s="4">
        <v>-0.81577686000000027</v>
      </c>
      <c r="AW25" s="4">
        <v>0.98412505000000172</v>
      </c>
      <c r="AX25" s="4">
        <v>1.9525082599999792</v>
      </c>
      <c r="AY25" s="4">
        <v>2.7728148700000039</v>
      </c>
      <c r="AZ25" s="4">
        <v>1.1121688566666359</v>
      </c>
      <c r="BA25" s="4">
        <v>1.6908912716666364</v>
      </c>
      <c r="BD25" s="2">
        <f t="shared" si="6"/>
        <v>0.90218102289263336</v>
      </c>
      <c r="BE25" s="2">
        <f t="shared" si="7"/>
        <v>1.6340954365076854</v>
      </c>
      <c r="BF25" s="2">
        <f t="shared" si="8"/>
        <v>0.92144010560062428</v>
      </c>
      <c r="BG25" s="2">
        <f t="shared" si="9"/>
        <v>1.6631460418147566</v>
      </c>
    </row>
    <row r="26" spans="1:59" x14ac:dyDescent="0.2">
      <c r="A26" s="1" t="s">
        <v>340</v>
      </c>
      <c r="B26" s="1" t="s">
        <v>365</v>
      </c>
      <c r="C26" s="4">
        <v>-0.69018979000000613</v>
      </c>
      <c r="D26" s="4">
        <v>1.0579441899999966</v>
      </c>
      <c r="E26" s="4">
        <v>1.9815902900000157</v>
      </c>
      <c r="F26" s="4">
        <v>2.7552604700000201</v>
      </c>
      <c r="G26" s="4">
        <v>1.2046595299999554</v>
      </c>
      <c r="H26" s="4">
        <v>1.2913584899999568</v>
      </c>
      <c r="I26" s="8">
        <v>4.2409446483998497E-2</v>
      </c>
      <c r="J26" s="8">
        <v>5.3976044270461501E-2</v>
      </c>
      <c r="K26" s="8">
        <v>3.9369257484850102E-2</v>
      </c>
      <c r="L26" s="8">
        <v>6.5992001781055798E-2</v>
      </c>
      <c r="M26" s="8">
        <v>3.9518192962333401E-2</v>
      </c>
      <c r="N26" s="8">
        <v>3.45325449011466E-2</v>
      </c>
      <c r="O26" s="8">
        <v>4.0981094319224601E-2</v>
      </c>
      <c r="P26" s="8">
        <v>3.4499375218459798E-2</v>
      </c>
      <c r="Q26" s="8">
        <v>4.0726812979980098E-2</v>
      </c>
      <c r="R26" s="8">
        <v>6.3569961195052205E-2</v>
      </c>
      <c r="S26" s="8">
        <v>4.48164713950037E-2</v>
      </c>
      <c r="T26" s="8">
        <v>3.4279558509552999E-2</v>
      </c>
      <c r="U26" s="4">
        <v>4.1328943816802001E-2</v>
      </c>
      <c r="V26" s="4">
        <v>3.5289110014464303E-2</v>
      </c>
      <c r="W26" s="4">
        <v>1.30187861715351E-2</v>
      </c>
      <c r="X26" s="4">
        <v>1.09189257510365E-2</v>
      </c>
      <c r="Y26" s="4">
        <v>4.0449514071642399E-2</v>
      </c>
      <c r="Z26" s="4">
        <v>4.26650756196802E-2</v>
      </c>
      <c r="AA26" s="4">
        <v>3.9954562276629003E-2</v>
      </c>
      <c r="AB26" s="4">
        <v>3.8029805030458101E-2</v>
      </c>
      <c r="AC26" s="4">
        <v>3.8130485249235103E-2</v>
      </c>
      <c r="AD26" s="4">
        <v>3.7708040976375097E-2</v>
      </c>
      <c r="AE26" s="4">
        <v>4.7724095561202599E-2</v>
      </c>
      <c r="AF26" s="8">
        <v>8.5708757109436901E-2</v>
      </c>
      <c r="AI26" s="2" t="s">
        <v>137</v>
      </c>
      <c r="AJ26" s="4" t="s">
        <v>132</v>
      </c>
      <c r="AK26" s="1" t="s">
        <v>440</v>
      </c>
      <c r="AO26" s="8">
        <f t="shared" si="10"/>
        <v>1.3304123643493174E-3</v>
      </c>
      <c r="AP26" s="1">
        <f t="shared" si="11"/>
        <v>2.9150862703424964E-2</v>
      </c>
      <c r="AQ26" s="1">
        <f t="shared" si="2"/>
        <v>1.0566463386511111</v>
      </c>
      <c r="AR26" s="8">
        <f t="shared" si="3"/>
        <v>-2.8293111964753433E-2</v>
      </c>
      <c r="AS26" s="1">
        <f t="shared" si="12"/>
        <v>-0.51433145651538781</v>
      </c>
      <c r="AT26" s="8">
        <f t="shared" si="5"/>
        <v>3.7081110730716161E-3</v>
      </c>
      <c r="AV26" s="4">
        <v>-0.69018979000000613</v>
      </c>
      <c r="AW26" s="4">
        <v>1.0579441899999966</v>
      </c>
      <c r="AX26" s="4">
        <v>1.9815902900000157</v>
      </c>
      <c r="AY26" s="4">
        <v>2.7552604700000201</v>
      </c>
      <c r="AZ26" s="4">
        <v>1.2046595299999554</v>
      </c>
      <c r="BA26" s="4">
        <v>1.2913584899999568</v>
      </c>
      <c r="BD26" s="2">
        <f t="shared" si="6"/>
        <v>0.93810721659224428</v>
      </c>
      <c r="BE26" s="2">
        <f t="shared" si="7"/>
        <v>1.5878432671037217</v>
      </c>
      <c r="BF26" s="2">
        <f t="shared" si="8"/>
        <v>1.0343075911303325</v>
      </c>
      <c r="BG26" s="2">
        <f t="shared" si="9"/>
        <v>1.3965746564401513</v>
      </c>
    </row>
    <row r="27" spans="1:59" x14ac:dyDescent="0.2">
      <c r="A27" s="1" t="s">
        <v>340</v>
      </c>
      <c r="B27" s="1" t="s">
        <v>366</v>
      </c>
      <c r="C27" s="4">
        <v>-0.85023017000002388</v>
      </c>
      <c r="D27" s="4">
        <v>0.19137482000001405</v>
      </c>
      <c r="E27" s="4">
        <v>0.19614600999997489</v>
      </c>
      <c r="F27" s="4">
        <v>1.9439644000000307</v>
      </c>
      <c r="G27" s="4">
        <v>1.3184701549999893</v>
      </c>
      <c r="H27" s="4">
        <v>3.3534701549999895</v>
      </c>
      <c r="I27" s="8">
        <v>1.41364821613328E-2</v>
      </c>
      <c r="J27" s="8">
        <v>5.75744472218256E-2</v>
      </c>
      <c r="K27" s="8">
        <v>5.3511612115330301E-2</v>
      </c>
      <c r="L27" s="8">
        <v>5.0523036289327802E-3</v>
      </c>
      <c r="M27" s="8">
        <v>1.9759096481166701E-2</v>
      </c>
      <c r="N27" s="8">
        <v>6.4513451934617605E-2</v>
      </c>
      <c r="O27" s="8">
        <v>1.7597764031196401E-2</v>
      </c>
      <c r="P27" s="8">
        <v>4.4253289484769802E-2</v>
      </c>
      <c r="Q27" s="8">
        <v>6.9356552797589899E-2</v>
      </c>
      <c r="R27" s="8">
        <v>6.1272251754267201E-3</v>
      </c>
      <c r="S27" s="8">
        <v>1.7926588558001399E-2</v>
      </c>
      <c r="T27" s="8">
        <v>2.2853039006368599E-2</v>
      </c>
      <c r="U27" s="4">
        <v>1.0777211567940301E-2</v>
      </c>
      <c r="V27" s="4">
        <v>8.4141294340537593E-3</v>
      </c>
      <c r="W27" s="4">
        <v>1.8056490385737901E-2</v>
      </c>
      <c r="X27" s="4">
        <v>3.5901254381014901E-2</v>
      </c>
      <c r="Y27" s="4">
        <v>3.5969285870545098E-2</v>
      </c>
      <c r="Z27" s="4">
        <v>3.9815423207903398E-2</v>
      </c>
      <c r="AA27" s="4">
        <v>3.95712297351263E-2</v>
      </c>
      <c r="AB27" s="4">
        <v>3.8060238004374601E-2</v>
      </c>
      <c r="AC27" s="4">
        <v>3.8078336502507901E-2</v>
      </c>
      <c r="AD27" s="4">
        <v>3.9014026178685803E-2</v>
      </c>
      <c r="AE27" s="4">
        <v>3.8986321656932603E-2</v>
      </c>
      <c r="AF27" s="8">
        <v>9.2904948746810496E-3</v>
      </c>
      <c r="AI27" s="2"/>
      <c r="AO27" s="8">
        <f t="shared" si="10"/>
        <v>8.4371526569787078E-5</v>
      </c>
      <c r="AP27" s="1">
        <f t="shared" si="11"/>
        <v>1.4675227290909585E-2</v>
      </c>
      <c r="AQ27" s="1">
        <f t="shared" si="2"/>
        <v>1.072923982555205</v>
      </c>
      <c r="AR27" s="8">
        <f t="shared" si="3"/>
        <v>-5.4713164658271715E-3</v>
      </c>
      <c r="AS27" s="1">
        <f t="shared" si="12"/>
        <v>-0.80743917301019064</v>
      </c>
      <c r="AT27" s="8">
        <f t="shared" si="5"/>
        <v>1.4486505044873007E-2</v>
      </c>
      <c r="AV27" s="4">
        <v>-0.85023017000002388</v>
      </c>
      <c r="AW27" s="4">
        <v>0.19137482000001405</v>
      </c>
      <c r="AX27" s="4">
        <v>0.19614600999997489</v>
      </c>
      <c r="AY27" s="4">
        <v>1.9439644000000307</v>
      </c>
      <c r="AZ27" s="4">
        <v>1.3184701549999893</v>
      </c>
      <c r="BA27" s="4">
        <v>3.3534701549999895</v>
      </c>
      <c r="BD27" s="2">
        <f t="shared" si="6"/>
        <v>0.42186263087570841</v>
      </c>
      <c r="BE27" s="2">
        <f t="shared" si="7"/>
        <v>1.0300409657982286</v>
      </c>
      <c r="BF27" s="2">
        <f t="shared" si="8"/>
        <v>1.5406511713751043</v>
      </c>
      <c r="BG27" s="2">
        <f t="shared" si="9"/>
        <v>3.9794012039029183</v>
      </c>
    </row>
    <row r="28" spans="1:59" x14ac:dyDescent="0.2">
      <c r="A28" s="1" t="s">
        <v>340</v>
      </c>
      <c r="B28" s="1" t="s">
        <v>367</v>
      </c>
      <c r="C28" s="4">
        <v>-0.6335869000000407</v>
      </c>
      <c r="D28" s="4">
        <v>9.8242680000032889E-2</v>
      </c>
      <c r="E28" s="4">
        <v>0.65295499999998075</v>
      </c>
      <c r="F28" s="4">
        <v>2.0842509099999997</v>
      </c>
      <c r="G28" s="4">
        <v>1.2693764999999821</v>
      </c>
      <c r="H28" s="4">
        <v>3.3043764999999823</v>
      </c>
      <c r="I28" s="8">
        <v>2.12047232419992E-2</v>
      </c>
      <c r="J28" s="8">
        <v>5.75744472218256E-2</v>
      </c>
      <c r="K28" s="8">
        <v>1.10845482238898E-2</v>
      </c>
      <c r="L28" s="8">
        <v>1.0125827728874701E-2</v>
      </c>
      <c r="M28" s="8">
        <v>2.7608600562726099E-2</v>
      </c>
      <c r="N28" s="8">
        <v>4.9080109814144998E-2</v>
      </c>
      <c r="O28" s="8">
        <v>3.0615288109067801E-2</v>
      </c>
      <c r="P28" s="8">
        <v>6.2857861648033697E-2</v>
      </c>
      <c r="Q28" s="8">
        <v>5.2017414598192403E-2</v>
      </c>
      <c r="R28" s="8">
        <v>1.22544503508534E-2</v>
      </c>
      <c r="S28" s="8">
        <v>5.3779765674004401E-2</v>
      </c>
      <c r="T28" s="8">
        <v>6.8559117019105997E-2</v>
      </c>
      <c r="U28" s="4">
        <v>1.52758661244308E-2</v>
      </c>
      <c r="V28" s="4">
        <v>1.93242412935078E-2</v>
      </c>
      <c r="W28" s="4">
        <v>1.17735109725187E-2</v>
      </c>
      <c r="X28" s="4">
        <v>3.1086951467946201E-2</v>
      </c>
      <c r="Y28" s="4">
        <v>3.9021959139856101E-2</v>
      </c>
      <c r="Z28" s="4">
        <v>4.0805162623648701E-2</v>
      </c>
      <c r="AA28" s="4">
        <v>3.8458936950765903E-2</v>
      </c>
      <c r="AB28" s="4">
        <v>3.7990495772482501E-2</v>
      </c>
      <c r="AC28" s="4">
        <v>3.8089783788374798E-2</v>
      </c>
      <c r="AD28" s="4">
        <v>3.8738557889507197E-2</v>
      </c>
      <c r="AE28" s="4">
        <v>3.9850250297672897E-2</v>
      </c>
      <c r="AF28" s="8">
        <v>1.7126664029212299E-2</v>
      </c>
      <c r="AO28" s="8">
        <f t="shared" si="10"/>
        <v>7.6367158047254018E-5</v>
      </c>
      <c r="AP28" s="1">
        <f t="shared" si="11"/>
        <v>1.840286668450828E-2</v>
      </c>
      <c r="AQ28" s="1">
        <f t="shared" si="2"/>
        <v>1.0632509744437748</v>
      </c>
      <c r="AR28" s="8">
        <f t="shared" si="3"/>
        <v>-6.1397691671585316E-3</v>
      </c>
      <c r="AS28" s="1">
        <f t="shared" si="12"/>
        <v>-0.56993894116368859</v>
      </c>
      <c r="AT28" s="8">
        <f t="shared" si="5"/>
        <v>1.1468709490752783E-2</v>
      </c>
      <c r="AV28" s="4">
        <v>-0.6335869000000407</v>
      </c>
      <c r="AW28" s="4">
        <v>9.8242680000032889E-2</v>
      </c>
      <c r="AX28" s="4">
        <v>0.65295499999998075</v>
      </c>
      <c r="AY28" s="4">
        <v>2.0842509099999997</v>
      </c>
      <c r="AZ28" s="4">
        <v>1.2693764999999821</v>
      </c>
      <c r="BA28" s="4">
        <v>3.3043764999999823</v>
      </c>
      <c r="BD28" s="2">
        <f t="shared" si="6"/>
        <v>0.55480143456961872</v>
      </c>
      <c r="BE28" s="2">
        <f t="shared" si="7"/>
        <v>1.3615156077607224</v>
      </c>
      <c r="BF28" s="2">
        <f t="shared" si="8"/>
        <v>1.130369520860272</v>
      </c>
      <c r="BG28" s="2">
        <f t="shared" si="9"/>
        <v>3.2562468552690893</v>
      </c>
    </row>
    <row r="29" spans="1:59" x14ac:dyDescent="0.2">
      <c r="A29" s="1" t="s">
        <v>340</v>
      </c>
      <c r="B29" s="1" t="s">
        <v>368</v>
      </c>
      <c r="C29" s="4">
        <v>-0.52410562999996146</v>
      </c>
      <c r="D29" s="4">
        <v>4.3427339999956849E-2</v>
      </c>
      <c r="E29" s="4">
        <v>1.4360218799999886</v>
      </c>
      <c r="F29" s="4">
        <v>2.6112072100000185</v>
      </c>
      <c r="G29" s="4">
        <v>0.92389235249996027</v>
      </c>
      <c r="H29" s="4">
        <v>2.9588923524999604</v>
      </c>
      <c r="I29" s="8">
        <v>2.8272964322665701E-2</v>
      </c>
      <c r="J29" s="8">
        <v>5.75744472218256E-2</v>
      </c>
      <c r="K29" s="8">
        <v>1.9111290041189399E-2</v>
      </c>
      <c r="L29" s="8">
        <v>2.4934053435787099E-2</v>
      </c>
      <c r="M29" s="8">
        <v>3.1398016326237503E-2</v>
      </c>
      <c r="N29" s="8">
        <v>4.6198878853247402E-2</v>
      </c>
      <c r="O29" s="8">
        <v>3.3749136498184999E-2</v>
      </c>
      <c r="P29" s="8">
        <v>6.1145438114462901E-2</v>
      </c>
      <c r="Q29" s="8">
        <v>5.1412560940073897E-2</v>
      </c>
      <c r="R29" s="8">
        <v>2.60407069955635E-2</v>
      </c>
      <c r="S29" s="8">
        <v>5.3779765674004401E-2</v>
      </c>
      <c r="T29" s="8">
        <v>4.5706078012737301E-2</v>
      </c>
      <c r="U29" s="4">
        <v>1.46304069924126E-2</v>
      </c>
      <c r="V29" s="4">
        <v>1.1506635961122001E-2</v>
      </c>
      <c r="W29" s="4">
        <v>3.1839422702124101E-3</v>
      </c>
      <c r="X29" s="4">
        <v>2.4505235548503101E-2</v>
      </c>
      <c r="Y29" s="4">
        <v>3.6689436349526601E-2</v>
      </c>
      <c r="Z29" s="4">
        <v>4.2120386813699603E-2</v>
      </c>
      <c r="AA29" s="4">
        <v>3.8521778351012302E-2</v>
      </c>
      <c r="AB29" s="4">
        <v>3.8041217395676799E-2</v>
      </c>
      <c r="AC29" s="4">
        <v>3.8105470809748097E-2</v>
      </c>
      <c r="AD29" s="4">
        <v>3.8131614957175403E-2</v>
      </c>
      <c r="AE29" s="4">
        <v>4.1207720955422501E-2</v>
      </c>
      <c r="AF29" s="8">
        <v>3.8709055583679403E-2</v>
      </c>
      <c r="AO29" s="8">
        <f t="shared" si="10"/>
        <v>1.6013418863302875E-5</v>
      </c>
      <c r="AP29" s="1">
        <f t="shared" si="11"/>
        <v>1.6665027777044272E-2</v>
      </c>
      <c r="AQ29" s="1">
        <f t="shared" si="2"/>
        <v>1.0744635049130729</v>
      </c>
      <c r="AR29" s="8">
        <f t="shared" si="3"/>
        <v>-1.1648671618161958E-2</v>
      </c>
      <c r="AS29" s="1">
        <f t="shared" si="12"/>
        <v>-0.19293507416247518</v>
      </c>
      <c r="AT29" s="8">
        <f t="shared" si="5"/>
        <v>9.0830671576912075E-3</v>
      </c>
      <c r="AV29" s="4">
        <v>-0.52410562999996146</v>
      </c>
      <c r="AW29" s="4">
        <v>4.3427339999956849E-2</v>
      </c>
      <c r="AX29" s="4">
        <v>1.4360218799999886</v>
      </c>
      <c r="AY29" s="4">
        <v>2.6112072100000185</v>
      </c>
      <c r="AZ29" s="4">
        <v>0.92389235249996027</v>
      </c>
      <c r="BA29" s="4">
        <v>2.9588923524999604</v>
      </c>
      <c r="BD29" s="2">
        <f t="shared" si="6"/>
        <v>0.49282488561272975</v>
      </c>
      <c r="BE29" s="2">
        <f t="shared" si="7"/>
        <v>0.97728461363881536</v>
      </c>
      <c r="BF29" s="2">
        <f t="shared" si="8"/>
        <v>0.47909534061567594</v>
      </c>
      <c r="BG29" s="2">
        <f t="shared" si="9"/>
        <v>2.6845753829975441</v>
      </c>
    </row>
    <row r="30" spans="1:59" x14ac:dyDescent="0.2">
      <c r="A30" s="1" t="s">
        <v>340</v>
      </c>
      <c r="B30" s="1" t="s">
        <v>369</v>
      </c>
      <c r="C30" s="4">
        <v>-0.55163745000002418</v>
      </c>
      <c r="D30" s="4">
        <v>0.30123620000000839</v>
      </c>
      <c r="E30" s="4">
        <v>1.760804710000023</v>
      </c>
      <c r="F30" s="4">
        <v>2.7574946799999953</v>
      </c>
      <c r="G30" s="4">
        <v>0.9028598431249657</v>
      </c>
      <c r="H30" s="4">
        <v>2.314143476666632</v>
      </c>
      <c r="I30" s="8">
        <v>3.5341205403332097E-2</v>
      </c>
      <c r="J30" s="8">
        <v>5.75744472218256E-2</v>
      </c>
      <c r="K30" s="8">
        <v>3.7075902679907402E-2</v>
      </c>
      <c r="L30" s="8">
        <v>4.0293632451955899E-2</v>
      </c>
      <c r="M30" s="8">
        <v>3.6811467416968099E-2</v>
      </c>
      <c r="N30" s="8">
        <v>4.2678356360126103E-2</v>
      </c>
      <c r="O30" s="8">
        <v>3.8570441712211398E-2</v>
      </c>
      <c r="P30" s="8">
        <v>5.96368745253648E-2</v>
      </c>
      <c r="Q30" s="8">
        <v>4.2339756068296201E-2</v>
      </c>
      <c r="R30" s="8">
        <v>3.9826963640273702E-2</v>
      </c>
      <c r="S30" s="8">
        <v>5.3779765674004401E-2</v>
      </c>
      <c r="T30" s="8">
        <v>4.5706078012737301E-2</v>
      </c>
      <c r="U30" s="4">
        <v>2.80090144560627E-2</v>
      </c>
      <c r="V30" s="4">
        <v>2.22440697911458E-2</v>
      </c>
      <c r="W30" s="4">
        <v>5.3631738684911199E-3</v>
      </c>
      <c r="X30" s="4">
        <v>1.9409013996380699E-2</v>
      </c>
      <c r="Y30" s="4">
        <v>3.8524864118966197E-2</v>
      </c>
      <c r="Z30" s="4">
        <v>4.3774380870884699E-2</v>
      </c>
      <c r="AA30" s="4">
        <v>3.9646639415421903E-2</v>
      </c>
      <c r="AB30" s="4">
        <v>3.8029805030458101E-2</v>
      </c>
      <c r="AC30" s="4">
        <v>3.8124125645975698E-2</v>
      </c>
      <c r="AD30" s="4">
        <v>3.7668214235770901E-2</v>
      </c>
      <c r="AE30" s="4">
        <v>4.6257828434951402E-2</v>
      </c>
      <c r="AF30" s="8">
        <v>5.6384183436774697E-2</v>
      </c>
      <c r="AI30" s="1" t="s">
        <v>0</v>
      </c>
      <c r="AJ30" s="4" t="s">
        <v>138</v>
      </c>
      <c r="AK30" s="1" t="s">
        <v>421</v>
      </c>
      <c r="AO30" s="8">
        <f t="shared" si="10"/>
        <v>8.3559835285312858E-5</v>
      </c>
      <c r="AP30" s="1">
        <f t="shared" si="11"/>
        <v>2.5402888913042217E-2</v>
      </c>
      <c r="AQ30" s="1">
        <f t="shared" si="2"/>
        <v>1.0701385643849664</v>
      </c>
      <c r="AR30" s="8">
        <f t="shared" si="3"/>
        <v>-1.9777064245019634E-2</v>
      </c>
      <c r="AS30" s="1">
        <f t="shared" si="12"/>
        <v>-0.26325285189514053</v>
      </c>
      <c r="AT30" s="8">
        <f t="shared" si="5"/>
        <v>6.7285847497711151E-3</v>
      </c>
      <c r="AV30" s="4">
        <v>-0.55163745000002418</v>
      </c>
      <c r="AW30" s="4">
        <v>0.30123620000000839</v>
      </c>
      <c r="AX30" s="4">
        <v>1.760804710000023</v>
      </c>
      <c r="AY30" s="4">
        <v>2.7574946799999953</v>
      </c>
      <c r="AZ30" s="4">
        <v>0.9028598431249657</v>
      </c>
      <c r="BA30" s="4">
        <v>2.314143476666632</v>
      </c>
      <c r="BD30" s="2">
        <f t="shared" si="6"/>
        <v>0.8044432273058244</v>
      </c>
      <c r="BE30" s="2">
        <f t="shared" si="7"/>
        <v>1.1254916756559723</v>
      </c>
      <c r="BF30" s="2">
        <f t="shared" si="8"/>
        <v>0.60056930164885525</v>
      </c>
      <c r="BG30" s="2">
        <f t="shared" si="9"/>
        <v>2.1203707635876521</v>
      </c>
    </row>
    <row r="31" spans="1:59" x14ac:dyDescent="0.2">
      <c r="A31" s="1" t="s">
        <v>340</v>
      </c>
      <c r="B31" s="1" t="s">
        <v>370</v>
      </c>
      <c r="C31" s="4">
        <v>-0.77059442000002631</v>
      </c>
      <c r="D31" s="4">
        <v>-0.33080710999999818</v>
      </c>
      <c r="E31" s="4">
        <v>0.33048593000000059</v>
      </c>
      <c r="F31" s="4">
        <v>1.3347802899999754</v>
      </c>
      <c r="G31" s="4">
        <v>0.6414433999999769</v>
      </c>
      <c r="H31" s="4">
        <v>2.676443399999977</v>
      </c>
      <c r="I31" s="8">
        <v>1.41364821613328E-2</v>
      </c>
      <c r="J31" s="8">
        <v>6.11728501731897E-2</v>
      </c>
      <c r="K31" s="8">
        <v>5.0836031509563798E-2</v>
      </c>
      <c r="L31" s="8">
        <v>5.9993303038811804E-3</v>
      </c>
      <c r="M31" s="8">
        <v>1.94884239266301E-2</v>
      </c>
      <c r="N31" s="8">
        <v>8.2538330696470305E-2</v>
      </c>
      <c r="O31" s="8">
        <v>1.7356698770495099E-2</v>
      </c>
      <c r="P31" s="8">
        <v>0.10287086428777099</v>
      </c>
      <c r="Q31" s="8">
        <v>8.0243918643723197E-2</v>
      </c>
      <c r="R31" s="8">
        <v>6.8931283223550603E-3</v>
      </c>
      <c r="S31" s="8">
        <v>8.9632942790007393E-3</v>
      </c>
      <c r="T31" s="8">
        <v>1.1426519503184299E-2</v>
      </c>
      <c r="U31" s="4">
        <v>-3.6184830128293301E-3</v>
      </c>
      <c r="V31" s="4">
        <v>-3.1396005350946801E-3</v>
      </c>
      <c r="W31" s="4">
        <v>-5.0801567778055801E-3</v>
      </c>
      <c r="X31" s="4">
        <v>1.8172909194376599E-2</v>
      </c>
      <c r="Y31" s="4">
        <v>3.0571343784727999E-2</v>
      </c>
      <c r="Z31" s="4">
        <v>4.5016537050377198E-2</v>
      </c>
      <c r="AA31" s="4">
        <v>4.4328323733775002E-2</v>
      </c>
      <c r="AB31" s="4">
        <v>3.6111682313329403E-2</v>
      </c>
      <c r="AC31" s="4">
        <v>3.7529714727995898E-2</v>
      </c>
      <c r="AD31" s="4">
        <v>3.5597638586236997E-2</v>
      </c>
      <c r="AE31" s="4">
        <v>4.3944568835645501E-2</v>
      </c>
      <c r="AF31" s="8">
        <v>1.2297461701674299E-2</v>
      </c>
      <c r="AI31" s="1" t="s">
        <v>1</v>
      </c>
      <c r="AJ31" s="4" t="s">
        <v>58</v>
      </c>
      <c r="AK31" s="1" t="s">
        <v>422</v>
      </c>
      <c r="AL31" s="1" t="s">
        <v>447</v>
      </c>
      <c r="AO31" s="8">
        <f t="shared" si="10"/>
        <v>1.746406151769059E-5</v>
      </c>
      <c r="AP31" s="1">
        <f t="shared" si="11"/>
        <v>-5.0755799029364237E-3</v>
      </c>
      <c r="AQ31" s="1">
        <f t="shared" si="2"/>
        <v>1.0964752386180217</v>
      </c>
      <c r="AR31" s="8">
        <f t="shared" si="3"/>
        <v>-5.7199121886403826E-3</v>
      </c>
      <c r="AS31" s="1">
        <f t="shared" si="12"/>
        <v>0.26520919948156535</v>
      </c>
      <c r="AT31" s="8">
        <f t="shared" si="5"/>
        <v>7.8783411635601191E-3</v>
      </c>
      <c r="AV31" s="4">
        <v>-0.77059442000002631</v>
      </c>
      <c r="AW31" s="4">
        <v>-0.33080710999999818</v>
      </c>
      <c r="AX31" s="4">
        <v>0.33048593000000059</v>
      </c>
      <c r="AY31" s="4">
        <v>1.3347802899999754</v>
      </c>
      <c r="AZ31" s="4">
        <v>0.6414433999999769</v>
      </c>
      <c r="BA31" s="4">
        <v>2.676443399999977</v>
      </c>
      <c r="BD31" s="2">
        <f t="shared" si="6"/>
        <v>-0.28251040607842171</v>
      </c>
      <c r="BE31" s="2">
        <f t="shared" si="7"/>
        <v>0.22298652303763333</v>
      </c>
      <c r="BF31" s="2">
        <f t="shared" si="8"/>
        <v>-0.31234889210440409</v>
      </c>
      <c r="BG31" s="2">
        <f t="shared" si="9"/>
        <v>2.3958868930239112</v>
      </c>
    </row>
    <row r="32" spans="1:59" x14ac:dyDescent="0.2">
      <c r="A32" s="1" t="s">
        <v>340</v>
      </c>
      <c r="B32" s="1" t="s">
        <v>371</v>
      </c>
      <c r="C32" s="4">
        <v>-0.75694260999995422</v>
      </c>
      <c r="D32" s="4">
        <v>-0.19332355000002982</v>
      </c>
      <c r="E32" s="4">
        <v>0.58083517000003082</v>
      </c>
      <c r="F32" s="4">
        <v>1.6785699699999568</v>
      </c>
      <c r="G32" s="4">
        <v>1.121451779999969</v>
      </c>
      <c r="H32" s="4">
        <v>3.1564517799999692</v>
      </c>
      <c r="I32" s="8">
        <v>2.12047232419992E-2</v>
      </c>
      <c r="J32" s="8">
        <v>6.11728501731897E-2</v>
      </c>
      <c r="K32" s="8">
        <v>6.9182869949105594E-2</v>
      </c>
      <c r="L32" s="8">
        <v>1.1195282627190099E-2</v>
      </c>
      <c r="M32" s="8">
        <v>2.6796582899116499E-2</v>
      </c>
      <c r="N32" s="8">
        <v>6.1429925957378902E-2</v>
      </c>
      <c r="O32" s="8">
        <v>2.3865460809430802E-2</v>
      </c>
      <c r="P32" s="8">
        <v>0.109394382510898</v>
      </c>
      <c r="Q32" s="8">
        <v>6.3711251988483805E-2</v>
      </c>
      <c r="R32" s="8">
        <v>1.30203534977817E-2</v>
      </c>
      <c r="S32" s="8">
        <v>6.2743059953005206E-2</v>
      </c>
      <c r="T32" s="8">
        <v>1.1426519503184299E-2</v>
      </c>
      <c r="U32" s="4">
        <v>2.0537336018761E-3</v>
      </c>
      <c r="V32" s="4">
        <v>8.4926194474311302E-3</v>
      </c>
      <c r="W32" s="4">
        <v>1.10659682458049E-2</v>
      </c>
      <c r="X32" s="4">
        <v>3.0544800238997E-2</v>
      </c>
      <c r="Y32" s="4">
        <v>3.8492999053524497E-2</v>
      </c>
      <c r="Z32" s="4">
        <v>4.0081125064479299E-2</v>
      </c>
      <c r="AA32" s="4">
        <v>3.8704018411726701E-2</v>
      </c>
      <c r="AB32" s="4">
        <v>3.8047134918382797E-2</v>
      </c>
      <c r="AC32" s="4">
        <v>3.8105894783298698E-2</v>
      </c>
      <c r="AD32" s="4">
        <v>3.8262711311663998E-2</v>
      </c>
      <c r="AE32" s="4">
        <v>4.1236991071313803E-2</v>
      </c>
      <c r="AF32" s="8">
        <v>1.84486658955729E-2</v>
      </c>
      <c r="AI32" s="1" t="s">
        <v>2</v>
      </c>
      <c r="AJ32" s="4" t="s">
        <v>199</v>
      </c>
      <c r="AK32" s="1" t="s">
        <v>423</v>
      </c>
      <c r="AL32" s="1" t="s">
        <v>448</v>
      </c>
      <c r="AO32" s="8">
        <f t="shared" si="10"/>
        <v>7.396163718704841E-5</v>
      </c>
      <c r="AP32" s="1">
        <f t="shared" si="11"/>
        <v>3.6429637057371969E-3</v>
      </c>
      <c r="AQ32" s="1">
        <f t="shared" si="2"/>
        <v>1.0755428347513827</v>
      </c>
      <c r="AR32" s="8">
        <f t="shared" si="3"/>
        <v>-1.0541835083941378E-2</v>
      </c>
      <c r="AS32" s="1">
        <f t="shared" si="12"/>
        <v>-0.52489646815186208</v>
      </c>
      <c r="AT32" s="8">
        <f t="shared" si="5"/>
        <v>1.2065262637458144E-2</v>
      </c>
      <c r="AV32" s="4">
        <v>-0.75694260999995422</v>
      </c>
      <c r="AW32" s="4">
        <v>-0.19332355000002982</v>
      </c>
      <c r="AX32" s="4">
        <v>0.58083517000003082</v>
      </c>
      <c r="AY32" s="4">
        <v>1.6785699699999568</v>
      </c>
      <c r="AZ32" s="4">
        <v>1.121451779999969</v>
      </c>
      <c r="BA32" s="4">
        <v>3.1564517799999692</v>
      </c>
      <c r="BD32" s="2">
        <f t="shared" si="6"/>
        <v>2.8419014637705631E-2</v>
      </c>
      <c r="BE32" s="2">
        <f t="shared" si="7"/>
        <v>0.94029813873961388</v>
      </c>
      <c r="BF32" s="2">
        <f t="shared" si="8"/>
        <v>1.0525586487323417</v>
      </c>
      <c r="BG32" s="2">
        <f t="shared" si="9"/>
        <v>3.3991988858140951</v>
      </c>
    </row>
    <row r="33" spans="1:59" x14ac:dyDescent="0.2">
      <c r="A33" s="1" t="s">
        <v>340</v>
      </c>
      <c r="B33" s="1" t="s">
        <v>372</v>
      </c>
      <c r="C33" s="4">
        <v>-0.73235530000002202</v>
      </c>
      <c r="D33" s="4">
        <v>-0.17744631999998817</v>
      </c>
      <c r="E33" s="4">
        <v>0.6753833699999946</v>
      </c>
      <c r="F33" s="4">
        <v>1.9906583100000277</v>
      </c>
      <c r="G33" s="4">
        <v>0.9495804724999628</v>
      </c>
      <c r="H33" s="4">
        <v>2.9845804724999629</v>
      </c>
      <c r="I33" s="8">
        <v>2.8272964322665701E-2</v>
      </c>
      <c r="J33" s="8">
        <v>6.11728501731897E-2</v>
      </c>
      <c r="K33" s="8">
        <v>7.4916256961462396E-2</v>
      </c>
      <c r="L33" s="8">
        <v>2.5232150528535099E-2</v>
      </c>
      <c r="M33" s="8">
        <v>3.08566712171644E-2</v>
      </c>
      <c r="N33" s="8">
        <v>5.5969924545452999E-2</v>
      </c>
      <c r="O33" s="8">
        <v>2.7481439719950599E-2</v>
      </c>
      <c r="P33" s="8">
        <v>0.101804519962836</v>
      </c>
      <c r="Q33" s="8">
        <v>5.96788942676936E-2</v>
      </c>
      <c r="R33" s="8">
        <v>2.6806610142491898E-2</v>
      </c>
      <c r="S33" s="8">
        <v>6.2743059953005206E-2</v>
      </c>
      <c r="T33" s="8">
        <v>1.1426519503184299E-2</v>
      </c>
      <c r="U33" s="4">
        <v>3.6576017481031601E-3</v>
      </c>
      <c r="V33" s="4">
        <v>1.5195666589858201E-2</v>
      </c>
      <c r="W33" s="4">
        <v>6.6509016311103704E-3</v>
      </c>
      <c r="X33" s="4">
        <v>2.7161776570354099E-2</v>
      </c>
      <c r="Y33" s="4">
        <v>3.9232268571770999E-2</v>
      </c>
      <c r="Z33" s="4">
        <v>4.1064221933810201E-2</v>
      </c>
      <c r="AA33" s="4">
        <v>3.9238170313820597E-2</v>
      </c>
      <c r="AB33" s="4">
        <v>3.8039103994710402E-2</v>
      </c>
      <c r="AC33" s="4">
        <v>3.8114374254311197E-2</v>
      </c>
      <c r="AD33" s="4">
        <v>3.8048227719035398E-2</v>
      </c>
      <c r="AE33" s="4">
        <v>4.3662176648367503E-2</v>
      </c>
      <c r="AF33" s="8">
        <v>3.72646232357755E-2</v>
      </c>
      <c r="AI33" s="1" t="s">
        <v>3</v>
      </c>
      <c r="AJ33" s="4" t="s">
        <v>246</v>
      </c>
      <c r="AK33" s="1" t="s">
        <v>424</v>
      </c>
      <c r="AO33" s="8">
        <f t="shared" si="10"/>
        <v>6.068755086835125E-5</v>
      </c>
      <c r="AP33" s="1">
        <f t="shared" si="11"/>
        <v>5.6913275818864248E-3</v>
      </c>
      <c r="AQ33" s="1">
        <f t="shared" si="2"/>
        <v>1.0720050055481429</v>
      </c>
      <c r="AR33" s="8">
        <f t="shared" si="3"/>
        <v>-1.7583817300684475E-2</v>
      </c>
      <c r="AS33" s="1">
        <f t="shared" si="12"/>
        <v>-0.3316327444489176</v>
      </c>
      <c r="AT33" s="8">
        <f t="shared" si="5"/>
        <v>1.0544111227044142E-2</v>
      </c>
      <c r="AV33" s="4">
        <v>-0.73235530000002202</v>
      </c>
      <c r="AW33" s="4">
        <v>-0.17744631999998817</v>
      </c>
      <c r="AX33" s="4">
        <v>0.6753833699999946</v>
      </c>
      <c r="AY33" s="4">
        <v>1.9906583100000277</v>
      </c>
      <c r="AZ33" s="4">
        <v>0.9495804724999628</v>
      </c>
      <c r="BA33" s="4">
        <v>2.9845804724999629</v>
      </c>
      <c r="BD33" s="2">
        <f t="shared" si="6"/>
        <v>0.10146981555281553</v>
      </c>
      <c r="BE33" s="2">
        <f t="shared" si="7"/>
        <v>1.0615324698762336</v>
      </c>
      <c r="BF33" s="2">
        <f t="shared" si="8"/>
        <v>0.71869556603550522</v>
      </c>
      <c r="BG33" s="2">
        <f t="shared" si="9"/>
        <v>3.0346853733365879</v>
      </c>
    </row>
    <row r="34" spans="1:59" x14ac:dyDescent="0.2">
      <c r="A34" s="1" t="s">
        <v>340</v>
      </c>
      <c r="B34" s="1" t="s">
        <v>373</v>
      </c>
      <c r="C34" s="4">
        <v>-0.64233911999999915</v>
      </c>
      <c r="D34" s="4">
        <v>0.12348032999997038</v>
      </c>
      <c r="E34" s="4">
        <v>1.031988080000001</v>
      </c>
      <c r="F34" s="4">
        <v>2.0749571600000007</v>
      </c>
      <c r="G34" s="4">
        <v>0.89146885999997316</v>
      </c>
      <c r="H34" s="4">
        <v>4.0264688599999738</v>
      </c>
      <c r="I34" s="8">
        <v>3.5341205403332097E-2</v>
      </c>
      <c r="J34" s="8">
        <v>6.11728501731897E-2</v>
      </c>
      <c r="K34" s="8">
        <v>8.4089676181233405E-2</v>
      </c>
      <c r="L34" s="8">
        <v>4.0074006892627197E-2</v>
      </c>
      <c r="M34" s="8">
        <v>3.5999449753358503E-2</v>
      </c>
      <c r="N34" s="8">
        <v>4.9513178271457799E-2</v>
      </c>
      <c r="O34" s="8">
        <v>3.2061679673275702E-2</v>
      </c>
      <c r="P34" s="8">
        <v>9.2615140927374398E-2</v>
      </c>
      <c r="Q34" s="8">
        <v>5.3630357686508499E-2</v>
      </c>
      <c r="R34" s="8">
        <v>4.0592866787202003E-2</v>
      </c>
      <c r="S34" s="8">
        <v>6.2743059953005206E-2</v>
      </c>
      <c r="T34" s="8">
        <v>1.1426519503184299E-2</v>
      </c>
      <c r="U34" s="4">
        <v>1.3730676081114499E-2</v>
      </c>
      <c r="V34" s="4">
        <v>2.5854610406504702E-2</v>
      </c>
      <c r="W34" s="4">
        <v>2.3207401436214901E-3</v>
      </c>
      <c r="X34" s="4">
        <v>3.5771138086067099E-2</v>
      </c>
      <c r="Y34" s="4">
        <v>4.05642283072324E-2</v>
      </c>
      <c r="Z34" s="4">
        <v>4.2631862887608202E-2</v>
      </c>
      <c r="AA34" s="4">
        <v>4.0331610678107102E-2</v>
      </c>
      <c r="AB34" s="4">
        <v>3.8031073071037903E-2</v>
      </c>
      <c r="AC34" s="4">
        <v>3.8127517434380698E-2</v>
      </c>
      <c r="AD34" s="4">
        <v>3.7745378545691502E-2</v>
      </c>
      <c r="AE34" s="4">
        <v>4.8380924325353798E-2</v>
      </c>
      <c r="AF34" s="8">
        <v>5.4574314651537399E-2</v>
      </c>
      <c r="AI34" s="1" t="s">
        <v>4</v>
      </c>
      <c r="AJ34" s="4" t="s">
        <v>293</v>
      </c>
      <c r="AK34" s="1" t="s">
        <v>425</v>
      </c>
      <c r="AL34" s="1" t="s">
        <v>449</v>
      </c>
      <c r="AO34" s="8">
        <f t="shared" si="10"/>
        <v>8.2169106027613337E-6</v>
      </c>
      <c r="AP34" s="1">
        <f t="shared" si="11"/>
        <v>1.7678069877845086E-2</v>
      </c>
      <c r="AQ34" s="1">
        <f t="shared" si="2"/>
        <v>1.067327837541463</v>
      </c>
      <c r="AR34" s="8">
        <f t="shared" si="3"/>
        <v>-2.6023252369409056E-2</v>
      </c>
      <c r="AS34" s="1">
        <f t="shared" si="12"/>
        <v>-0.12636584327417799</v>
      </c>
      <c r="AT34" s="8">
        <f t="shared" si="5"/>
        <v>1.3458451825865496E-2</v>
      </c>
      <c r="AV34" s="4">
        <v>-0.64233911999999915</v>
      </c>
      <c r="AW34" s="4">
        <v>0.12348032999997038</v>
      </c>
      <c r="AX34" s="4">
        <v>1.031988080000001</v>
      </c>
      <c r="AY34" s="4">
        <v>2.0749571600000007</v>
      </c>
      <c r="AZ34" s="4">
        <v>0.89146885999997316</v>
      </c>
      <c r="BA34" s="4">
        <v>4.0264688599999738</v>
      </c>
      <c r="BD34" s="2">
        <f t="shared" si="6"/>
        <v>0.52895300605358919</v>
      </c>
      <c r="BE34" s="2">
        <f t="shared" si="7"/>
        <v>1.2218096631291431</v>
      </c>
      <c r="BF34" s="2">
        <f t="shared" si="8"/>
        <v>0.3640969942561425</v>
      </c>
      <c r="BG34" s="2">
        <f t="shared" si="9"/>
        <v>3.7330488110321487</v>
      </c>
    </row>
    <row r="35" spans="1:59" x14ac:dyDescent="0.2">
      <c r="A35" s="1" t="s">
        <v>340</v>
      </c>
      <c r="B35" s="1" t="s">
        <v>374</v>
      </c>
      <c r="C35" s="4">
        <v>-0.69932242000001432</v>
      </c>
      <c r="D35" s="4">
        <v>1.550821200000049</v>
      </c>
      <c r="E35" s="4">
        <v>2.2177425799999582</v>
      </c>
      <c r="F35" s="4">
        <v>2.7176570699999947</v>
      </c>
      <c r="G35" s="4">
        <v>-0.20116356499999544</v>
      </c>
      <c r="H35" s="4">
        <v>7.8910100000003425E-2</v>
      </c>
      <c r="I35" s="8">
        <v>2.8272964322665701E-2</v>
      </c>
      <c r="J35" s="8">
        <v>1.0795208854092299E-2</v>
      </c>
      <c r="K35" s="8">
        <v>2.86669350617841E-2</v>
      </c>
      <c r="L35" s="8">
        <v>1.4196210902405E-2</v>
      </c>
      <c r="M35" s="8">
        <v>3.8976847853260298E-2</v>
      </c>
      <c r="N35" s="8">
        <v>3.0982561968752299E-2</v>
      </c>
      <c r="O35" s="8">
        <v>3.87150808686322E-2</v>
      </c>
      <c r="P35" s="8">
        <v>5.6767153768556601E-3</v>
      </c>
      <c r="Q35" s="8">
        <v>2.7420032501372701E-2</v>
      </c>
      <c r="R35" s="8">
        <v>1.6083966085495099E-2</v>
      </c>
      <c r="S35" s="8">
        <v>2.6889882837002201E-2</v>
      </c>
      <c r="T35" s="8">
        <v>3.4279558509552999E-2</v>
      </c>
      <c r="U35" s="4">
        <v>3.9196972744378202E-2</v>
      </c>
      <c r="V35" s="4">
        <v>4.8899278334099697E-2</v>
      </c>
      <c r="W35" s="4">
        <v>9.6225810833086198E-4</v>
      </c>
      <c r="X35" s="4">
        <v>3.7733725534863098E-3</v>
      </c>
      <c r="Y35" s="4">
        <v>3.9085689270739403E-2</v>
      </c>
      <c r="Z35" s="4">
        <v>4.1549127822061299E-2</v>
      </c>
      <c r="AA35" s="4">
        <v>3.8666313571578903E-2</v>
      </c>
      <c r="AB35" s="4">
        <v>3.8026000908718501E-2</v>
      </c>
      <c r="AC35" s="4">
        <v>3.8149140085462697E-2</v>
      </c>
      <c r="AD35" s="4">
        <v>3.7709700423900303E-2</v>
      </c>
      <c r="AE35" s="4">
        <v>4.2759405275218001E-2</v>
      </c>
      <c r="AF35" s="8">
        <v>2.2443114939861699E-2</v>
      </c>
      <c r="AI35" s="1" t="s">
        <v>5</v>
      </c>
      <c r="AJ35" s="4" t="s">
        <v>85</v>
      </c>
      <c r="AK35" s="1" t="s">
        <v>426</v>
      </c>
      <c r="AL35" s="1" t="s">
        <v>450</v>
      </c>
      <c r="AO35" s="8">
        <f t="shared" si="10"/>
        <v>5.5072730093564158E-6</v>
      </c>
      <c r="AP35" s="1">
        <f t="shared" si="11"/>
        <v>2.275447441638118E-2</v>
      </c>
      <c r="AQ35" s="1">
        <f t="shared" si="2"/>
        <v>1.0360436278378182</v>
      </c>
      <c r="AR35" s="8">
        <f t="shared" si="3"/>
        <v>-1.1115115569497756E-2</v>
      </c>
      <c r="AS35" s="1">
        <f t="shared" si="12"/>
        <v>-6.7888038189540437E-2</v>
      </c>
      <c r="AT35" s="8">
        <f t="shared" si="5"/>
        <v>1.1367573507164064E-3</v>
      </c>
      <c r="AV35" s="4">
        <v>-0.69932242000001432</v>
      </c>
      <c r="AW35" s="4">
        <v>1.550821200000049</v>
      </c>
      <c r="AX35" s="4">
        <v>2.2177425799999582</v>
      </c>
      <c r="AY35" s="4">
        <v>2.7176570699999947</v>
      </c>
      <c r="AZ35" s="4">
        <v>-0.20116356499999544</v>
      </c>
      <c r="BA35" s="4">
        <v>7.8910100000003425E-2</v>
      </c>
      <c r="BD35" s="2">
        <f t="shared" si="6"/>
        <v>0.70999282111140194</v>
      </c>
      <c r="BE35" s="2">
        <f t="shared" si="7"/>
        <v>2.2938569612536384</v>
      </c>
      <c r="BF35" s="2">
        <f t="shared" si="8"/>
        <v>0.26307658597243111</v>
      </c>
      <c r="BG35" s="2">
        <f t="shared" si="9"/>
        <v>0.78040116395217241</v>
      </c>
    </row>
    <row r="36" spans="1:59" x14ac:dyDescent="0.2">
      <c r="A36" s="1" t="s">
        <v>340</v>
      </c>
      <c r="B36" s="1" t="s">
        <v>375</v>
      </c>
      <c r="C36" s="4">
        <v>-1.1146246100000234</v>
      </c>
      <c r="D36" s="4">
        <v>0.53700738000002246</v>
      </c>
      <c r="E36" s="4">
        <v>2.1759529199999852</v>
      </c>
      <c r="F36" s="4">
        <v>2.7095958200000405</v>
      </c>
      <c r="G36" s="4">
        <v>0.59835153249997663</v>
      </c>
      <c r="H36" s="4">
        <v>1.6080751999999769</v>
      </c>
      <c r="I36" s="8">
        <v>2.8272964322665701E-2</v>
      </c>
      <c r="J36" s="8">
        <v>1.43936118054564E-2</v>
      </c>
      <c r="K36" s="8">
        <v>2.3315773850251E-2</v>
      </c>
      <c r="L36" s="8">
        <v>1.5119585594041101E-2</v>
      </c>
      <c r="M36" s="8">
        <v>3.5728777198821997E-2</v>
      </c>
      <c r="N36" s="8">
        <v>3.2308281736036497E-2</v>
      </c>
      <c r="O36" s="8">
        <v>3.4906249749551303E-2</v>
      </c>
      <c r="P36" s="8">
        <v>6.2726136760836004E-3</v>
      </c>
      <c r="Q36" s="8">
        <v>3.1049154450083799E-2</v>
      </c>
      <c r="R36" s="8">
        <v>1.6849869232423501E-2</v>
      </c>
      <c r="S36" s="8">
        <v>3.5853177116002902E-2</v>
      </c>
      <c r="T36" s="8">
        <v>4.5706078012737301E-2</v>
      </c>
      <c r="U36" s="4">
        <v>1.25571140228996E-2</v>
      </c>
      <c r="V36" s="4">
        <v>3.8585690576313697E-2</v>
      </c>
      <c r="W36" s="4">
        <v>1.1858416099724401E-2</v>
      </c>
      <c r="X36" s="4">
        <v>2.0037909421961798E-2</v>
      </c>
      <c r="Y36" s="4">
        <v>3.8282689621609599E-2</v>
      </c>
      <c r="Z36" s="4">
        <v>4.0698881881018299E-2</v>
      </c>
      <c r="AA36" s="4">
        <v>3.8326970010248602E-2</v>
      </c>
      <c r="AB36" s="4">
        <v>3.8153650327090699E-2</v>
      </c>
      <c r="AC36" s="4">
        <v>3.8138964720247602E-2</v>
      </c>
      <c r="AD36" s="4">
        <v>3.8122487995786901E-2</v>
      </c>
      <c r="AE36" s="4">
        <v>4.0501556398448303E-2</v>
      </c>
      <c r="AF36" s="8">
        <v>2.4003176075889698E-2</v>
      </c>
      <c r="AO36" s="8">
        <f t="shared" si="10"/>
        <v>1.6844947906631734E-4</v>
      </c>
      <c r="AP36" s="1">
        <f t="shared" si="11"/>
        <v>1.4057940078268851E-2</v>
      </c>
      <c r="AQ36" s="1">
        <f t="shared" si="2"/>
        <v>1.0435357928391906</v>
      </c>
      <c r="AR36" s="8">
        <f t="shared" si="3"/>
        <v>-1.0693381121961349E-2</v>
      </c>
      <c r="AS36" s="1">
        <f t="shared" si="12"/>
        <v>-0.56390408158296579</v>
      </c>
      <c r="AT36" s="8">
        <f t="shared" si="5"/>
        <v>6.223752164753146E-3</v>
      </c>
      <c r="AV36" s="4">
        <v>-1.1146246100000234</v>
      </c>
      <c r="AW36" s="4">
        <v>0.53700738000002246</v>
      </c>
      <c r="AX36" s="4">
        <v>2.1759529199999852</v>
      </c>
      <c r="AY36" s="4">
        <v>2.7095958200000405</v>
      </c>
      <c r="AZ36" s="4">
        <v>0.59835153249997663</v>
      </c>
      <c r="BA36" s="4">
        <v>1.6080751999999769</v>
      </c>
      <c r="BD36" s="2">
        <f t="shared" si="6"/>
        <v>0.39984831701130197</v>
      </c>
      <c r="BE36" s="2">
        <f t="shared" si="7"/>
        <v>2.0371154509866116</v>
      </c>
      <c r="BF36" s="2">
        <f t="shared" si="8"/>
        <v>1.1199443009345733</v>
      </c>
      <c r="BG36" s="2">
        <f t="shared" si="9"/>
        <v>1.9993977312397964</v>
      </c>
    </row>
    <row r="37" spans="1:59" x14ac:dyDescent="0.2">
      <c r="A37" s="1" t="s">
        <v>340</v>
      </c>
      <c r="B37" s="1" t="s">
        <v>376</v>
      </c>
      <c r="C37" s="4">
        <v>-1.0274718500000333</v>
      </c>
      <c r="D37" s="4">
        <v>-0.11253328999997891</v>
      </c>
      <c r="E37" s="4">
        <v>2.132357849999992</v>
      </c>
      <c r="F37" s="4">
        <v>2.6231039199999806</v>
      </c>
      <c r="G37" s="4">
        <v>0.32923018999997833</v>
      </c>
      <c r="H37" s="4">
        <v>2.3642301899999785</v>
      </c>
      <c r="I37" s="8">
        <v>2.8272964322665701E-2</v>
      </c>
      <c r="J37" s="8">
        <v>1.7992014756820499E-2</v>
      </c>
      <c r="K37" s="8">
        <v>2.06401932444845E-2</v>
      </c>
      <c r="L37" s="8">
        <v>1.6086348570151301E-2</v>
      </c>
      <c r="M37" s="8">
        <v>3.3022051653456702E-2</v>
      </c>
      <c r="N37" s="8">
        <v>3.1915475879063397E-2</v>
      </c>
      <c r="O37" s="8">
        <v>3.1844720938644502E-2</v>
      </c>
      <c r="P37" s="8">
        <v>1.5681534190208998E-2</v>
      </c>
      <c r="Q37" s="8">
        <v>3.2863715424439402E-2</v>
      </c>
      <c r="R37" s="8">
        <v>1.7615772379351802E-2</v>
      </c>
      <c r="S37" s="8">
        <v>4.48164713950037E-2</v>
      </c>
      <c r="T37" s="8">
        <v>5.7132597515921701E-2</v>
      </c>
      <c r="U37" s="4">
        <v>3.1881769248171899E-3</v>
      </c>
      <c r="V37" s="4">
        <v>2.7754068730236999E-2</v>
      </c>
      <c r="W37" s="4">
        <v>8.9857926292661299E-3</v>
      </c>
      <c r="X37" s="4">
        <v>2.8950875625886399E-2</v>
      </c>
      <c r="Y37" s="4">
        <v>3.7537047090274701E-2</v>
      </c>
      <c r="Z37" s="4">
        <v>3.9709142465272997E-2</v>
      </c>
      <c r="AA37" s="4">
        <v>3.8572051471209297E-2</v>
      </c>
      <c r="AB37" s="4">
        <v>3.8042485436256601E-2</v>
      </c>
      <c r="AC37" s="4">
        <v>3.8113950280760603E-2</v>
      </c>
      <c r="AD37" s="4">
        <v>3.81092124155855E-2</v>
      </c>
      <c r="AE37" s="4">
        <v>3.9445254983454102E-2</v>
      </c>
      <c r="AF37" s="8">
        <v>2.5594772335951602E-2</v>
      </c>
      <c r="AO37" s="8">
        <f t="shared" si="10"/>
        <v>7.138424179832204E-5</v>
      </c>
      <c r="AP37" s="1">
        <f t="shared" si="11"/>
        <v>5.1738609690833697E-3</v>
      </c>
      <c r="AQ37" s="1">
        <f t="shared" si="2"/>
        <v>1.0527442526940187</v>
      </c>
      <c r="AR37" s="8">
        <f t="shared" si="3"/>
        <v>-1.0538914349746091E-2</v>
      </c>
      <c r="AS37" s="1">
        <f t="shared" si="12"/>
        <v>-0.46618833869097337</v>
      </c>
      <c r="AT37" s="8">
        <f t="shared" si="5"/>
        <v>9.1903371495022472E-3</v>
      </c>
      <c r="AV37" s="4">
        <v>-1.0274718500000333</v>
      </c>
      <c r="AW37" s="4">
        <v>-0.11253328999997891</v>
      </c>
      <c r="AX37" s="4">
        <v>2.132357849999992</v>
      </c>
      <c r="AY37" s="4">
        <v>2.6231039199999806</v>
      </c>
      <c r="AZ37" s="4">
        <v>0.32923018999997833</v>
      </c>
      <c r="BA37" s="4">
        <v>2.3642301899999785</v>
      </c>
      <c r="BD37" s="2">
        <f t="shared" si="6"/>
        <v>8.3015403740420185E-2</v>
      </c>
      <c r="BE37" s="2">
        <f t="shared" si="7"/>
        <v>1.7215599486813602</v>
      </c>
      <c r="BF37" s="2">
        <f t="shared" si="8"/>
        <v>0.95114035508865657</v>
      </c>
      <c r="BG37" s="2">
        <f t="shared" si="9"/>
        <v>2.7102804911352236</v>
      </c>
    </row>
    <row r="38" spans="1:59" x14ac:dyDescent="0.2">
      <c r="A38" s="1" t="s">
        <v>340</v>
      </c>
      <c r="B38" s="1" t="s">
        <v>377</v>
      </c>
      <c r="C38" s="4">
        <v>-0.96084106999998886</v>
      </c>
      <c r="D38" s="4">
        <v>-6.5979370000019411E-2</v>
      </c>
      <c r="E38" s="4">
        <v>1.7326363200000312</v>
      </c>
      <c r="F38" s="4">
        <v>2.7401538099999856</v>
      </c>
      <c r="G38" s="4">
        <v>0.55249209999996918</v>
      </c>
      <c r="H38" s="4">
        <v>2.5874920999999693</v>
      </c>
      <c r="I38" s="8">
        <v>2.8272964322665701E-2</v>
      </c>
      <c r="J38" s="8">
        <v>2.1590417708184598E-2</v>
      </c>
      <c r="K38" s="8">
        <v>2.3697999651074799E-2</v>
      </c>
      <c r="L38" s="8">
        <v>1.6419339443353401E-2</v>
      </c>
      <c r="M38" s="8">
        <v>3.1939361435310502E-2</v>
      </c>
      <c r="N38" s="8">
        <v>3.2052957929003999E-2</v>
      </c>
      <c r="O38" s="8">
        <v>3.0109051061595001E-2</v>
      </c>
      <c r="P38" s="8">
        <v>2.00723637634675E-2</v>
      </c>
      <c r="Q38" s="8">
        <v>3.3468569082557902E-2</v>
      </c>
      <c r="R38" s="8">
        <v>1.8381675526280099E-2</v>
      </c>
      <c r="S38" s="8">
        <v>5.3779765674004401E-2</v>
      </c>
      <c r="T38" s="8">
        <v>3.4279558509552999E-2</v>
      </c>
      <c r="U38" s="4">
        <v>9.8579212890053201E-3</v>
      </c>
      <c r="V38" s="4">
        <v>7.6763233083065102E-3</v>
      </c>
      <c r="W38" s="4">
        <v>1.1787661827053E-2</v>
      </c>
      <c r="X38" s="4">
        <v>3.1097794492525099E-2</v>
      </c>
      <c r="Y38" s="4">
        <v>3.7027206043208201E-2</v>
      </c>
      <c r="Z38" s="4">
        <v>3.9735712650930601E-2</v>
      </c>
      <c r="AA38" s="4">
        <v>3.8264128610002203E-2</v>
      </c>
      <c r="AB38" s="4">
        <v>3.8048402958962599E-2</v>
      </c>
      <c r="AC38" s="4">
        <v>3.8105894783298698E-2</v>
      </c>
      <c r="AD38" s="4">
        <v>3.8252754626512897E-2</v>
      </c>
      <c r="AE38" s="4">
        <v>3.8269664039544501E-2</v>
      </c>
      <c r="AF38" s="8">
        <v>2.7075686494012201E-2</v>
      </c>
      <c r="AI38" s="1" t="s">
        <v>0</v>
      </c>
      <c r="AJ38" s="4">
        <v>0.645328157821912</v>
      </c>
      <c r="AO38" s="8">
        <f t="shared" si="10"/>
        <v>1.2097767215659902E-4</v>
      </c>
      <c r="AP38" s="1">
        <f t="shared" si="11"/>
        <v>1.3121140045470742E-2</v>
      </c>
      <c r="AQ38" s="1">
        <f t="shared" si="2"/>
        <v>1.0728611517685473</v>
      </c>
      <c r="AR38" s="8">
        <f t="shared" si="3"/>
        <v>-1.109827301595448E-2</v>
      </c>
      <c r="AS38" s="1">
        <f t="shared" si="12"/>
        <v>-0.59403078206014293</v>
      </c>
      <c r="AT38" s="8">
        <f t="shared" si="5"/>
        <v>9.9042741791140667E-3</v>
      </c>
      <c r="AV38" s="4">
        <v>-0.96084106999998886</v>
      </c>
      <c r="AW38" s="4">
        <v>-6.5979370000019411E-2</v>
      </c>
      <c r="AX38" s="4">
        <v>1.7326363200000312</v>
      </c>
      <c r="AY38" s="4">
        <v>2.7401538099999856</v>
      </c>
      <c r="AZ38" s="4">
        <v>0.55249209999996918</v>
      </c>
      <c r="BA38" s="4">
        <v>2.5874920999999693</v>
      </c>
      <c r="BD38" s="2">
        <f t="shared" si="6"/>
        <v>0.366439217441623</v>
      </c>
      <c r="BE38" s="2">
        <f t="shared" si="7"/>
        <v>1.0321940511954182</v>
      </c>
      <c r="BF38" s="2">
        <f t="shared" si="8"/>
        <v>1.1719881760088968</v>
      </c>
      <c r="BG38" s="2">
        <f t="shared" si="9"/>
        <v>2.8813612215411037</v>
      </c>
    </row>
    <row r="39" spans="1:59" x14ac:dyDescent="0.2">
      <c r="A39" s="1" t="s">
        <v>340</v>
      </c>
      <c r="B39" s="1" t="s">
        <v>378</v>
      </c>
      <c r="C39" s="4">
        <v>-1.0546914900000313</v>
      </c>
      <c r="D39" s="4">
        <v>-0.40549467999997602</v>
      </c>
      <c r="E39" s="4">
        <v>2.1702122999999696</v>
      </c>
      <c r="F39" s="4">
        <v>2.6696088299999872</v>
      </c>
      <c r="G39" s="4">
        <v>9.4410309999996223E-2</v>
      </c>
      <c r="H39" s="4">
        <v>1.7868690399999965</v>
      </c>
      <c r="I39" s="8">
        <v>2.8272964322665701E-2</v>
      </c>
      <c r="J39" s="8">
        <v>2.5188820659548701E-2</v>
      </c>
      <c r="K39" s="8">
        <v>2.56091286551938E-2</v>
      </c>
      <c r="L39" s="8">
        <v>1.7348366611642199E-2</v>
      </c>
      <c r="M39" s="8">
        <v>3.1668688880774003E-2</v>
      </c>
      <c r="N39" s="8">
        <v>3.5224865224061701E-2</v>
      </c>
      <c r="O39" s="8">
        <v>2.9892092326963798E-2</v>
      </c>
      <c r="P39" s="8">
        <v>0</v>
      </c>
      <c r="Q39" s="8">
        <v>3.1250772336123299E-2</v>
      </c>
      <c r="R39" s="8">
        <v>1.9147578673208501E-2</v>
      </c>
      <c r="S39" s="8">
        <v>6.2743059953005206E-2</v>
      </c>
      <c r="T39" s="8">
        <v>4.5706078012737301E-2</v>
      </c>
      <c r="U39" s="4">
        <v>1.11097208177679E-2</v>
      </c>
      <c r="V39" s="4">
        <v>2.4708656211195199E-2</v>
      </c>
      <c r="W39" s="4">
        <v>2.8726234704582999E-3</v>
      </c>
      <c r="X39" s="4">
        <v>2.0558374601752999E-2</v>
      </c>
      <c r="Y39" s="4">
        <v>3.5574159059068501E-2</v>
      </c>
      <c r="Z39" s="4">
        <v>3.8845611431401202E-2</v>
      </c>
      <c r="AA39" s="4">
        <v>4.4278050613577903E-2</v>
      </c>
      <c r="AB39" s="4">
        <v>3.8048825639155903E-2</v>
      </c>
      <c r="AC39" s="4">
        <v>3.8122005778222501E-2</v>
      </c>
      <c r="AD39" s="4">
        <v>3.8118339376974002E-2</v>
      </c>
      <c r="AE39" s="4">
        <v>4.1275833803723003E-2</v>
      </c>
      <c r="AF39" s="8">
        <v>2.9355490460930601E-2</v>
      </c>
      <c r="AI39" s="1" t="s">
        <v>1</v>
      </c>
      <c r="AJ39" s="4">
        <v>0.88217493489157695</v>
      </c>
      <c r="AO39" s="8">
        <f t="shared" si="10"/>
        <v>1.1783056892199878E-5</v>
      </c>
      <c r="AP39" s="1">
        <f t="shared" si="11"/>
        <v>1.2869915819364062E-2</v>
      </c>
      <c r="AQ39" s="1">
        <f t="shared" si="2"/>
        <v>1.0569768330714564</v>
      </c>
      <c r="AR39" s="8">
        <f t="shared" si="3"/>
        <v>-1.1592822160745123E-2</v>
      </c>
      <c r="AS39" s="1">
        <f t="shared" si="12"/>
        <v>-0.1768930528092886</v>
      </c>
      <c r="AT39" s="8">
        <f t="shared" si="5"/>
        <v>6.4569604912166987E-3</v>
      </c>
      <c r="AV39" s="4">
        <v>-1.0546914900000313</v>
      </c>
      <c r="AW39" s="4">
        <v>-0.40549467999997602</v>
      </c>
      <c r="AX39" s="4">
        <v>2.1702122999999696</v>
      </c>
      <c r="AY39" s="4">
        <v>2.6696088299999872</v>
      </c>
      <c r="AZ39" s="4">
        <v>9.4410309999996223E-2</v>
      </c>
      <c r="BA39" s="4">
        <v>1.7868690399999965</v>
      </c>
      <c r="BD39" s="2">
        <f t="shared" si="6"/>
        <v>0.35747980786598044</v>
      </c>
      <c r="BE39" s="2">
        <f t="shared" si="7"/>
        <v>1.5765178843073286</v>
      </c>
      <c r="BF39" s="2">
        <f t="shared" si="8"/>
        <v>0.45138274872804607</v>
      </c>
      <c r="BG39" s="2">
        <f t="shared" si="9"/>
        <v>2.0552814425102577</v>
      </c>
    </row>
    <row r="40" spans="1:59" x14ac:dyDescent="0.2">
      <c r="A40" s="1" t="s">
        <v>340</v>
      </c>
      <c r="B40" s="1" t="s">
        <v>379</v>
      </c>
      <c r="C40" s="4">
        <v>-0.9750197800000211</v>
      </c>
      <c r="D40" s="4">
        <v>-0.37284428000000186</v>
      </c>
      <c r="E40" s="4">
        <v>1.94724729000001</v>
      </c>
      <c r="F40" s="4">
        <v>2.6886902399999699</v>
      </c>
      <c r="G40" s="4">
        <v>0.83565275999997457</v>
      </c>
      <c r="H40" s="4">
        <v>2.8706527599999747</v>
      </c>
      <c r="I40" s="8">
        <v>2.8272964322665701E-2</v>
      </c>
      <c r="J40" s="8">
        <v>2.87872236109128E-2</v>
      </c>
      <c r="K40" s="8">
        <v>2.1022419045308299E-2</v>
      </c>
      <c r="L40" s="8">
        <v>1.7635411375739599E-2</v>
      </c>
      <c r="M40" s="8">
        <v>3.1668688880774003E-2</v>
      </c>
      <c r="N40" s="8">
        <v>3.7282185899958201E-2</v>
      </c>
      <c r="O40" s="8">
        <v>2.9916198853033999E-2</v>
      </c>
      <c r="P40" s="8">
        <v>7.5271364113003196E-3</v>
      </c>
      <c r="Q40" s="8">
        <v>3.6896073145229497E-2</v>
      </c>
      <c r="R40" s="8">
        <v>1.9913481820136799E-2</v>
      </c>
      <c r="S40" s="8">
        <v>5.3779765674004401E-2</v>
      </c>
      <c r="T40" s="8">
        <v>3.4279558509552999E-2</v>
      </c>
      <c r="U40" s="4">
        <v>8.4887655544212404E-3</v>
      </c>
      <c r="V40" s="4">
        <v>3.55559760599473E-2</v>
      </c>
      <c r="W40" s="4">
        <v>1.22121874630813E-2</v>
      </c>
      <c r="X40" s="4">
        <v>3.1423085229894697E-2</v>
      </c>
      <c r="Y40" s="4">
        <v>2.9819328240304799E-2</v>
      </c>
      <c r="Z40" s="4">
        <v>4.8171746597216403E-2</v>
      </c>
      <c r="AA40" s="4">
        <v>4.6615750702742098E-2</v>
      </c>
      <c r="AB40" s="4">
        <v>3.8041217395676799E-2</v>
      </c>
      <c r="AC40" s="4">
        <v>3.8156771609374002E-2</v>
      </c>
      <c r="AD40" s="4">
        <v>4.1438064151081498E-2</v>
      </c>
      <c r="AE40" s="4">
        <v>4.4376072934067701E-2</v>
      </c>
      <c r="AF40" s="8">
        <v>3.6422449923341899E-2</v>
      </c>
      <c r="AI40" s="1" t="s">
        <v>2</v>
      </c>
      <c r="AJ40" s="4">
        <v>-0.88509615967261801</v>
      </c>
      <c r="AO40" s="8">
        <f t="shared" si="10"/>
        <v>1.7286507388014182E-4</v>
      </c>
      <c r="AP40" s="1">
        <f t="shared" si="11"/>
        <v>1.1699577020080305E-2</v>
      </c>
      <c r="AQ40" s="1">
        <f t="shared" si="2"/>
        <v>1.0586471754742539</v>
      </c>
      <c r="AR40" s="8">
        <f t="shared" si="3"/>
        <v>-1.1716738798095878E-2</v>
      </c>
      <c r="AS40" s="1">
        <f t="shared" si="12"/>
        <v>-0.52650979117862673</v>
      </c>
      <c r="AT40" s="8">
        <f t="shared" si="5"/>
        <v>1.0334080809324435E-2</v>
      </c>
      <c r="AV40" s="4">
        <v>-0.9750197800000211</v>
      </c>
      <c r="AW40" s="4">
        <v>-0.37284428000000186</v>
      </c>
      <c r="AX40" s="4">
        <v>1.94724729000001</v>
      </c>
      <c r="AY40" s="4">
        <v>2.6886902399999699</v>
      </c>
      <c r="AZ40" s="4">
        <v>0.83565275999997457</v>
      </c>
      <c r="BA40" s="4">
        <v>2.8706527599999747</v>
      </c>
      <c r="BD40" s="2">
        <f t="shared" si="6"/>
        <v>0.31574201526712387</v>
      </c>
      <c r="BE40" s="2">
        <f t="shared" si="7"/>
        <v>1.5192785908482662</v>
      </c>
      <c r="BF40" s="2">
        <f t="shared" si="8"/>
        <v>1.0553456642610777</v>
      </c>
      <c r="BG40" s="2">
        <f t="shared" si="9"/>
        <v>2.9843557843384141</v>
      </c>
    </row>
    <row r="41" spans="1:59" x14ac:dyDescent="0.2">
      <c r="A41" s="1" t="s">
        <v>340</v>
      </c>
      <c r="B41" s="1" t="s">
        <v>380</v>
      </c>
      <c r="C41" s="4">
        <v>-0.89682507999998062</v>
      </c>
      <c r="D41" s="4">
        <v>-0.43762487999999944</v>
      </c>
      <c r="E41" s="4">
        <v>0.34416409000002013</v>
      </c>
      <c r="F41" s="4">
        <v>2.39581274999997</v>
      </c>
      <c r="G41" s="4">
        <v>3.914689269999978</v>
      </c>
      <c r="H41" s="4">
        <v>5.9496892699999782</v>
      </c>
      <c r="I41" s="8">
        <v>2.8272964322665701E-2</v>
      </c>
      <c r="J41" s="8">
        <v>3.2385626562276802E-2</v>
      </c>
      <c r="K41" s="8">
        <v>2.4844677053546201E-2</v>
      </c>
      <c r="L41" s="8">
        <v>1.8609974138068999E-2</v>
      </c>
      <c r="M41" s="8">
        <v>3.1398016326237503E-2</v>
      </c>
      <c r="N41" s="8">
        <v>3.7218354948200097E-2</v>
      </c>
      <c r="O41" s="8">
        <v>3.0205477165875499E-2</v>
      </c>
      <c r="P41" s="8">
        <v>2.19541478662926E-2</v>
      </c>
      <c r="Q41" s="8">
        <v>3.7904162575427003E-2</v>
      </c>
      <c r="R41" s="8">
        <v>2.0679384967065201E-2</v>
      </c>
      <c r="S41" s="8">
        <v>2.6889882837002201E-2</v>
      </c>
      <c r="T41" s="8">
        <v>2.2853039006368599E-2</v>
      </c>
      <c r="U41" s="4">
        <v>5.2419105266932999E-3</v>
      </c>
      <c r="V41" s="4">
        <v>3.97159467689478E-3</v>
      </c>
      <c r="W41" s="4">
        <v>5.8754348026319701E-2</v>
      </c>
      <c r="X41" s="4">
        <v>6.7085793070171998E-2</v>
      </c>
      <c r="Y41" s="4">
        <v>3.0909113478409599E-2</v>
      </c>
      <c r="Z41" s="4">
        <v>4.4020155088217501E-2</v>
      </c>
      <c r="AA41" s="4">
        <v>4.5270944737470203E-2</v>
      </c>
      <c r="AB41" s="4">
        <v>3.80505163599291E-2</v>
      </c>
      <c r="AC41" s="4">
        <v>3.8149564059013298E-2</v>
      </c>
      <c r="AD41" s="4">
        <v>4.2541596755321202E-2</v>
      </c>
      <c r="AE41" s="4">
        <v>4.3502203499251102E-2</v>
      </c>
      <c r="AF41" s="8">
        <v>3.6485520171409602E-2</v>
      </c>
      <c r="AI41" s="1" t="s">
        <v>3</v>
      </c>
      <c r="AJ41" s="4">
        <v>-0.79601963430312095</v>
      </c>
      <c r="AO41" s="8">
        <f t="shared" si="10"/>
        <v>1.8774570343812014E-3</v>
      </c>
      <c r="AP41" s="1">
        <f t="shared" si="11"/>
        <v>1.0187951916003015E-2</v>
      </c>
      <c r="AQ41" s="1">
        <f t="shared" si="2"/>
        <v>1.0871404013902519</v>
      </c>
      <c r="AR41" s="8">
        <f t="shared" si="3"/>
        <v>-1.2252846059729445E-2</v>
      </c>
      <c r="AS41" s="1">
        <f t="shared" si="12"/>
        <v>-1.6625422566413748</v>
      </c>
      <c r="AT41" s="8">
        <f t="shared" si="5"/>
        <v>2.1249212410970456E-2</v>
      </c>
      <c r="AV41" s="4">
        <v>-0.89682507999998062</v>
      </c>
      <c r="AW41" s="4">
        <v>-0.43762487999999944</v>
      </c>
      <c r="AX41" s="4">
        <v>0.34416409000002013</v>
      </c>
      <c r="AY41" s="4">
        <v>2.39581274999997</v>
      </c>
      <c r="AZ41" s="4">
        <v>3.914689269999978</v>
      </c>
      <c r="BA41" s="4">
        <v>5.9496892699999782</v>
      </c>
      <c r="BD41" s="2">
        <f t="shared" si="6"/>
        <v>0.26183292918041545</v>
      </c>
      <c r="BE41" s="2">
        <f t="shared" si="7"/>
        <v>0.5428727251588441</v>
      </c>
      <c r="BF41" s="2">
        <f t="shared" si="8"/>
        <v>3.0178417483479749</v>
      </c>
      <c r="BG41" s="2">
        <f t="shared" si="9"/>
        <v>5.5999487700408501</v>
      </c>
    </row>
    <row r="42" spans="1:59" x14ac:dyDescent="0.2">
      <c r="A42" s="1" t="s">
        <v>340</v>
      </c>
      <c r="B42" s="1" t="s">
        <v>381</v>
      </c>
      <c r="C42" s="4">
        <v>-0.82051842999997315</v>
      </c>
      <c r="D42" s="4">
        <v>-0.22577729999999879</v>
      </c>
      <c r="E42" s="4">
        <v>1.1717864800000122</v>
      </c>
      <c r="F42" s="4">
        <v>2.9304318999999603</v>
      </c>
      <c r="G42" s="4">
        <v>1.7358961499999825</v>
      </c>
      <c r="H42" s="4">
        <v>3.7708961499999827</v>
      </c>
      <c r="I42" s="8">
        <v>2.8272964322665701E-2</v>
      </c>
      <c r="J42" s="8">
        <v>3.5984029513640998E-2</v>
      </c>
      <c r="K42" s="8">
        <v>2.6373580256841299E-2</v>
      </c>
      <c r="L42" s="8">
        <v>1.8534249897771301E-2</v>
      </c>
      <c r="M42" s="8">
        <v>3.1127343771701E-2</v>
      </c>
      <c r="N42" s="8">
        <v>3.61725093540093E-2</v>
      </c>
      <c r="O42" s="8">
        <v>3.00367314833846E-2</v>
      </c>
      <c r="P42" s="8">
        <v>3.4813005902264001E-2</v>
      </c>
      <c r="Q42" s="8">
        <v>3.8509016233545502E-2</v>
      </c>
      <c r="R42" s="8">
        <v>2.1445288113993499E-2</v>
      </c>
      <c r="S42" s="8">
        <v>2.6889882837002201E-2</v>
      </c>
      <c r="T42" s="8">
        <v>2.2853039006368599E-2</v>
      </c>
      <c r="U42" s="4">
        <v>8.1171375693198499E-3</v>
      </c>
      <c r="V42" s="4">
        <v>1.26368921537561E-2</v>
      </c>
      <c r="W42" s="4">
        <v>2.1240432655950301E-2</v>
      </c>
      <c r="X42" s="4">
        <v>3.8340934911286199E-2</v>
      </c>
      <c r="Y42" s="4">
        <v>3.10174547009112E-2</v>
      </c>
      <c r="Z42" s="4">
        <v>4.5674149145402701E-2</v>
      </c>
      <c r="AA42" s="4">
        <v>4.4730508695351598E-2</v>
      </c>
      <c r="AB42" s="4">
        <v>3.8049670999542498E-2</v>
      </c>
      <c r="AC42" s="4">
        <v>3.8130909222785697E-2</v>
      </c>
      <c r="AD42" s="4">
        <v>4.1567501058044902E-2</v>
      </c>
      <c r="AE42" s="4">
        <v>4.3251290493214599E-2</v>
      </c>
      <c r="AF42" s="8">
        <v>3.7709206651076403E-2</v>
      </c>
      <c r="AI42" s="1" t="s">
        <v>4</v>
      </c>
      <c r="AJ42" s="4">
        <v>-0.93552536219145299</v>
      </c>
      <c r="AO42" s="8">
        <f t="shared" si="10"/>
        <v>4.4372246265978322E-4</v>
      </c>
      <c r="AP42" s="1">
        <f t="shared" si="11"/>
        <v>1.1981372087878504E-2</v>
      </c>
      <c r="AQ42" s="1">
        <f t="shared" si="2"/>
        <v>1.0792739510156608</v>
      </c>
      <c r="AR42" s="8">
        <f t="shared" si="3"/>
        <v>-1.2579465969426303E-2</v>
      </c>
      <c r="AS42" s="1">
        <f t="shared" si="12"/>
        <v>-0.8215193955090575</v>
      </c>
      <c r="AT42" s="8">
        <f t="shared" si="5"/>
        <v>1.2675319171448306E-2</v>
      </c>
      <c r="AV42" s="4">
        <v>-0.82051842999997315</v>
      </c>
      <c r="AW42" s="4">
        <v>-0.22577729999999879</v>
      </c>
      <c r="AX42" s="4">
        <v>1.1717864800000122</v>
      </c>
      <c r="AY42" s="4">
        <v>2.9304318999999603</v>
      </c>
      <c r="AZ42" s="4">
        <v>1.7358961499999825</v>
      </c>
      <c r="BA42" s="4">
        <v>3.7708961499999827</v>
      </c>
      <c r="BD42" s="2">
        <f t="shared" si="6"/>
        <v>0.32579167277001098</v>
      </c>
      <c r="BE42" s="2">
        <f t="shared" si="7"/>
        <v>0.81244024659532954</v>
      </c>
      <c r="BF42" s="2">
        <f t="shared" si="8"/>
        <v>1.5649747557418967</v>
      </c>
      <c r="BG42" s="2">
        <f t="shared" si="9"/>
        <v>3.5453867330541575</v>
      </c>
    </row>
    <row r="43" spans="1:59" x14ac:dyDescent="0.2">
      <c r="A43" s="1" t="s">
        <v>340</v>
      </c>
      <c r="B43" s="1" t="s">
        <v>382</v>
      </c>
      <c r="C43" s="4">
        <v>-0.89087852999997574</v>
      </c>
      <c r="D43" s="4">
        <v>-0.43685097999998712</v>
      </c>
      <c r="E43" s="4">
        <v>0.32168244999996587</v>
      </c>
      <c r="F43" s="4">
        <v>2.2700231600000227</v>
      </c>
      <c r="G43" s="4">
        <v>0.90316886999998935</v>
      </c>
      <c r="H43" s="4">
        <v>2.9381688699999895</v>
      </c>
      <c r="I43" s="8">
        <v>2.8272964322665701E-2</v>
      </c>
      <c r="J43" s="8">
        <v>3.9582432465005098E-2</v>
      </c>
      <c r="K43" s="8">
        <v>2.7902483460136501E-2</v>
      </c>
      <c r="L43" s="8">
        <v>2.0038187624383301E-2</v>
      </c>
      <c r="M43" s="8">
        <v>3.1668688880774003E-2</v>
      </c>
      <c r="N43" s="8">
        <v>3.6599685723467501E-2</v>
      </c>
      <c r="O43" s="8">
        <v>3.08081403176289E-2</v>
      </c>
      <c r="P43" s="8">
        <v>3.7102509894034498E-2</v>
      </c>
      <c r="Q43" s="8">
        <v>3.8307398347506003E-2</v>
      </c>
      <c r="R43" s="8">
        <v>2.22111912609218E-2</v>
      </c>
      <c r="S43" s="8">
        <v>1.7926588558001399E-2</v>
      </c>
      <c r="T43" s="8">
        <v>2.2853039006368599E-2</v>
      </c>
      <c r="U43" s="4">
        <v>5.5548604088839501E-3</v>
      </c>
      <c r="V43" s="4">
        <v>4.2227627197023504E-3</v>
      </c>
      <c r="W43" s="4">
        <v>1.6061219896404799E-2</v>
      </c>
      <c r="X43" s="4">
        <v>3.4372387915378201E-2</v>
      </c>
      <c r="Y43" s="4">
        <v>3.0832637321349599E-2</v>
      </c>
      <c r="Z43" s="4">
        <v>4.43190696768654E-2</v>
      </c>
      <c r="AA43" s="4">
        <v>4.55537310385788E-2</v>
      </c>
      <c r="AB43" s="4">
        <v>3.8190423503906501E-2</v>
      </c>
      <c r="AC43" s="4">
        <v>3.8093599550330502E-2</v>
      </c>
      <c r="AD43" s="4">
        <v>3.9246348832210003E-2</v>
      </c>
      <c r="AE43" s="4">
        <v>4.2534264698268202E-2</v>
      </c>
      <c r="AF43" s="8">
        <v>3.9290291203126999E-2</v>
      </c>
      <c r="AI43" s="1" t="s">
        <v>5</v>
      </c>
      <c r="AJ43" s="4">
        <v>0.95320254867863996</v>
      </c>
      <c r="AO43" s="8">
        <f t="shared" si="10"/>
        <v>2.9487136447752069E-4</v>
      </c>
      <c r="AP43" s="1">
        <f t="shared" si="11"/>
        <v>8.5586206353589264E-3</v>
      </c>
      <c r="AQ43" s="1">
        <f t="shared" si="2"/>
        <v>1.0861404833416188</v>
      </c>
      <c r="AR43" s="8">
        <f t="shared" si="3"/>
        <v>-1.2939673850512607E-2</v>
      </c>
      <c r="AS43" s="1">
        <f t="shared" si="12"/>
        <v>-0.67750990423963364</v>
      </c>
      <c r="AT43" s="8">
        <f t="shared" si="5"/>
        <v>1.1402374246099039E-2</v>
      </c>
      <c r="AV43" s="4">
        <v>-0.89087852999997574</v>
      </c>
      <c r="AW43" s="4">
        <v>-0.43685097999998712</v>
      </c>
      <c r="AX43" s="4">
        <v>0.32168244999996587</v>
      </c>
      <c r="AY43" s="4">
        <v>2.2700231600000227</v>
      </c>
      <c r="AZ43" s="4">
        <v>0.90316886999998935</v>
      </c>
      <c r="BA43" s="4">
        <v>2.9381688699999895</v>
      </c>
      <c r="BD43" s="2">
        <f t="shared" si="6"/>
        <v>0.20372608771880538</v>
      </c>
      <c r="BE43" s="2">
        <f t="shared" si="7"/>
        <v>0.57713791684940219</v>
      </c>
      <c r="BF43" s="2">
        <f t="shared" si="8"/>
        <v>1.316198359573967</v>
      </c>
      <c r="BG43" s="2">
        <f t="shared" si="9"/>
        <v>3.2403509405927124</v>
      </c>
    </row>
    <row r="44" spans="1:59" x14ac:dyDescent="0.2">
      <c r="A44" s="1" t="s">
        <v>340</v>
      </c>
      <c r="B44" s="1" t="s">
        <v>383</v>
      </c>
      <c r="C44" s="4">
        <v>-1.1538779199999767</v>
      </c>
      <c r="D44" s="4">
        <v>-0.13857836999999185</v>
      </c>
      <c r="E44" s="4">
        <v>1.8105143299999904</v>
      </c>
      <c r="F44" s="4">
        <v>2.5727633000000094</v>
      </c>
      <c r="G44" s="4">
        <v>0.68758413437500021</v>
      </c>
      <c r="H44" s="4">
        <v>1.2935903600000005</v>
      </c>
      <c r="I44" s="8">
        <v>2.8272964322665701E-2</v>
      </c>
      <c r="J44" s="8">
        <v>4.3180835416369197E-2</v>
      </c>
      <c r="K44" s="8">
        <v>2.82847092609603E-2</v>
      </c>
      <c r="L44" s="8">
        <v>2.0648907727534398E-2</v>
      </c>
      <c r="M44" s="8">
        <v>3.3834069317066298E-2</v>
      </c>
      <c r="N44" s="8">
        <v>4.4504903595050903E-2</v>
      </c>
      <c r="O44" s="8">
        <v>3.2109892725415999E-2</v>
      </c>
      <c r="P44" s="8">
        <v>0</v>
      </c>
      <c r="Q44" s="8">
        <v>3.3266951196518402E-2</v>
      </c>
      <c r="R44" s="8">
        <v>2.2977094407850202E-2</v>
      </c>
      <c r="S44" s="8">
        <v>1.7926588558001399E-2</v>
      </c>
      <c r="T44" s="8">
        <v>2.2853039006368599E-2</v>
      </c>
      <c r="U44" s="4">
        <v>4.6355701299489304E-3</v>
      </c>
      <c r="V44" s="4">
        <v>3.8821160616445798E-2</v>
      </c>
      <c r="W44" s="4">
        <v>-7.6414614485097805E-4</v>
      </c>
      <c r="X44" s="4">
        <v>5.9853495675989904E-3</v>
      </c>
      <c r="Y44" s="4">
        <v>2.8958971473379998E-2</v>
      </c>
      <c r="Z44" s="4">
        <v>4.8570299382080302E-2</v>
      </c>
      <c r="AA44" s="4">
        <v>4.6992799104220197E-2</v>
      </c>
      <c r="AB44" s="4">
        <v>3.8061083364761203E-2</v>
      </c>
      <c r="AC44" s="4">
        <v>3.8144052402855198E-2</v>
      </c>
      <c r="AD44" s="4">
        <v>4.2632866369205602E-2</v>
      </c>
      <c r="AE44" s="4">
        <v>4.4705039582480802E-2</v>
      </c>
      <c r="AF44" s="8">
        <v>4.3271755196342999E-2</v>
      </c>
      <c r="AO44" s="8">
        <f t="shared" si="10"/>
        <v>4.2215102136787146E-6</v>
      </c>
      <c r="AP44" s="1">
        <f t="shared" si="11"/>
        <v>4.8670167308709099E-3</v>
      </c>
      <c r="AQ44" s="1">
        <f t="shared" si="2"/>
        <v>1.0559640892862423</v>
      </c>
      <c r="AR44" s="8">
        <f t="shared" si="3"/>
        <v>-1.3388298647522126E-2</v>
      </c>
      <c r="AS44" s="1">
        <f t="shared" si="12"/>
        <v>5.327606775826791E-2</v>
      </c>
      <c r="AT44" s="8">
        <f t="shared" si="5"/>
        <v>1.9264558101810712E-3</v>
      </c>
      <c r="AV44" s="4">
        <v>-1.1538779199999767</v>
      </c>
      <c r="AW44" s="4">
        <v>-0.13857836999999185</v>
      </c>
      <c r="AX44" s="4">
        <v>1.8105143299999904</v>
      </c>
      <c r="AY44" s="4">
        <v>2.5727633000000094</v>
      </c>
      <c r="AZ44" s="4">
        <v>0.68758413437500021</v>
      </c>
      <c r="BA44" s="4">
        <v>1.2935903600000005</v>
      </c>
      <c r="BD44" s="2">
        <f t="shared" si="6"/>
        <v>7.2072417673049227E-2</v>
      </c>
      <c r="BE44" s="2">
        <f t="shared" si="7"/>
        <v>1.6112225883390465</v>
      </c>
      <c r="BF44" s="2">
        <f t="shared" si="8"/>
        <v>5.37655929475922E-2</v>
      </c>
      <c r="BG44" s="2">
        <f t="shared" si="9"/>
        <v>0.96963660579369004</v>
      </c>
    </row>
    <row r="45" spans="1:59" x14ac:dyDescent="0.2">
      <c r="A45" s="1" t="s">
        <v>340</v>
      </c>
      <c r="B45" s="1" t="s">
        <v>384</v>
      </c>
      <c r="C45" s="4">
        <v>-0.15441565999997769</v>
      </c>
      <c r="D45" s="4">
        <v>2.1082738999999653</v>
      </c>
      <c r="E45" s="4">
        <v>2.1127785200000253</v>
      </c>
      <c r="F45" s="4">
        <v>2.6719253999999961</v>
      </c>
      <c r="G45" s="4">
        <v>1.6470059399999615</v>
      </c>
      <c r="H45" s="4">
        <v>0.63100593999996146</v>
      </c>
      <c r="I45" s="8">
        <v>3.5341205403332097E-2</v>
      </c>
      <c r="J45" s="8">
        <v>1.0795208854092299E-2</v>
      </c>
      <c r="K45" s="8">
        <v>3.8987031684026403E-2</v>
      </c>
      <c r="L45" s="8">
        <v>2.8074777879391399E-2</v>
      </c>
      <c r="M45" s="8">
        <v>4.3848953834917902E-2</v>
      </c>
      <c r="N45" s="8">
        <v>3.02460509869278E-2</v>
      </c>
      <c r="O45" s="8">
        <v>4.36328121869392E-2</v>
      </c>
      <c r="P45" s="8">
        <v>0</v>
      </c>
      <c r="Q45" s="8">
        <v>2.4597382096819598E-2</v>
      </c>
      <c r="R45" s="8">
        <v>2.98702227302052E-2</v>
      </c>
      <c r="S45" s="8">
        <v>2.6889882837002201E-2</v>
      </c>
      <c r="T45" s="8">
        <v>3.4279558509552999E-2</v>
      </c>
      <c r="U45" s="4">
        <v>7.0707114007448807E-2</v>
      </c>
      <c r="V45" s="4">
        <v>5.6512809631704401E-2</v>
      </c>
      <c r="W45" s="4">
        <v>3.9183716205413999E-2</v>
      </c>
      <c r="X45" s="4">
        <v>1.9007822086958299E-2</v>
      </c>
      <c r="Y45" s="4">
        <v>4.0035268220900803E-2</v>
      </c>
      <c r="Z45" s="4">
        <v>4.26650756196802E-2</v>
      </c>
      <c r="AA45" s="4">
        <v>3.9652923555446501E-2</v>
      </c>
      <c r="AB45" s="4">
        <v>3.7991341132869103E-2</v>
      </c>
      <c r="AC45" s="4">
        <v>3.82046806205949E-2</v>
      </c>
      <c r="AD45" s="4">
        <v>3.7804703794716399E-2</v>
      </c>
      <c r="AE45" s="4">
        <v>4.4853231049729103E-2</v>
      </c>
      <c r="AF45" s="8">
        <v>4.0692058383220299E-2</v>
      </c>
      <c r="AO45" s="8">
        <f t="shared" si="10"/>
        <v>3.2869155446818544E-3</v>
      </c>
      <c r="AP45" s="1">
        <f t="shared" si="11"/>
        <v>4.7267835954873258E-2</v>
      </c>
      <c r="AQ45" s="1">
        <f t="shared" si="2"/>
        <v>1.031491174016814</v>
      </c>
      <c r="AR45" s="8">
        <f t="shared" si="3"/>
        <v>-1.8037559792074165E-2</v>
      </c>
      <c r="AS45" s="1">
        <f t="shared" si="12"/>
        <v>-1.2290608443352702</v>
      </c>
      <c r="AT45" s="8">
        <f t="shared" si="5"/>
        <v>5.3155072615244641E-3</v>
      </c>
      <c r="AV45" s="4">
        <v>-0.15441565999997769</v>
      </c>
      <c r="AW45" s="4">
        <v>2.1082738999999653</v>
      </c>
      <c r="AX45" s="4">
        <v>2.1127785200000253</v>
      </c>
      <c r="AY45" s="4">
        <v>2.6719253999999961</v>
      </c>
      <c r="AZ45" s="4">
        <v>1.6470059399999615</v>
      </c>
      <c r="BA45" s="4">
        <v>0.63100593999996146</v>
      </c>
      <c r="BD45" s="2">
        <f t="shared" si="6"/>
        <v>1.584212833658645</v>
      </c>
      <c r="BE45" s="2">
        <f t="shared" si="7"/>
        <v>2.4498604487918172</v>
      </c>
      <c r="BF45" s="2">
        <f t="shared" si="8"/>
        <v>2.269002608589179</v>
      </c>
      <c r="BG45" s="2">
        <f t="shared" si="9"/>
        <v>1.7817550050791073</v>
      </c>
    </row>
    <row r="46" spans="1:59" x14ac:dyDescent="0.2">
      <c r="A46" s="1" t="s">
        <v>340</v>
      </c>
      <c r="B46" s="1" t="s">
        <v>385</v>
      </c>
      <c r="C46" s="4">
        <v>0.73463644999999655</v>
      </c>
      <c r="D46" s="4">
        <v>2.0186327600000538</v>
      </c>
      <c r="E46" s="4">
        <v>2.0598444699999603</v>
      </c>
      <c r="F46" s="4">
        <v>2.6015943500000178</v>
      </c>
      <c r="G46" s="4">
        <v>2.6432436116666702</v>
      </c>
      <c r="H46" s="4">
        <v>1.6964618100000033</v>
      </c>
      <c r="I46" s="8">
        <v>3.5341205403332097E-2</v>
      </c>
      <c r="J46" s="8">
        <v>1.43936118054564E-2</v>
      </c>
      <c r="K46" s="8">
        <v>3.2106967269198199E-2</v>
      </c>
      <c r="L46" s="8">
        <v>2.88067893949626E-2</v>
      </c>
      <c r="M46" s="8">
        <v>3.9247520407796901E-2</v>
      </c>
      <c r="N46" s="8">
        <v>3.24064832002798E-2</v>
      </c>
      <c r="O46" s="8">
        <v>3.8570441712211398E-2</v>
      </c>
      <c r="P46" s="8">
        <v>1.5681534190208998E-2</v>
      </c>
      <c r="Q46" s="8">
        <v>2.6815178843254201E-2</v>
      </c>
      <c r="R46" s="8">
        <v>3.0636125877133599E-2</v>
      </c>
      <c r="S46" s="8">
        <v>3.5853177116002902E-2</v>
      </c>
      <c r="T46" s="8">
        <v>4.5706078012737301E-2</v>
      </c>
      <c r="U46" s="4">
        <v>4.6746888652227599E-2</v>
      </c>
      <c r="V46" s="4">
        <v>4.2227627197023498E-2</v>
      </c>
      <c r="W46" s="4">
        <v>4.48016054555221E-2</v>
      </c>
      <c r="X46" s="4">
        <v>2.4060671540764699E-2</v>
      </c>
      <c r="Y46" s="4">
        <v>3.8818022721029501E-2</v>
      </c>
      <c r="Z46" s="4">
        <v>4.1336566336800599E-2</v>
      </c>
      <c r="AA46" s="4">
        <v>3.8892542612465698E-2</v>
      </c>
      <c r="AB46" s="4">
        <v>3.8025155548331899E-2</v>
      </c>
      <c r="AC46" s="4">
        <v>3.8152107900317103E-2</v>
      </c>
      <c r="AD46" s="4">
        <v>3.7700573462511801E-2</v>
      </c>
      <c r="AE46" s="4">
        <v>4.2586177733999898E-2</v>
      </c>
      <c r="AF46" s="8">
        <v>4.3044825970452297E-2</v>
      </c>
      <c r="AO46" s="8">
        <f t="shared" si="10"/>
        <v>3.5908756506443044E-3</v>
      </c>
      <c r="AP46" s="1">
        <f t="shared" si="11"/>
        <v>3.8416766189246436E-2</v>
      </c>
      <c r="AQ46" s="1">
        <f t="shared" si="2"/>
        <v>1.0425765662872963</v>
      </c>
      <c r="AR46" s="8">
        <f t="shared" si="3"/>
        <v>-1.7323242073886531E-2</v>
      </c>
      <c r="AS46" s="1">
        <f t="shared" si="12"/>
        <v>-1.4188691319163573</v>
      </c>
      <c r="AT46" s="8">
        <f t="shared" si="5"/>
        <v>6.8861670462207229E-3</v>
      </c>
      <c r="AV46" s="4">
        <v>0.73463644999999655</v>
      </c>
      <c r="AW46" s="4">
        <v>2.0186327600000538</v>
      </c>
      <c r="AX46" s="4">
        <v>2.0598444699999603</v>
      </c>
      <c r="AY46" s="4">
        <v>2.6015943500000178</v>
      </c>
      <c r="AZ46" s="4">
        <v>2.6432436116666702</v>
      </c>
      <c r="BA46" s="4">
        <v>1.6964618100000033</v>
      </c>
      <c r="BD46" s="2">
        <f t="shared" si="6"/>
        <v>1.2685571326070957</v>
      </c>
      <c r="BE46" s="2">
        <f t="shared" si="7"/>
        <v>2.0699862264669235</v>
      </c>
      <c r="BF46" s="2">
        <f t="shared" si="8"/>
        <v>2.5968964253855074</v>
      </c>
      <c r="BG46" s="2">
        <f t="shared" si="9"/>
        <v>2.1581322092858719</v>
      </c>
    </row>
    <row r="47" spans="1:59" x14ac:dyDescent="0.2">
      <c r="A47" s="1" t="s">
        <v>340</v>
      </c>
      <c r="B47" s="1" t="s">
        <v>386</v>
      </c>
      <c r="C47" s="4">
        <v>-0.53209052000002532</v>
      </c>
      <c r="D47" s="4">
        <v>1.2710323300000277</v>
      </c>
      <c r="E47" s="4">
        <v>1.8720093599999901</v>
      </c>
      <c r="F47" s="4">
        <v>2.5064711400000181</v>
      </c>
      <c r="G47" s="4">
        <v>1.3121339849999751</v>
      </c>
      <c r="H47" s="4">
        <v>3.3471339849999753</v>
      </c>
      <c r="I47" s="8">
        <v>3.5341205403332097E-2</v>
      </c>
      <c r="J47" s="8">
        <v>1.7992014756820499E-2</v>
      </c>
      <c r="K47" s="8">
        <v>2.4462451252722402E-2</v>
      </c>
      <c r="L47" s="8">
        <v>2.9338059044156699E-2</v>
      </c>
      <c r="M47" s="8">
        <v>3.6270122307895003E-2</v>
      </c>
      <c r="N47" s="8">
        <v>3.2602886128766301E-2</v>
      </c>
      <c r="O47" s="8">
        <v>3.4448225754218798E-2</v>
      </c>
      <c r="P47" s="8">
        <v>3.0108545645201299E-2</v>
      </c>
      <c r="Q47" s="8">
        <v>3.2258861766320902E-2</v>
      </c>
      <c r="R47" s="8">
        <v>3.1402029024061903E-2</v>
      </c>
      <c r="S47" s="8">
        <v>4.48164713950037E-2</v>
      </c>
      <c r="T47" s="8">
        <v>5.7132597515921701E-2</v>
      </c>
      <c r="U47" s="4">
        <v>2.2610628988274099E-2</v>
      </c>
      <c r="V47" s="4">
        <v>3.9354892707411902E-2</v>
      </c>
      <c r="W47" s="4">
        <v>2.5273426198219401E-2</v>
      </c>
      <c r="X47" s="4">
        <v>4.1431196916296598E-2</v>
      </c>
      <c r="Y47" s="4">
        <v>3.8308181673962903E-2</v>
      </c>
      <c r="Z47" s="4">
        <v>4.0353469467469601E-2</v>
      </c>
      <c r="AA47" s="4">
        <v>3.81572982295834E-2</v>
      </c>
      <c r="AB47" s="4">
        <v>3.8039526674903602E-2</v>
      </c>
      <c r="AC47" s="4">
        <v>3.8122005778222501E-2</v>
      </c>
      <c r="AD47" s="4">
        <v>3.7880623518992997E-2</v>
      </c>
      <c r="AE47" s="4">
        <v>4.0403989345477502E-2</v>
      </c>
      <c r="AF47" s="8">
        <v>4.4706912507766303E-2</v>
      </c>
      <c r="AO47" s="8">
        <f t="shared" si="10"/>
        <v>6.8924788256041107E-4</v>
      </c>
      <c r="AP47" s="1">
        <f t="shared" si="11"/>
        <v>2.6911669756041937E-2</v>
      </c>
      <c r="AQ47" s="1">
        <f t="shared" si="2"/>
        <v>1.0422716043224816</v>
      </c>
      <c r="AR47" s="8">
        <f t="shared" si="3"/>
        <v>-1.6249418469814137E-2</v>
      </c>
      <c r="AS47" s="1">
        <f t="shared" si="12"/>
        <v>-0.99916248622685711</v>
      </c>
      <c r="AT47" s="8">
        <f t="shared" si="5"/>
        <v>1.2859805010522666E-2</v>
      </c>
      <c r="AV47" s="4">
        <v>-0.53209052000002532</v>
      </c>
      <c r="AW47" s="4">
        <v>1.2710323300000277</v>
      </c>
      <c r="AX47" s="4">
        <v>1.8720093599999901</v>
      </c>
      <c r="AY47" s="4">
        <v>2.5064711400000181</v>
      </c>
      <c r="AZ47" s="4">
        <v>1.3121339849999751</v>
      </c>
      <c r="BA47" s="4">
        <v>3.3471339849999753</v>
      </c>
      <c r="BD47" s="2">
        <f t="shared" si="6"/>
        <v>0.85825087850972348</v>
      </c>
      <c r="BE47" s="2">
        <f t="shared" si="7"/>
        <v>2.0804366630772009</v>
      </c>
      <c r="BF47" s="2">
        <f t="shared" si="8"/>
        <v>1.8718531949568955</v>
      </c>
      <c r="BG47" s="2">
        <f t="shared" si="9"/>
        <v>3.5895950746715464</v>
      </c>
    </row>
    <row r="48" spans="1:59" x14ac:dyDescent="0.2">
      <c r="A48" s="1" t="s">
        <v>340</v>
      </c>
      <c r="B48" s="1" t="s">
        <v>387</v>
      </c>
      <c r="C48" s="4">
        <v>-0.1035716499999606</v>
      </c>
      <c r="D48" s="4">
        <v>1.3329276800000147</v>
      </c>
      <c r="E48" s="4">
        <v>1.8432604699999926</v>
      </c>
      <c r="F48" s="4">
        <v>2.4662931599999816</v>
      </c>
      <c r="G48" s="4">
        <v>2.4353949350000041</v>
      </c>
      <c r="H48" s="4">
        <v>4.4703949350000043</v>
      </c>
      <c r="I48" s="8">
        <v>3.5341205403332097E-2</v>
      </c>
      <c r="J48" s="8">
        <v>2.1590417708184598E-2</v>
      </c>
      <c r="K48" s="8">
        <v>2.2551322248603501E-2</v>
      </c>
      <c r="L48" s="8">
        <v>3.0296011735428299E-2</v>
      </c>
      <c r="M48" s="8">
        <v>3.51874320897489E-2</v>
      </c>
      <c r="N48" s="8">
        <v>3.3629091430108497E-2</v>
      </c>
      <c r="O48" s="8">
        <v>3.2833088507520002E-2</v>
      </c>
      <c r="P48" s="8">
        <v>3.0108545645201299E-2</v>
      </c>
      <c r="Q48" s="8">
        <v>4.35494633845332E-2</v>
      </c>
      <c r="R48" s="8">
        <v>3.2167932170990302E-2</v>
      </c>
      <c r="S48" s="8">
        <v>5.3779765674004401E-2</v>
      </c>
      <c r="T48" s="8">
        <v>6.8559117019105997E-2</v>
      </c>
      <c r="U48" s="4">
        <v>2.6972367971306199E-2</v>
      </c>
      <c r="V48" s="4">
        <v>2.1412075649345701E-2</v>
      </c>
      <c r="W48" s="4">
        <v>4.0174276022813399E-2</v>
      </c>
      <c r="X48" s="4">
        <v>5.2848901797966398E-2</v>
      </c>
      <c r="Y48" s="4">
        <v>3.7785594600719702E-2</v>
      </c>
      <c r="Z48" s="4">
        <v>4.0572673499144798E-2</v>
      </c>
      <c r="AA48" s="4">
        <v>3.8301833450150001E-2</v>
      </c>
      <c r="AB48" s="4">
        <v>3.8042062756063401E-2</v>
      </c>
      <c r="AC48" s="4">
        <v>3.8107590677501198E-2</v>
      </c>
      <c r="AD48" s="4">
        <v>3.8149868879952198E-2</v>
      </c>
      <c r="AE48" s="4">
        <v>4.01447923443774E-2</v>
      </c>
      <c r="AF48" s="8">
        <v>4.6432069293147998E-2</v>
      </c>
      <c r="AO48" s="8">
        <f t="shared" si="10"/>
        <v>1.4180063969135581E-3</v>
      </c>
      <c r="AP48" s="1">
        <f t="shared" si="11"/>
        <v>3.3142537275975256E-2</v>
      </c>
      <c r="AQ48" s="1">
        <f t="shared" si="2"/>
        <v>1.061099240567573</v>
      </c>
      <c r="AR48" s="8">
        <f t="shared" si="3"/>
        <v>-1.6096953514561564E-2</v>
      </c>
      <c r="AS48" s="1">
        <f t="shared" si="12"/>
        <v>-1.3970772481243743</v>
      </c>
      <c r="AT48" s="8">
        <f t="shared" si="5"/>
        <v>1.7861424960346404E-2</v>
      </c>
      <c r="AV48" s="4">
        <v>-0.1035716499999606</v>
      </c>
      <c r="AW48" s="4">
        <v>1.3329276800000147</v>
      </c>
      <c r="AX48" s="4">
        <v>1.8432604699999926</v>
      </c>
      <c r="AY48" s="4">
        <v>2.4662931599999816</v>
      </c>
      <c r="AZ48" s="4">
        <v>2.4353949350000041</v>
      </c>
      <c r="BA48" s="4">
        <v>4.4703949350000043</v>
      </c>
      <c r="BD48" s="2">
        <f t="shared" si="6"/>
        <v>1.0804623068731056</v>
      </c>
      <c r="BE48" s="2">
        <f t="shared" si="7"/>
        <v>1.4352512242304059</v>
      </c>
      <c r="BF48" s="2">
        <f t="shared" si="8"/>
        <v>2.5592509461348567</v>
      </c>
      <c r="BG48" s="2">
        <f t="shared" si="9"/>
        <v>4.7881332632478086</v>
      </c>
    </row>
    <row r="49" spans="1:59" x14ac:dyDescent="0.2">
      <c r="A49" s="1" t="s">
        <v>340</v>
      </c>
      <c r="B49" s="1" t="s">
        <v>388</v>
      </c>
      <c r="C49" s="4">
        <v>-2.6622679999974475E-2</v>
      </c>
      <c r="D49" s="4">
        <v>0.67804056000000112</v>
      </c>
      <c r="E49" s="4">
        <v>1.9839082600000024</v>
      </c>
      <c r="F49" s="4">
        <v>2.4678016299999674</v>
      </c>
      <c r="G49" s="4">
        <v>2.7508978499999879</v>
      </c>
      <c r="H49" s="4">
        <v>4.785897849999988</v>
      </c>
      <c r="I49" s="8">
        <v>3.5341205403332097E-2</v>
      </c>
      <c r="J49" s="8">
        <v>2.5188820659548701E-2</v>
      </c>
      <c r="K49" s="8">
        <v>2.1404644846132099E-2</v>
      </c>
      <c r="L49" s="8">
        <v>3.0946520221721601E-2</v>
      </c>
      <c r="M49" s="8">
        <v>3.4375414426139297E-2</v>
      </c>
      <c r="N49" s="8">
        <v>3.4468713949388503E-2</v>
      </c>
      <c r="O49" s="8">
        <v>3.27366624032394E-2</v>
      </c>
      <c r="P49" s="8">
        <v>2.19541478662926E-2</v>
      </c>
      <c r="Q49" s="8">
        <v>3.8307398347506003E-2</v>
      </c>
      <c r="R49" s="8">
        <v>3.2933835317918603E-2</v>
      </c>
      <c r="S49" s="8">
        <v>6.2743059953005206E-2</v>
      </c>
      <c r="T49" s="8">
        <v>7.9985636522290404E-2</v>
      </c>
      <c r="U49" s="4">
        <v>2.5661890339632801E-2</v>
      </c>
      <c r="V49" s="4">
        <v>2.1773129710881599E-2</v>
      </c>
      <c r="W49" s="4">
        <v>4.7546871235171997E-2</v>
      </c>
      <c r="X49" s="4">
        <v>5.8498117603616902E-2</v>
      </c>
      <c r="Y49" s="4">
        <v>3.8238078529991198E-2</v>
      </c>
      <c r="Z49" s="4">
        <v>4.1050936840981399E-2</v>
      </c>
      <c r="AA49" s="4">
        <v>3.9690628395594403E-2</v>
      </c>
      <c r="AB49" s="4">
        <v>3.8036145233357403E-2</v>
      </c>
      <c r="AC49" s="4">
        <v>3.8126669487279399E-2</v>
      </c>
      <c r="AD49" s="4">
        <v>3.7796821418971803E-2</v>
      </c>
      <c r="AE49" s="4">
        <v>4.2887531065534501E-2</v>
      </c>
      <c r="AF49" s="8">
        <v>4.6969403073254402E-2</v>
      </c>
      <c r="AO49" s="8">
        <f t="shared" si="10"/>
        <v>1.8151688814203699E-3</v>
      </c>
      <c r="AP49" s="1">
        <f t="shared" si="11"/>
        <v>3.3110590805174221E-2</v>
      </c>
      <c r="AQ49" s="1">
        <f t="shared" si="2"/>
        <v>1.0641382728857551</v>
      </c>
      <c r="AR49" s="8">
        <f t="shared" si="3"/>
        <v>-1.5938170369256426E-2</v>
      </c>
      <c r="AS49" s="1">
        <f t="shared" si="12"/>
        <v>-1.4665967246519382</v>
      </c>
      <c r="AT49" s="8">
        <f t="shared" si="5"/>
        <v>1.8804138157966669E-2</v>
      </c>
      <c r="AV49" s="4">
        <v>-2.6622679999974475E-2</v>
      </c>
      <c r="AW49" s="4">
        <v>0.67804056000000112</v>
      </c>
      <c r="AX49" s="4">
        <v>1.9839082600000024</v>
      </c>
      <c r="AY49" s="4">
        <v>2.4678016299999674</v>
      </c>
      <c r="AZ49" s="4">
        <v>2.7508978499999879</v>
      </c>
      <c r="BA49" s="4">
        <v>4.785897849999988</v>
      </c>
      <c r="BD49" s="2">
        <f t="shared" si="6"/>
        <v>1.0793229998849283</v>
      </c>
      <c r="BE49" s="2">
        <f t="shared" si="7"/>
        <v>1.3311096647509402</v>
      </c>
      <c r="BF49" s="2">
        <f t="shared" si="8"/>
        <v>2.6793458418362235</v>
      </c>
      <c r="BG49" s="2">
        <f t="shared" si="9"/>
        <v>5.0140356267935529</v>
      </c>
    </row>
    <row r="50" spans="1:59" x14ac:dyDescent="0.2">
      <c r="A50" s="1" t="s">
        <v>340</v>
      </c>
      <c r="B50" s="1" t="s">
        <v>389</v>
      </c>
      <c r="C50" s="4">
        <v>-0.26623141999998945</v>
      </c>
      <c r="D50" s="4">
        <v>0.37999571999998583</v>
      </c>
      <c r="E50" s="4">
        <v>1.3492482800000194</v>
      </c>
      <c r="F50" s="4">
        <v>2.5611102699999884</v>
      </c>
      <c r="G50" s="4">
        <v>3.3629023599999686</v>
      </c>
      <c r="H50" s="4">
        <v>5.3979023599999687</v>
      </c>
      <c r="I50" s="8">
        <v>3.5341205403332097E-2</v>
      </c>
      <c r="J50" s="8">
        <v>2.87872236109128E-2</v>
      </c>
      <c r="K50" s="8">
        <v>2.3697999651074799E-2</v>
      </c>
      <c r="L50" s="8">
        <v>3.1915967334789803E-2</v>
      </c>
      <c r="M50" s="8">
        <v>3.3834069317066298E-2</v>
      </c>
      <c r="N50" s="8">
        <v>3.4910620538483199E-2</v>
      </c>
      <c r="O50" s="8">
        <v>3.1941147042925097E-2</v>
      </c>
      <c r="P50" s="8">
        <v>3.4499375218459798E-2</v>
      </c>
      <c r="Q50" s="8">
        <v>4.43559349286912E-2</v>
      </c>
      <c r="R50" s="8">
        <v>3.3699738464847001E-2</v>
      </c>
      <c r="S50" s="8">
        <v>7.1706354232005901E-2</v>
      </c>
      <c r="T50" s="8">
        <v>3.4279558509552999E-2</v>
      </c>
      <c r="U50" s="4">
        <v>2.53293810898053E-2</v>
      </c>
      <c r="V50" s="4">
        <v>2.1506263665398598E-2</v>
      </c>
      <c r="W50" s="4">
        <v>5.6843982664192202E-2</v>
      </c>
      <c r="X50" s="4">
        <v>6.5621984752009199E-2</v>
      </c>
      <c r="Y50" s="4">
        <v>3.6377158708198298E-2</v>
      </c>
      <c r="Z50" s="4">
        <v>3.9549721351327401E-2</v>
      </c>
      <c r="AA50" s="4">
        <v>4.2851550827985703E-2</v>
      </c>
      <c r="AB50" s="4">
        <v>3.8055165842055198E-2</v>
      </c>
      <c r="AC50" s="4">
        <v>3.8106742730399899E-2</v>
      </c>
      <c r="AD50" s="4">
        <v>3.7948246005643803E-2</v>
      </c>
      <c r="AE50" s="4">
        <v>4.2209163914218001E-2</v>
      </c>
      <c r="AF50" s="8">
        <v>5.0524215388365303E-2</v>
      </c>
      <c r="AO50" s="8">
        <f t="shared" si="10"/>
        <v>2.4878214785453673E-3</v>
      </c>
      <c r="AP50" s="1">
        <f t="shared" si="11"/>
        <v>3.4181647237900979E-2</v>
      </c>
      <c r="AQ50" s="1">
        <f t="shared" si="2"/>
        <v>1.0621048232776644</v>
      </c>
      <c r="AR50" s="8">
        <f t="shared" si="3"/>
        <v>-1.6771746272319414E-2</v>
      </c>
      <c r="AS50" s="1">
        <f t="shared" si="12"/>
        <v>-1.6770929870194504</v>
      </c>
      <c r="AT50" s="8">
        <f t="shared" si="5"/>
        <v>2.1945538707580016E-2</v>
      </c>
      <c r="AV50" s="4">
        <v>-0.26623141999998945</v>
      </c>
      <c r="AW50" s="4">
        <v>0.37999571999998583</v>
      </c>
      <c r="AX50" s="4">
        <v>1.3492482800000194</v>
      </c>
      <c r="AY50" s="4">
        <v>2.5611102699999884</v>
      </c>
      <c r="AZ50" s="4">
        <v>3.3629023599999686</v>
      </c>
      <c r="BA50" s="4">
        <v>5.3979023599999687</v>
      </c>
      <c r="BD50" s="2">
        <f t="shared" si="6"/>
        <v>1.1175200854452625</v>
      </c>
      <c r="BE50" s="2">
        <f t="shared" si="7"/>
        <v>1.4007919159209905</v>
      </c>
      <c r="BF50" s="2">
        <f t="shared" si="8"/>
        <v>3.0429781350761007</v>
      </c>
      <c r="BG50" s="2">
        <f t="shared" si="9"/>
        <v>5.7668094404973989</v>
      </c>
    </row>
    <row r="51" spans="1:59" x14ac:dyDescent="0.2">
      <c r="A51" s="1" t="s">
        <v>340</v>
      </c>
      <c r="B51" s="1" t="s">
        <v>390</v>
      </c>
      <c r="C51" s="4">
        <v>-0.55575015999998401</v>
      </c>
      <c r="D51" s="4">
        <v>0.79900000000000004</v>
      </c>
      <c r="E51" s="4">
        <v>0.79900000000000004</v>
      </c>
      <c r="F51" s="4">
        <v>2.3686633600000162</v>
      </c>
      <c r="G51" s="4">
        <v>2.7173029074999713</v>
      </c>
      <c r="H51" s="4">
        <v>4.7523029074999714</v>
      </c>
      <c r="I51" s="8">
        <v>3.5341205403332097E-2</v>
      </c>
      <c r="J51" s="8">
        <v>3.2385626562276802E-2</v>
      </c>
      <c r="K51" s="8">
        <v>2.56091286551938E-2</v>
      </c>
      <c r="L51" s="8">
        <v>3.2495583027309899E-2</v>
      </c>
      <c r="M51" s="8">
        <v>3.3834069317066298E-2</v>
      </c>
      <c r="N51" s="8">
        <v>3.5352527127577901E-2</v>
      </c>
      <c r="O51" s="8">
        <v>3.2423277564327703E-2</v>
      </c>
      <c r="P51" s="8">
        <v>3.7635682056501599E-2</v>
      </c>
      <c r="Q51" s="8">
        <v>4.5968878017007199E-2</v>
      </c>
      <c r="R51" s="8">
        <v>3.4465641611775302E-2</v>
      </c>
      <c r="S51" s="8">
        <v>5.3779765674004401E-2</v>
      </c>
      <c r="T51" s="8">
        <v>3.4279558509552999E-2</v>
      </c>
      <c r="U51" s="4">
        <v>7.0218129816525896E-3</v>
      </c>
      <c r="V51" s="4">
        <v>5.40011292036286E-3</v>
      </c>
      <c r="W51" s="4">
        <v>4.2127093948543699E-2</v>
      </c>
      <c r="X51" s="4">
        <v>5.4345239189866099E-2</v>
      </c>
      <c r="Y51" s="4">
        <v>3.6211460367901703E-2</v>
      </c>
      <c r="Z51" s="4">
        <v>3.7869157108484701E-2</v>
      </c>
      <c r="AA51" s="4">
        <v>3.85154942109876E-2</v>
      </c>
      <c r="AB51" s="4">
        <v>3.8049248319349201E-2</v>
      </c>
      <c r="AC51" s="4">
        <v>3.8097415312286102E-2</v>
      </c>
      <c r="AD51" s="4">
        <v>3.8290092195829302E-2</v>
      </c>
      <c r="AE51" s="4">
        <v>3.65195320157818E-2</v>
      </c>
      <c r="AF51" s="8">
        <v>5.1912997517385803E-2</v>
      </c>
      <c r="AO51" s="8">
        <f t="shared" si="10"/>
        <v>1.695265032893597E-3</v>
      </c>
      <c r="AP51" s="1">
        <f t="shared" si="11"/>
        <v>1.1955542631750178E-2</v>
      </c>
      <c r="AQ51" s="1">
        <f t="shared" si="2"/>
        <v>1.0714239693494754</v>
      </c>
      <c r="AR51" s="8">
        <f t="shared" si="3"/>
        <v>-1.7283679642940419E-2</v>
      </c>
      <c r="AS51" s="1">
        <f t="shared" si="12"/>
        <v>-1.5866366204401312</v>
      </c>
      <c r="AT51" s="8">
        <f t="shared" si="5"/>
        <v>1.8664681128148793E-2</v>
      </c>
      <c r="AV51" s="4">
        <v>-0.55575015999998401</v>
      </c>
      <c r="AW51" s="4">
        <v>0.79900000000000004</v>
      </c>
      <c r="AX51" s="4">
        <v>0.79900000000000004</v>
      </c>
      <c r="AY51" s="4">
        <v>2.3686633600000162</v>
      </c>
      <c r="AZ51" s="4">
        <v>2.7173029074999713</v>
      </c>
      <c r="BA51" s="4">
        <v>4.7523029074999714</v>
      </c>
      <c r="BD51" s="2">
        <f t="shared" si="6"/>
        <v>0.32487051687610657</v>
      </c>
      <c r="BE51" s="2">
        <f t="shared" si="7"/>
        <v>1.0814434183321708</v>
      </c>
      <c r="BF51" s="2">
        <f t="shared" si="8"/>
        <v>2.8867147618103268</v>
      </c>
      <c r="BG51" s="2">
        <f t="shared" si="9"/>
        <v>4.9806175387382954</v>
      </c>
    </row>
    <row r="52" spans="1:59" x14ac:dyDescent="0.2">
      <c r="A52" s="1" t="s">
        <v>340</v>
      </c>
      <c r="B52" s="1" t="s">
        <v>391</v>
      </c>
      <c r="C52" s="4">
        <v>-0.63537651000005091</v>
      </c>
      <c r="D52" s="4">
        <v>0.13548198000005185</v>
      </c>
      <c r="E52" s="4">
        <v>0.48522297999995401</v>
      </c>
      <c r="F52" s="4">
        <v>2.4104845099999994</v>
      </c>
      <c r="G52" s="4">
        <v>1.3820450899999992</v>
      </c>
      <c r="H52" s="4">
        <v>3.4170450899999993</v>
      </c>
      <c r="I52" s="8">
        <v>3.5341205403332097E-2</v>
      </c>
      <c r="J52" s="8">
        <v>3.5984029513640998E-2</v>
      </c>
      <c r="K52" s="8">
        <v>2.4462451252722402E-2</v>
      </c>
      <c r="L52" s="8">
        <v>3.3605394714240899E-2</v>
      </c>
      <c r="M52" s="8">
        <v>3.4646086980675901E-2</v>
      </c>
      <c r="N52" s="8">
        <v>3.9526089357917002E-2</v>
      </c>
      <c r="O52" s="8">
        <v>3.3146473346431699E-2</v>
      </c>
      <c r="P52" s="8">
        <v>1.8817841028250799E-2</v>
      </c>
      <c r="Q52" s="8">
        <v>4.43559349286912E-2</v>
      </c>
      <c r="R52" s="8">
        <v>3.5231544758703603E-2</v>
      </c>
      <c r="S52" s="8">
        <v>3.5853177116002902E-2</v>
      </c>
      <c r="T52" s="8">
        <v>2.2853039006368599E-2</v>
      </c>
      <c r="U52" s="4">
        <v>2.9339051455372898E-3</v>
      </c>
      <c r="V52" s="4">
        <v>2.1192303611889101E-3</v>
      </c>
      <c r="W52" s="4">
        <v>1.9853648911591099E-2</v>
      </c>
      <c r="X52" s="4">
        <v>3.7278318502545801E-2</v>
      </c>
      <c r="Y52" s="4">
        <v>3.6625706218643299E-2</v>
      </c>
      <c r="Z52" s="4">
        <v>3.8114931325817399E-2</v>
      </c>
      <c r="AA52" s="4">
        <v>3.7126699265543302E-2</v>
      </c>
      <c r="AB52" s="4">
        <v>3.8051361720315598E-2</v>
      </c>
      <c r="AC52" s="4">
        <v>3.8068585110843503E-2</v>
      </c>
      <c r="AD52" s="4">
        <v>3.86294492147271E-2</v>
      </c>
      <c r="AE52" s="4">
        <v>3.59418614266825E-2</v>
      </c>
      <c r="AF52" s="8">
        <v>5.2465171355860998E-2</v>
      </c>
      <c r="AO52" s="8">
        <f t="shared" si="10"/>
        <v>5.5474763102168691E-4</v>
      </c>
      <c r="AP52" s="1">
        <f t="shared" si="11"/>
        <v>5.2012921172517046E-3</v>
      </c>
      <c r="AQ52" s="1">
        <f t="shared" si="2"/>
        <v>1.0745882472486692</v>
      </c>
      <c r="AR52" s="8">
        <f t="shared" si="3"/>
        <v>-1.7131576794065018E-2</v>
      </c>
      <c r="AS52" s="1">
        <f t="shared" si="12"/>
        <v>-0.94024290859856918</v>
      </c>
      <c r="AT52" s="8">
        <f t="shared" si="5"/>
        <v>1.2936532889181231E-2</v>
      </c>
      <c r="AV52" s="4">
        <v>-0.63537651000005091</v>
      </c>
      <c r="AW52" s="4">
        <v>0.13548198000005185</v>
      </c>
      <c r="AX52" s="4">
        <v>0.48522297999995401</v>
      </c>
      <c r="AY52" s="4">
        <v>2.4104845099999994</v>
      </c>
      <c r="AZ52" s="4">
        <v>1.3820450899999992</v>
      </c>
      <c r="BA52" s="4">
        <v>3.4170450899999993</v>
      </c>
      <c r="BD52" s="2">
        <f t="shared" si="6"/>
        <v>8.3993680777547514E-2</v>
      </c>
      <c r="BE52" s="2">
        <f t="shared" si="7"/>
        <v>0.97300994328259804</v>
      </c>
      <c r="BF52" s="2">
        <f t="shared" si="8"/>
        <v>1.7700696246040282</v>
      </c>
      <c r="BG52" s="2">
        <f t="shared" si="9"/>
        <v>3.6079813762344983</v>
      </c>
    </row>
    <row r="53" spans="1:59" x14ac:dyDescent="0.2">
      <c r="A53" s="1" t="s">
        <v>340</v>
      </c>
      <c r="B53" s="1" t="s">
        <v>392</v>
      </c>
      <c r="C53" s="4">
        <v>-0.59495905000003624</v>
      </c>
      <c r="D53" s="4">
        <v>-0.30229432999999872</v>
      </c>
      <c r="E53" s="4">
        <v>-0.30229432999999872</v>
      </c>
      <c r="F53" s="4">
        <v>2.2382596300000412</v>
      </c>
      <c r="G53" s="4">
        <v>0.66328942749999786</v>
      </c>
      <c r="H53" s="4">
        <v>2.698289427499998</v>
      </c>
      <c r="I53" s="8">
        <v>3.5341205403332097E-2</v>
      </c>
      <c r="J53" s="8">
        <v>3.9582432465005098E-2</v>
      </c>
      <c r="K53" s="8">
        <v>4.39559670947356E-2</v>
      </c>
      <c r="L53" s="8">
        <v>3.4062645339557801E-2</v>
      </c>
      <c r="M53" s="8">
        <v>3.6270122307895003E-2</v>
      </c>
      <c r="N53" s="8">
        <v>3.5892635180915899E-2</v>
      </c>
      <c r="O53" s="8">
        <v>3.4809823645270799E-2</v>
      </c>
      <c r="P53" s="8">
        <v>3.94233769541854E-2</v>
      </c>
      <c r="Q53" s="8">
        <v>3.8912252005624502E-2</v>
      </c>
      <c r="R53" s="8">
        <v>3.5997447905632002E-2</v>
      </c>
      <c r="S53" s="8">
        <v>1.7926588558001399E-2</v>
      </c>
      <c r="T53" s="8">
        <v>1.1426519503184299E-2</v>
      </c>
      <c r="U53" s="4">
        <v>2.50359905752516E-3</v>
      </c>
      <c r="V53" s="4">
        <v>1.7738743023284901E-3</v>
      </c>
      <c r="W53" s="4">
        <v>1.0146162701076799E-2</v>
      </c>
      <c r="X53" s="4">
        <v>2.9829160616783999E-2</v>
      </c>
      <c r="Y53" s="4">
        <v>3.7562539142628103E-2</v>
      </c>
      <c r="Z53" s="4">
        <v>4.0273758910496803E-2</v>
      </c>
      <c r="AA53" s="4">
        <v>3.8100740969361703E-2</v>
      </c>
      <c r="AB53" s="4">
        <v>3.8088134897131497E-2</v>
      </c>
      <c r="AC53" s="4">
        <v>3.80796084231598E-2</v>
      </c>
      <c r="AD53" s="4">
        <v>3.8605802087493403E-2</v>
      </c>
      <c r="AE53" s="4">
        <v>3.9669106938949601E-2</v>
      </c>
      <c r="AF53" s="8">
        <v>5.22623572248197E-2</v>
      </c>
      <c r="AO53" s="8">
        <f t="shared" si="10"/>
        <v>1.8036472585469308E-4</v>
      </c>
      <c r="AP53" s="1">
        <f t="shared" si="11"/>
        <v>4.2697823304695317E-3</v>
      </c>
      <c r="AQ53" s="1">
        <f t="shared" si="2"/>
        <v>1.0813053746990933</v>
      </c>
      <c r="AR53" s="8">
        <f t="shared" si="3"/>
        <v>-2.0318106093866188E-2</v>
      </c>
      <c r="AS53" s="1">
        <f t="shared" si="12"/>
        <v>-0.50992794265016328</v>
      </c>
      <c r="AT53" s="8">
        <f t="shared" si="5"/>
        <v>1.0006066820439983E-2</v>
      </c>
      <c r="AV53" s="4">
        <v>-0.59495905000003624</v>
      </c>
      <c r="AW53" s="4">
        <v>-0.30229432999999872</v>
      </c>
      <c r="AX53" s="4">
        <v>-0.30229432999999872</v>
      </c>
      <c r="AY53" s="4">
        <v>2.2382596300000412</v>
      </c>
      <c r="AZ53" s="4">
        <v>0.66328942749999786</v>
      </c>
      <c r="BA53" s="4">
        <v>2.698289427499998</v>
      </c>
      <c r="BD53" s="2">
        <f t="shared" si="6"/>
        <v>5.0773247251534898E-2</v>
      </c>
      <c r="BE53" s="2">
        <f t="shared" si="7"/>
        <v>0.74282741981146927</v>
      </c>
      <c r="BF53" s="2">
        <f t="shared" si="8"/>
        <v>1.026700520928157</v>
      </c>
      <c r="BG53" s="2">
        <f t="shared" si="9"/>
        <v>2.9057537921820331</v>
      </c>
    </row>
    <row r="54" spans="1:59" x14ac:dyDescent="0.2">
      <c r="A54" s="1" t="s">
        <v>340</v>
      </c>
      <c r="B54" s="1" t="s">
        <v>393</v>
      </c>
      <c r="C54" s="4">
        <v>-0.74333642000002775</v>
      </c>
      <c r="D54" s="4">
        <v>-0.33563496999995773</v>
      </c>
      <c r="E54" s="4">
        <v>1.5567863299999849</v>
      </c>
      <c r="F54" s="4">
        <v>2.3507880900000222</v>
      </c>
      <c r="G54" s="4">
        <v>8.1466400666656114E-2</v>
      </c>
      <c r="H54" s="4">
        <v>0.80845535499998977</v>
      </c>
      <c r="I54" s="8">
        <v>3.5341205403332097E-2</v>
      </c>
      <c r="J54" s="8">
        <v>4.3180835416369197E-2</v>
      </c>
      <c r="K54" s="8">
        <v>3.6311451078259803E-2</v>
      </c>
      <c r="L54" s="8">
        <v>3.5496921817588997E-2</v>
      </c>
      <c r="M54" s="8">
        <v>3.8164830189650702E-2</v>
      </c>
      <c r="N54" s="8">
        <v>4.2604705261943598E-2</v>
      </c>
      <c r="O54" s="8">
        <v>3.5894617318426698E-2</v>
      </c>
      <c r="P54" s="8">
        <v>0</v>
      </c>
      <c r="Q54" s="8">
        <v>3.4073422740676401E-2</v>
      </c>
      <c r="R54" s="8">
        <v>3.6763351052560303E-2</v>
      </c>
      <c r="S54" s="8">
        <v>1.7926588558001399E-2</v>
      </c>
      <c r="T54" s="8">
        <v>2.2853039006368599E-2</v>
      </c>
      <c r="U54" s="4">
        <v>4.8702825415919103E-3</v>
      </c>
      <c r="V54" s="4">
        <v>1.02664937497596E-2</v>
      </c>
      <c r="W54" s="4">
        <v>1.2735769080849601E-3</v>
      </c>
      <c r="X54" s="4">
        <v>8.8587510810296602E-3</v>
      </c>
      <c r="Y54" s="4">
        <v>3.6185968315548399E-2</v>
      </c>
      <c r="Z54" s="4">
        <v>4.0081125064479299E-2</v>
      </c>
      <c r="AA54" s="4">
        <v>4.3882149792025898E-2</v>
      </c>
      <c r="AB54" s="4">
        <v>3.8047134918382797E-2</v>
      </c>
      <c r="AC54" s="4">
        <v>3.8133877037640103E-2</v>
      </c>
      <c r="AD54" s="4">
        <v>3.7900951751176401E-2</v>
      </c>
      <c r="AE54" s="4">
        <v>4.4196954551915503E-2</v>
      </c>
      <c r="AF54" s="8">
        <v>5.5409067934786602E-2</v>
      </c>
      <c r="AO54" s="8">
        <f t="shared" ref="AO54:AO86" si="13">AF54*(POWER(W54,2))*(POWER(X54,-1))</f>
        <v>1.0145155265344722E-5</v>
      </c>
      <c r="AP54" s="1">
        <f t="shared" ref="AP54:AP86" si="14">U54*LOG(ABS(U54))*(1/LOG(ABS(X54)))</f>
        <v>5.4867552011023998E-3</v>
      </c>
      <c r="AQ54" s="1">
        <f t="shared" si="2"/>
        <v>1.0768192813085316</v>
      </c>
      <c r="AR54" s="8">
        <f t="shared" si="3"/>
        <v>-1.9534282680706342E-2</v>
      </c>
      <c r="AS54" s="1">
        <f t="shared" ref="AS54:AS86" si="15">W54*(1/AE54)*LOG(ABS(W54))</f>
        <v>-8.3421428527555491E-2</v>
      </c>
      <c r="AT54" s="8">
        <f t="shared" si="5"/>
        <v>2.8683004772029471E-3</v>
      </c>
      <c r="AV54" s="4">
        <v>-0.74333642000002775</v>
      </c>
      <c r="AW54" s="4">
        <v>-0.33563496999995773</v>
      </c>
      <c r="AX54" s="4">
        <v>1.5567863299999849</v>
      </c>
      <c r="AY54" s="4">
        <v>2.3507880900000222</v>
      </c>
      <c r="AZ54" s="4">
        <v>8.1466400666656114E-2</v>
      </c>
      <c r="BA54" s="4">
        <v>0.80845535499998977</v>
      </c>
      <c r="BD54" s="2">
        <f t="shared" si="6"/>
        <v>9.4174150736914847E-2</v>
      </c>
      <c r="BE54" s="2">
        <f t="shared" si="7"/>
        <v>0.89655686811923374</v>
      </c>
      <c r="BF54" s="2">
        <f t="shared" si="8"/>
        <v>0.28991051778135213</v>
      </c>
      <c r="BG54" s="2">
        <f t="shared" si="9"/>
        <v>1.1953308433521421</v>
      </c>
    </row>
    <row r="55" spans="1:59" x14ac:dyDescent="0.2">
      <c r="A55" s="1" t="s">
        <v>340</v>
      </c>
      <c r="B55" s="1" t="s">
        <v>394</v>
      </c>
      <c r="C55" s="4">
        <v>1.2477946999999712</v>
      </c>
      <c r="D55" s="4">
        <v>2.0722678300000257</v>
      </c>
      <c r="E55" s="4">
        <v>2.0761584000000166</v>
      </c>
      <c r="F55" s="4">
        <v>2.7024296299999673</v>
      </c>
      <c r="G55" s="4">
        <v>3.286347959999973</v>
      </c>
      <c r="H55" s="4">
        <v>2.2086464749999744</v>
      </c>
      <c r="I55" s="8">
        <v>4.2409446483998497E-2</v>
      </c>
      <c r="J55" s="8">
        <v>1.43936118054564E-2</v>
      </c>
      <c r="K55" s="8">
        <v>3.1724741468374403E-2</v>
      </c>
      <c r="L55" s="8">
        <v>5.6363718309949899E-2</v>
      </c>
      <c r="M55" s="8">
        <v>3.8976847853260298E-2</v>
      </c>
      <c r="N55" s="8">
        <v>3.1522670022090298E-2</v>
      </c>
      <c r="O55" s="8">
        <v>3.7702606773686698E-2</v>
      </c>
      <c r="P55" s="8">
        <v>0</v>
      </c>
      <c r="Q55" s="8">
        <v>2.6210325185135702E-2</v>
      </c>
      <c r="R55" s="8">
        <v>5.5145026578840503E-2</v>
      </c>
      <c r="S55" s="8">
        <v>3.5853177116002902E-2</v>
      </c>
      <c r="T55" s="8">
        <v>4.5706078012737301E-2</v>
      </c>
      <c r="U55" s="4">
        <v>5.8756340381293598E-2</v>
      </c>
      <c r="V55" s="4">
        <v>4.6921329996990099E-2</v>
      </c>
      <c r="W55" s="4">
        <v>6.0792071079255598E-2</v>
      </c>
      <c r="X55" s="4">
        <v>3.4892853095169402E-2</v>
      </c>
      <c r="Y55" s="4">
        <v>3.8639578354556198E-2</v>
      </c>
      <c r="Z55" s="4">
        <v>4.1343208883215E-2</v>
      </c>
      <c r="AA55" s="4">
        <v>3.7755113268006797E-2</v>
      </c>
      <c r="AB55" s="4">
        <v>3.8026000908718501E-2</v>
      </c>
      <c r="AC55" s="4">
        <v>3.8115222201412502E-2</v>
      </c>
      <c r="AD55" s="4">
        <v>3.7992636226942197E-2</v>
      </c>
      <c r="AE55" s="4">
        <v>4.0996755214470403E-2</v>
      </c>
      <c r="AF55" s="8">
        <v>7.7828686115564302E-2</v>
      </c>
      <c r="AO55" s="8">
        <f t="shared" si="13"/>
        <v>8.2432238858948462E-3</v>
      </c>
      <c r="AP55" s="1">
        <f t="shared" si="14"/>
        <v>4.963126977846969E-2</v>
      </c>
      <c r="AQ55" s="1">
        <f t="shared" si="2"/>
        <v>1.0360533452862564</v>
      </c>
      <c r="AR55" s="8">
        <f t="shared" si="3"/>
        <v>-2.5521105776807593E-2</v>
      </c>
      <c r="AS55" s="1">
        <f t="shared" si="15"/>
        <v>-1.8033735334246486</v>
      </c>
      <c r="AT55" s="8">
        <f t="shared" si="5"/>
        <v>9.753465617944268E-3</v>
      </c>
      <c r="AV55" s="4">
        <v>1.2477946999999712</v>
      </c>
      <c r="AW55" s="4">
        <v>2.0722678300000257</v>
      </c>
      <c r="AX55" s="4">
        <v>2.0761584000000166</v>
      </c>
      <c r="AY55" s="4">
        <v>2.7024296299999673</v>
      </c>
      <c r="AZ55" s="4">
        <v>3.286347959999973</v>
      </c>
      <c r="BA55" s="4">
        <v>2.2086464749999744</v>
      </c>
      <c r="BD55" s="2">
        <f t="shared" si="6"/>
        <v>1.6684999741095645</v>
      </c>
      <c r="BE55" s="2">
        <f t="shared" si="7"/>
        <v>2.2935239637305642</v>
      </c>
      <c r="BF55" s="2">
        <f t="shared" si="8"/>
        <v>3.2611277789910802</v>
      </c>
      <c r="BG55" s="2">
        <f t="shared" si="9"/>
        <v>2.8452229660279849</v>
      </c>
    </row>
    <row r="56" spans="1:59" x14ac:dyDescent="0.2">
      <c r="A56" s="1" t="s">
        <v>340</v>
      </c>
      <c r="B56" s="1" t="s">
        <v>395</v>
      </c>
      <c r="C56" s="4">
        <v>0.42731685000001585</v>
      </c>
      <c r="D56" s="4">
        <v>1.5690082000000092</v>
      </c>
      <c r="E56" s="4">
        <v>1.9536559999999743</v>
      </c>
      <c r="F56" s="4">
        <v>2.6682403300000037</v>
      </c>
      <c r="G56" s="4">
        <v>2.975409246249991</v>
      </c>
      <c r="H56" s="4">
        <v>4.5906008499999933</v>
      </c>
      <c r="I56" s="8">
        <v>4.2409446483998497E-2</v>
      </c>
      <c r="J56" s="8">
        <v>1.7992014756820499E-2</v>
      </c>
      <c r="K56" s="8">
        <v>2.4462451252722402E-2</v>
      </c>
      <c r="L56" s="8">
        <v>5.7139875983959802E-2</v>
      </c>
      <c r="M56" s="8">
        <v>3.6270122307895003E-2</v>
      </c>
      <c r="N56" s="8">
        <v>3.7365657144565002E-2</v>
      </c>
      <c r="O56" s="8">
        <v>3.4472332280288898E-2</v>
      </c>
      <c r="P56" s="8">
        <v>1.8817841028250799E-2</v>
      </c>
      <c r="Q56" s="8">
        <v>3.02426829059258E-2</v>
      </c>
      <c r="R56" s="8">
        <v>5.5910929725768797E-2</v>
      </c>
      <c r="S56" s="8">
        <v>4.48164713950037E-2</v>
      </c>
      <c r="T56" s="8">
        <v>5.7132597515921701E-2</v>
      </c>
      <c r="U56" s="4">
        <v>3.6380423804662401E-2</v>
      </c>
      <c r="V56" s="4">
        <v>2.8962814936248499E-2</v>
      </c>
      <c r="W56" s="4">
        <v>5.2230804086017803E-2</v>
      </c>
      <c r="X56" s="4">
        <v>5.75330884160873E-2</v>
      </c>
      <c r="Y56" s="4">
        <v>3.7785594600719702E-2</v>
      </c>
      <c r="Z56" s="4">
        <v>3.9868563579218502E-2</v>
      </c>
      <c r="AA56" s="4">
        <v>3.8282981030076102E-2</v>
      </c>
      <c r="AB56" s="4">
        <v>3.8041217395676799E-2</v>
      </c>
      <c r="AC56" s="4">
        <v>3.8128789355032597E-2</v>
      </c>
      <c r="AD56" s="4">
        <v>3.7767366225400001E-2</v>
      </c>
      <c r="AE56" s="4">
        <v>3.9654195747835103E-2</v>
      </c>
      <c r="AF56" s="8">
        <v>8.0699000738410895E-2</v>
      </c>
      <c r="AO56" s="8">
        <f t="shared" si="13"/>
        <v>3.8265191645884497E-3</v>
      </c>
      <c r="AP56" s="1">
        <f t="shared" si="14"/>
        <v>4.2219972424508027E-2</v>
      </c>
      <c r="AQ56" s="1">
        <f t="shared" si="2"/>
        <v>1.0518599145669922</v>
      </c>
      <c r="AR56" s="8">
        <f t="shared" si="3"/>
        <v>-2.4074636676020011E-2</v>
      </c>
      <c r="AS56" s="1">
        <f t="shared" si="15"/>
        <v>-1.6886918894064833</v>
      </c>
      <c r="AT56" s="8">
        <f t="shared" si="5"/>
        <v>1.7012739150169053E-2</v>
      </c>
      <c r="AV56" s="4">
        <v>0.42731685000001585</v>
      </c>
      <c r="AW56" s="4">
        <v>1.5690082000000092</v>
      </c>
      <c r="AX56" s="4">
        <v>1.9536559999999743</v>
      </c>
      <c r="AY56" s="4">
        <v>2.6682403300000037</v>
      </c>
      <c r="AZ56" s="4">
        <v>2.975409246249991</v>
      </c>
      <c r="BA56" s="4">
        <v>4.5906008499999933</v>
      </c>
      <c r="BD56" s="2">
        <f t="shared" si="6"/>
        <v>1.4041908765752298</v>
      </c>
      <c r="BE56" s="2">
        <f t="shared" si="7"/>
        <v>1.7518644476183098</v>
      </c>
      <c r="BF56" s="2">
        <f t="shared" si="8"/>
        <v>3.0630152389497001</v>
      </c>
      <c r="BG56" s="2">
        <f t="shared" si="9"/>
        <v>4.5847626825550103</v>
      </c>
    </row>
    <row r="57" spans="1:59" x14ac:dyDescent="0.2">
      <c r="A57" s="1" t="s">
        <v>340</v>
      </c>
      <c r="B57" s="1" t="s">
        <v>396</v>
      </c>
      <c r="C57" s="4">
        <v>-0.60298606999999282</v>
      </c>
      <c r="D57" s="4">
        <v>1.6034082999999781</v>
      </c>
      <c r="E57" s="4">
        <v>1.8525395099999864</v>
      </c>
      <c r="F57" s="4">
        <v>2.5021969100000461</v>
      </c>
      <c r="G57" s="4">
        <v>4.1195296299999624</v>
      </c>
      <c r="H57" s="4">
        <v>6.1545296299999626</v>
      </c>
      <c r="I57" s="8">
        <v>4.2409446483998497E-2</v>
      </c>
      <c r="J57" s="8">
        <v>2.1590417708184598E-2</v>
      </c>
      <c r="K57" s="8">
        <v>2.29335480494272E-2</v>
      </c>
      <c r="L57" s="8">
        <v>5.8056303497586899E-2</v>
      </c>
      <c r="M57" s="8">
        <v>3.51874320897489E-2</v>
      </c>
      <c r="N57" s="8">
        <v>3.7807563733659802E-2</v>
      </c>
      <c r="O57" s="8">
        <v>3.3025940716080997E-2</v>
      </c>
      <c r="P57" s="8">
        <v>1.8817841028250799E-2</v>
      </c>
      <c r="Q57" s="8">
        <v>4.7581821105323302E-2</v>
      </c>
      <c r="R57" s="8">
        <v>5.6676832872697203E-2</v>
      </c>
      <c r="S57" s="8">
        <v>5.3779765674004401E-2</v>
      </c>
      <c r="T57" s="8">
        <v>6.8559117019105997E-2</v>
      </c>
      <c r="U57" s="4">
        <v>3.6673814319216201E-2</v>
      </c>
      <c r="V57" s="4">
        <v>2.9198284976380599E-2</v>
      </c>
      <c r="W57" s="4">
        <v>6.7839196637325697E-2</v>
      </c>
      <c r="X57" s="4">
        <v>7.4047014849879494E-2</v>
      </c>
      <c r="Y57" s="4">
        <v>3.7212023422769802E-2</v>
      </c>
      <c r="Z57" s="4">
        <v>4.05328182206584E-2</v>
      </c>
      <c r="AA57" s="4">
        <v>3.8050467849164597E-2</v>
      </c>
      <c r="AB57" s="4">
        <v>3.8041640075870103E-2</v>
      </c>
      <c r="AC57" s="4">
        <v>3.8111830413007503E-2</v>
      </c>
      <c r="AD57" s="4">
        <v>3.8058184404186499E-2</v>
      </c>
      <c r="AE57" s="4">
        <v>3.9506556546924497E-2</v>
      </c>
      <c r="AF57" s="8">
        <v>8.3067226719777204E-2</v>
      </c>
      <c r="AO57" s="8">
        <f t="shared" si="13"/>
        <v>5.1627791680758147E-3</v>
      </c>
      <c r="AP57" s="1">
        <f t="shared" si="14"/>
        <v>4.6573100700438866E-2</v>
      </c>
      <c r="AQ57" s="1">
        <f t="shared" si="2"/>
        <v>1.0521556817186739</v>
      </c>
      <c r="AR57" s="8">
        <f t="shared" si="3"/>
        <v>-2.3938147874922829E-2</v>
      </c>
      <c r="AS57" s="1">
        <f t="shared" si="15"/>
        <v>-2.0065380976563918</v>
      </c>
      <c r="AT57" s="8">
        <f t="shared" si="5"/>
        <v>2.5072196689134015E-2</v>
      </c>
      <c r="AV57" s="4">
        <v>-0.60298606999999282</v>
      </c>
      <c r="AW57" s="4">
        <v>1.6034082999999781</v>
      </c>
      <c r="AX57" s="4">
        <v>1.8525395099999864</v>
      </c>
      <c r="AY57" s="4">
        <v>2.5021969100000461</v>
      </c>
      <c r="AZ57" s="4">
        <v>4.1195296299999624</v>
      </c>
      <c r="BA57" s="4">
        <v>6.1545296299999626</v>
      </c>
      <c r="BD57" s="2">
        <f t="shared" si="6"/>
        <v>1.5594364902797513</v>
      </c>
      <c r="BE57" s="2">
        <f t="shared" si="7"/>
        <v>1.7417290988644822</v>
      </c>
      <c r="BF57" s="2">
        <f t="shared" si="8"/>
        <v>3.612094563701417</v>
      </c>
      <c r="BG57" s="2">
        <f t="shared" si="9"/>
        <v>6.5160504926171843</v>
      </c>
    </row>
    <row r="58" spans="1:59" x14ac:dyDescent="0.2">
      <c r="A58" s="1" t="s">
        <v>340</v>
      </c>
      <c r="B58" s="1" t="s">
        <v>397</v>
      </c>
      <c r="C58" s="4">
        <v>-0.51497325000003535</v>
      </c>
      <c r="D58" s="4">
        <v>0.98054189000000391</v>
      </c>
      <c r="E58" s="4">
        <v>1.7831124500000364</v>
      </c>
      <c r="F58" s="4">
        <v>2.855225529999978</v>
      </c>
      <c r="G58" s="4">
        <v>4.641800049999957</v>
      </c>
      <c r="H58" s="4">
        <v>6.6768000499999571</v>
      </c>
      <c r="I58" s="8">
        <v>4.2409446483998497E-2</v>
      </c>
      <c r="J58" s="8">
        <v>2.5188820659548701E-2</v>
      </c>
      <c r="K58" s="8">
        <v>2.02579674436607E-2</v>
      </c>
      <c r="L58" s="8">
        <v>5.8800598887001197E-2</v>
      </c>
      <c r="M58" s="8">
        <v>3.4646086980675901E-2</v>
      </c>
      <c r="N58" s="8">
        <v>3.73165564124434E-2</v>
      </c>
      <c r="O58" s="8">
        <v>3.3025940716080997E-2</v>
      </c>
      <c r="P58" s="8">
        <v>4.3908295732585203E-3</v>
      </c>
      <c r="Q58" s="8">
        <v>3.8307398347506003E-2</v>
      </c>
      <c r="R58" s="8">
        <v>5.7442736019625497E-2</v>
      </c>
      <c r="S58" s="8">
        <v>6.2743059953005206E-2</v>
      </c>
      <c r="T58" s="8">
        <v>7.9985636522290404E-2</v>
      </c>
      <c r="U58" s="4">
        <v>3.6673814319216201E-2</v>
      </c>
      <c r="V58" s="4">
        <v>2.9198284976380599E-2</v>
      </c>
      <c r="W58" s="4">
        <v>7.3867460668927895E-2</v>
      </c>
      <c r="X58" s="4">
        <v>7.8666143320526502E-2</v>
      </c>
      <c r="Y58" s="4">
        <v>3.8066007176606298E-2</v>
      </c>
      <c r="Z58" s="4">
        <v>4.0712166973847101E-2</v>
      </c>
      <c r="AA58" s="4">
        <v>3.9382705534387198E-2</v>
      </c>
      <c r="AB58" s="4">
        <v>3.8035722553164099E-2</v>
      </c>
      <c r="AC58" s="4">
        <v>3.8115222201412502E-2</v>
      </c>
      <c r="AD58" s="4">
        <v>3.8034122415071502E-2</v>
      </c>
      <c r="AE58" s="4">
        <v>4.1944076072183901E-2</v>
      </c>
      <c r="AF58" s="8">
        <v>8.2296162020361094E-2</v>
      </c>
      <c r="AO58" s="8">
        <f t="shared" si="13"/>
        <v>5.7081852898352523E-3</v>
      </c>
      <c r="AP58" s="1">
        <f t="shared" si="14"/>
        <v>4.7681542821087913E-2</v>
      </c>
      <c r="AQ58" s="1">
        <f t="shared" si="2"/>
        <v>1.0549126402715392</v>
      </c>
      <c r="AR58" s="8">
        <f t="shared" si="3"/>
        <v>-2.3090014914797383E-2</v>
      </c>
      <c r="AS58" s="1">
        <f t="shared" si="15"/>
        <v>-1.992760332731524</v>
      </c>
      <c r="AT58" s="8">
        <f t="shared" si="5"/>
        <v>2.4630232667396671E-2</v>
      </c>
      <c r="AV58" s="4">
        <v>-0.51497325000003535</v>
      </c>
      <c r="AW58" s="4">
        <v>0.98054189000000391</v>
      </c>
      <c r="AX58" s="4">
        <v>1.7831124500000364</v>
      </c>
      <c r="AY58" s="4">
        <v>2.855225529999978</v>
      </c>
      <c r="AZ58" s="4">
        <v>4.641800049999957</v>
      </c>
      <c r="BA58" s="4">
        <v>6.6768000499999571</v>
      </c>
      <c r="BD58" s="2">
        <f t="shared" si="6"/>
        <v>1.5989668616284582</v>
      </c>
      <c r="BE58" s="2">
        <f t="shared" si="7"/>
        <v>1.6472536431748921</v>
      </c>
      <c r="BF58" s="2">
        <f t="shared" si="8"/>
        <v>3.5882934747937076</v>
      </c>
      <c r="BG58" s="2">
        <f t="shared" si="9"/>
        <v>6.410142654088264</v>
      </c>
    </row>
    <row r="59" spans="1:59" x14ac:dyDescent="0.2">
      <c r="A59" s="1" t="s">
        <v>340</v>
      </c>
      <c r="B59" s="1" t="s">
        <v>398</v>
      </c>
      <c r="C59" s="4">
        <v>-0.27010431000004254</v>
      </c>
      <c r="D59" s="4">
        <v>0.60310088999999756</v>
      </c>
      <c r="E59" s="4">
        <v>1.3826646800000417</v>
      </c>
      <c r="F59" s="4">
        <v>2.4417004699999936</v>
      </c>
      <c r="G59" s="4">
        <v>5.1677640999999559</v>
      </c>
      <c r="H59" s="4">
        <v>7.202764099999956</v>
      </c>
      <c r="I59" s="8">
        <v>4.2409446483998497E-2</v>
      </c>
      <c r="J59" s="8">
        <v>2.87872236109128E-2</v>
      </c>
      <c r="K59" s="8">
        <v>2.4080225451898599E-2</v>
      </c>
      <c r="L59" s="8">
        <v>6.0061511695627103E-2</v>
      </c>
      <c r="M59" s="8">
        <v>3.4104741871602798E-2</v>
      </c>
      <c r="N59" s="8">
        <v>4.1244614982174299E-2</v>
      </c>
      <c r="O59" s="8">
        <v>3.2302744933977098E-2</v>
      </c>
      <c r="P59" s="8">
        <v>3.4499375218459798E-2</v>
      </c>
      <c r="Q59" s="8">
        <v>4.43559349286912E-2</v>
      </c>
      <c r="R59" s="8">
        <v>5.8208639166553902E-2</v>
      </c>
      <c r="S59" s="8">
        <v>7.1706354232005901E-2</v>
      </c>
      <c r="T59" s="8">
        <v>4.5706078012737301E-2</v>
      </c>
      <c r="U59" s="4">
        <v>2.5524974766174401E-2</v>
      </c>
      <c r="V59" s="4">
        <v>2.0250423451360699E-2</v>
      </c>
      <c r="W59" s="4">
        <v>8.3376834915962303E-2</v>
      </c>
      <c r="X59" s="4">
        <v>8.59526558376036E-2</v>
      </c>
      <c r="Y59" s="4">
        <v>3.4095620022575497E-2</v>
      </c>
      <c r="Z59" s="4">
        <v>3.7596812705494302E-2</v>
      </c>
      <c r="AA59" s="4">
        <v>4.3435975850276802E-2</v>
      </c>
      <c r="AB59" s="4">
        <v>3.7866227795656703E-2</v>
      </c>
      <c r="AC59" s="4">
        <v>3.8254709499568898E-2</v>
      </c>
      <c r="AD59" s="4">
        <v>3.7965255342776803E-2</v>
      </c>
      <c r="AE59" s="4">
        <v>3.6867275719672403E-2</v>
      </c>
      <c r="AF59" s="8">
        <v>9.3113327899740098E-2</v>
      </c>
      <c r="AO59" s="8">
        <f t="shared" si="13"/>
        <v>7.53083891037056E-3</v>
      </c>
      <c r="AP59" s="1">
        <f t="shared" si="14"/>
        <v>3.8153905531373294E-2</v>
      </c>
      <c r="AQ59" s="1">
        <f t="shared" si="2"/>
        <v>1.05571014633954</v>
      </c>
      <c r="AR59" s="8">
        <f t="shared" si="3"/>
        <v>-2.5417879046945382E-2</v>
      </c>
      <c r="AS59" s="1">
        <f t="shared" si="15"/>
        <v>-2.4400994489690349</v>
      </c>
      <c r="AT59" s="8">
        <f t="shared" si="5"/>
        <v>2.7991947417889969E-2</v>
      </c>
      <c r="AV59" s="4">
        <v>-0.27010431000004254</v>
      </c>
      <c r="AW59" s="4">
        <v>0.60310088999999756</v>
      </c>
      <c r="AX59" s="4">
        <v>1.3826646800000417</v>
      </c>
      <c r="AY59" s="4">
        <v>2.4417004699999936</v>
      </c>
      <c r="AZ59" s="4">
        <v>5.1677640999999559</v>
      </c>
      <c r="BA59" s="4">
        <v>7.202764099999956</v>
      </c>
      <c r="BD59" s="2">
        <f t="shared" si="6"/>
        <v>1.2591827329653658</v>
      </c>
      <c r="BE59" s="2">
        <f t="shared" si="7"/>
        <v>1.6199247052366417</v>
      </c>
      <c r="BF59" s="2">
        <f t="shared" si="8"/>
        <v>4.3610717980940086</v>
      </c>
      <c r="BG59" s="2">
        <f t="shared" si="9"/>
        <v>7.2157103597489733</v>
      </c>
    </row>
    <row r="60" spans="1:59" x14ac:dyDescent="0.2">
      <c r="A60" s="1" t="s">
        <v>340</v>
      </c>
      <c r="B60" s="1" t="s">
        <v>399</v>
      </c>
      <c r="C60" s="4">
        <v>-0.72779319999998926</v>
      </c>
      <c r="D60" s="4">
        <v>0.97678584999999074</v>
      </c>
      <c r="E60" s="4">
        <v>1.8669877700000073</v>
      </c>
      <c r="F60" s="4">
        <v>2.8808190699999758</v>
      </c>
      <c r="G60" s="4">
        <v>3.6630366774999858</v>
      </c>
      <c r="H60" s="4">
        <v>5.698036677499986</v>
      </c>
      <c r="I60" s="8">
        <v>4.2409446483998497E-2</v>
      </c>
      <c r="J60" s="8">
        <v>3.2385626562276802E-2</v>
      </c>
      <c r="K60" s="8">
        <v>2.4080225451898599E-2</v>
      </c>
      <c r="L60" s="8">
        <v>6.06993889491768E-2</v>
      </c>
      <c r="M60" s="8">
        <v>3.4375414426139297E-2</v>
      </c>
      <c r="N60" s="8">
        <v>4.32086442670397E-2</v>
      </c>
      <c r="O60" s="8">
        <v>3.27125558771693E-2</v>
      </c>
      <c r="P60" s="8">
        <v>4.7044602570627002E-2</v>
      </c>
      <c r="Q60" s="8">
        <v>4.43559349286912E-2</v>
      </c>
      <c r="R60" s="8">
        <v>5.8974542313482203E-2</v>
      </c>
      <c r="S60" s="8">
        <v>2.6889882837002201E-2</v>
      </c>
      <c r="T60" s="8">
        <v>4.5706078012737301E-2</v>
      </c>
      <c r="U60" s="4">
        <v>2.1710898076976001E-2</v>
      </c>
      <c r="V60" s="4">
        <v>1.7189312929643399E-2</v>
      </c>
      <c r="W60" s="4">
        <v>6.2900548404862894E-2</v>
      </c>
      <c r="X60" s="4">
        <v>7.0262799271814197E-2</v>
      </c>
      <c r="Y60" s="4">
        <v>3.4535357925670397E-2</v>
      </c>
      <c r="Z60" s="4">
        <v>3.6188592865641897E-2</v>
      </c>
      <c r="AA60" s="4">
        <v>4.2160295425275898E-2</v>
      </c>
      <c r="AB60" s="4">
        <v>3.8058124603408197E-2</v>
      </c>
      <c r="AC60" s="4">
        <v>3.8111406439456798E-2</v>
      </c>
      <c r="AD60" s="4">
        <v>3.8269349101764702E-2</v>
      </c>
      <c r="AE60" s="4">
        <v>3.5889948390950902E-2</v>
      </c>
      <c r="AF60" s="8">
        <v>9.3125694615047494E-2</v>
      </c>
      <c r="AO60" s="8">
        <f t="shared" si="13"/>
        <v>5.2438823667415556E-3</v>
      </c>
      <c r="AP60" s="1">
        <f t="shared" si="14"/>
        <v>3.1312768449651265E-2</v>
      </c>
      <c r="AQ60" s="1">
        <f t="shared" si="2"/>
        <v>1.0564235863857903</v>
      </c>
      <c r="AR60" s="8">
        <f t="shared" si="3"/>
        <v>-2.5419301074193049E-2</v>
      </c>
      <c r="AS60" s="1">
        <f t="shared" si="15"/>
        <v>-2.1054723800084711</v>
      </c>
      <c r="AT60" s="8">
        <f t="shared" si="5"/>
        <v>2.3355652212910201E-2</v>
      </c>
      <c r="AV60" s="4">
        <v>-0.72779319999998926</v>
      </c>
      <c r="AW60" s="4">
        <v>0.97678584999999074</v>
      </c>
      <c r="AX60" s="4">
        <v>1.8669877700000073</v>
      </c>
      <c r="AY60" s="4">
        <v>2.8808190699999758</v>
      </c>
      <c r="AZ60" s="4">
        <v>3.6630366774999858</v>
      </c>
      <c r="BA60" s="4">
        <v>5.698036677499986</v>
      </c>
      <c r="BD60" s="2">
        <f t="shared" si="6"/>
        <v>1.015207261219913</v>
      </c>
      <c r="BE60" s="2">
        <f t="shared" si="7"/>
        <v>1.5954765417317347</v>
      </c>
      <c r="BF60" s="2">
        <f t="shared" si="8"/>
        <v>3.7830035364646339</v>
      </c>
      <c r="BG60" s="2">
        <f t="shared" si="9"/>
        <v>6.1047149397796714</v>
      </c>
    </row>
    <row r="61" spans="1:59" x14ac:dyDescent="0.2">
      <c r="A61" s="1" t="s">
        <v>340</v>
      </c>
      <c r="B61" s="1" t="s">
        <v>400</v>
      </c>
      <c r="C61" s="4">
        <v>-0.75047761000001179</v>
      </c>
      <c r="D61" s="4">
        <v>0.51433998000000336</v>
      </c>
      <c r="E61" s="4">
        <v>1.5906898700000105</v>
      </c>
      <c r="F61" s="4">
        <v>3.0736216299999914</v>
      </c>
      <c r="G61" s="4">
        <v>2.5207320274999931</v>
      </c>
      <c r="H61" s="4">
        <v>4.5557320274999933</v>
      </c>
      <c r="I61" s="8">
        <v>4.2409446483998497E-2</v>
      </c>
      <c r="J61" s="8">
        <v>3.5984029513640998E-2</v>
      </c>
      <c r="K61" s="8">
        <v>2.4080225451898599E-2</v>
      </c>
      <c r="L61" s="8">
        <v>6.1602522090341401E-2</v>
      </c>
      <c r="M61" s="8">
        <v>3.51874320897489E-2</v>
      </c>
      <c r="N61" s="8">
        <v>4.2717636945823402E-2</v>
      </c>
      <c r="O61" s="8">
        <v>3.3267005976782303E-2</v>
      </c>
      <c r="P61" s="8">
        <v>6.4388379384998196E-2</v>
      </c>
      <c r="Q61" s="8">
        <v>4.5968878017007199E-2</v>
      </c>
      <c r="R61" s="8">
        <v>5.9740445460410498E-2</v>
      </c>
      <c r="S61" s="8">
        <v>3.5853177116002902E-2</v>
      </c>
      <c r="T61" s="8">
        <v>4.5706078012737301E-2</v>
      </c>
      <c r="U61" s="4">
        <v>9.3493777304455208E-3</v>
      </c>
      <c r="V61" s="4">
        <v>7.2681752387441997E-3</v>
      </c>
      <c r="W61" s="4">
        <v>3.9537487568770999E-2</v>
      </c>
      <c r="X61" s="4">
        <v>5.2360965691912099E-2</v>
      </c>
      <c r="Y61" s="4">
        <v>3.6300682551138302E-2</v>
      </c>
      <c r="Z61" s="4">
        <v>3.8174714243547E-2</v>
      </c>
      <c r="AA61" s="4">
        <v>3.7057573725272297E-2</v>
      </c>
      <c r="AB61" s="4">
        <v>3.80577019232149E-2</v>
      </c>
      <c r="AC61" s="4">
        <v>3.8088935841273597E-2</v>
      </c>
      <c r="AD61" s="4">
        <v>3.8401275180015897E-2</v>
      </c>
      <c r="AE61" s="4">
        <v>3.5564111251783902E-2</v>
      </c>
      <c r="AF61" s="8">
        <v>8.9761329715670496E-2</v>
      </c>
      <c r="AO61" s="8">
        <f t="shared" si="13"/>
        <v>2.6797838574122964E-3</v>
      </c>
      <c r="AP61" s="1">
        <f t="shared" si="14"/>
        <v>1.4810329617027508E-2</v>
      </c>
      <c r="AQ61" s="1">
        <f t="shared" si="2"/>
        <v>1.0687295966754227</v>
      </c>
      <c r="AR61" s="8">
        <f t="shared" si="3"/>
        <v>-2.5031295950620331E-2</v>
      </c>
      <c r="AS61" s="1">
        <f t="shared" si="15"/>
        <v>-1.5597391461724521</v>
      </c>
      <c r="AT61" s="8">
        <f t="shared" si="5"/>
        <v>1.8029819111268566E-2</v>
      </c>
      <c r="AV61" s="4">
        <v>-0.75047761000001179</v>
      </c>
      <c r="AW61" s="4">
        <v>0.51433998000000336</v>
      </c>
      <c r="AX61" s="4">
        <v>1.5906898700000105</v>
      </c>
      <c r="AY61" s="4">
        <v>3.0736216299999914</v>
      </c>
      <c r="AZ61" s="4">
        <v>2.5207320274999931</v>
      </c>
      <c r="BA61" s="4">
        <v>4.5557320274999933</v>
      </c>
      <c r="BD61" s="2">
        <f t="shared" si="6"/>
        <v>0.42668078513205188</v>
      </c>
      <c r="BE61" s="2">
        <f t="shared" si="7"/>
        <v>1.1737741811266105</v>
      </c>
      <c r="BF61" s="2">
        <f t="shared" si="8"/>
        <v>2.840249375012911</v>
      </c>
      <c r="BG61" s="2">
        <f t="shared" si="9"/>
        <v>4.8284855536332865</v>
      </c>
    </row>
    <row r="62" spans="1:59" x14ac:dyDescent="0.2">
      <c r="A62" s="1" t="s">
        <v>340</v>
      </c>
      <c r="B62" s="1" t="s">
        <v>401</v>
      </c>
      <c r="C62" s="4">
        <v>-4.8156539999999803E-2</v>
      </c>
      <c r="D62" s="4">
        <v>0.35914618999997483</v>
      </c>
      <c r="E62" s="4">
        <v>0.40326242000001677</v>
      </c>
      <c r="F62" s="4">
        <v>2.2277923699999675</v>
      </c>
      <c r="G62" s="4">
        <v>1.4547979424999733</v>
      </c>
      <c r="H62" s="4">
        <v>3.4897979424999734</v>
      </c>
      <c r="I62" s="8">
        <v>4.2409446483998497E-2</v>
      </c>
      <c r="J62" s="8">
        <v>3.9582432465005098E-2</v>
      </c>
      <c r="K62" s="8">
        <v>3.2489193070022002E-2</v>
      </c>
      <c r="L62" s="8">
        <v>6.2198242604609502E-2</v>
      </c>
      <c r="M62" s="8">
        <v>3.6270122307895003E-2</v>
      </c>
      <c r="N62" s="8">
        <v>4.37045616614683E-2</v>
      </c>
      <c r="O62" s="8">
        <v>3.4761610593130501E-2</v>
      </c>
      <c r="P62" s="8">
        <v>6.9858098510543101E-2</v>
      </c>
      <c r="Q62" s="8">
        <v>5.1210943054034397E-2</v>
      </c>
      <c r="R62" s="8">
        <v>6.0506348607338903E-2</v>
      </c>
      <c r="S62" s="8">
        <v>2.6889882837002201E-2</v>
      </c>
      <c r="T62" s="8">
        <v>3.4279558509552999E-2</v>
      </c>
      <c r="U62" s="4">
        <v>9.3102589951716899E-3</v>
      </c>
      <c r="V62" s="4">
        <v>7.2367792333932496E-3</v>
      </c>
      <c r="W62" s="4">
        <v>2.0575342492839301E-2</v>
      </c>
      <c r="X62" s="4">
        <v>3.7831312756074001E-2</v>
      </c>
      <c r="Y62" s="4">
        <v>3.7110055213356502E-2</v>
      </c>
      <c r="Z62" s="4">
        <v>3.9841993393561002E-2</v>
      </c>
      <c r="AA62" s="4">
        <v>3.78305229483024E-2</v>
      </c>
      <c r="AB62" s="4">
        <v>3.80577019232149E-2</v>
      </c>
      <c r="AC62" s="4">
        <v>3.8094447497431697E-2</v>
      </c>
      <c r="AD62" s="4">
        <v>3.8343609378516101E-2</v>
      </c>
      <c r="AE62" s="4">
        <v>3.8636000710133303E-2</v>
      </c>
      <c r="AF62" s="8">
        <v>8.8919156403236804E-2</v>
      </c>
      <c r="AO62" s="8">
        <f t="shared" si="13"/>
        <v>9.950343382761882E-4</v>
      </c>
      <c r="AP62" s="1">
        <f t="shared" si="14"/>
        <v>1.3296424983915724E-2</v>
      </c>
      <c r="AQ62" s="1">
        <f t="shared" si="2"/>
        <v>1.0738402208599789</v>
      </c>
      <c r="AR62" s="8">
        <f t="shared" si="3"/>
        <v>-2.7113078840856095E-2</v>
      </c>
      <c r="AS62" s="1">
        <f t="shared" si="15"/>
        <v>-0.89821567965796467</v>
      </c>
      <c r="AT62" s="8">
        <f t="shared" si="5"/>
        <v>1.376268738515065E-2</v>
      </c>
      <c r="AV62" s="4">
        <v>-4.8156539999999803E-2</v>
      </c>
      <c r="AW62" s="4">
        <v>0.35914618999997483</v>
      </c>
      <c r="AX62" s="4">
        <v>0.40326242000001677</v>
      </c>
      <c r="AY62" s="4">
        <v>2.2277923699999675</v>
      </c>
      <c r="AZ62" s="4">
        <v>1.4547979424999733</v>
      </c>
      <c r="BA62" s="4">
        <v>3.4897979424999734</v>
      </c>
      <c r="BD62" s="2">
        <f t="shared" si="6"/>
        <v>0.37269040420138644</v>
      </c>
      <c r="BE62" s="2">
        <f t="shared" si="7"/>
        <v>0.99864331157024111</v>
      </c>
      <c r="BF62" s="2">
        <f t="shared" si="8"/>
        <v>1.697467586609134</v>
      </c>
      <c r="BG62" s="2">
        <f t="shared" si="9"/>
        <v>3.8059527781036504</v>
      </c>
    </row>
    <row r="63" spans="1:59" x14ac:dyDescent="0.2">
      <c r="A63" s="1" t="s">
        <v>340</v>
      </c>
      <c r="B63" s="1" t="s">
        <v>402</v>
      </c>
      <c r="C63" s="4">
        <v>-0.5942359700000156</v>
      </c>
      <c r="D63" s="4">
        <v>-2.0171819999989293E-2</v>
      </c>
      <c r="E63" s="4">
        <v>0.993496300000004</v>
      </c>
      <c r="F63" s="4">
        <v>1.8706483199999764</v>
      </c>
      <c r="G63" s="4">
        <v>-3.9690160000014352E-2</v>
      </c>
      <c r="H63" s="4">
        <v>1.7301060524999867</v>
      </c>
      <c r="I63" s="8">
        <v>4.2409446483998497E-2</v>
      </c>
      <c r="J63" s="8">
        <v>4.3180835416369197E-2</v>
      </c>
      <c r="K63" s="8">
        <v>3.8987031684026403E-2</v>
      </c>
      <c r="L63" s="8">
        <v>6.3342474400766693E-2</v>
      </c>
      <c r="M63" s="8">
        <v>4.0330210625942997E-2</v>
      </c>
      <c r="N63" s="8">
        <v>4.9444437246487498E-2</v>
      </c>
      <c r="O63" s="8">
        <v>3.8570441712211398E-2</v>
      </c>
      <c r="P63" s="8">
        <v>0</v>
      </c>
      <c r="Q63" s="8">
        <v>4.0323577207901098E-2</v>
      </c>
      <c r="R63" s="8">
        <v>6.1272251754267197E-2</v>
      </c>
      <c r="S63" s="8">
        <v>1.7926588558001399E-2</v>
      </c>
      <c r="T63" s="8">
        <v>2.2853039006368599E-2</v>
      </c>
      <c r="U63" s="4">
        <v>3.73583921865082E-3</v>
      </c>
      <c r="V63" s="4">
        <v>2.1380679643994802E-2</v>
      </c>
      <c r="W63" s="4">
        <v>-1.6414991259761701E-3</v>
      </c>
      <c r="X63" s="4">
        <v>1.7934362653638999E-2</v>
      </c>
      <c r="Y63" s="4">
        <v>3.1673875049009398E-2</v>
      </c>
      <c r="Z63" s="4">
        <v>4.7965827658370097E-2</v>
      </c>
      <c r="AA63" s="4">
        <v>4.6427226502002997E-2</v>
      </c>
      <c r="AB63" s="4">
        <v>3.8044598837223102E-2</v>
      </c>
      <c r="AC63" s="4">
        <v>3.8152955847418298E-2</v>
      </c>
      <c r="AD63" s="4">
        <v>4.0215881048792E-2</v>
      </c>
      <c r="AE63" s="4">
        <v>4.7568724631565897E-2</v>
      </c>
      <c r="AF63" s="8">
        <v>0.105509104988108</v>
      </c>
      <c r="AO63" s="8">
        <f t="shared" si="13"/>
        <v>1.5852045244578422E-5</v>
      </c>
      <c r="AP63" s="1">
        <f t="shared" si="14"/>
        <v>5.1933198629499919E-3</v>
      </c>
      <c r="AQ63" s="1">
        <f t="shared" si="2"/>
        <v>1.0769725093568681</v>
      </c>
      <c r="AR63" s="8">
        <f t="shared" si="3"/>
        <v>-3.0814941304706571E-2</v>
      </c>
      <c r="AS63" s="1">
        <f t="shared" si="15"/>
        <v>9.6096333566333333E-2</v>
      </c>
      <c r="AT63" s="8">
        <f t="shared" si="5"/>
        <v>6.1600635462879805E-3</v>
      </c>
      <c r="AV63" s="4">
        <v>-0.5942359700000156</v>
      </c>
      <c r="AW63" s="4">
        <v>-2.0171819999989293E-2</v>
      </c>
      <c r="AX63" s="4">
        <v>0.993496300000004</v>
      </c>
      <c r="AY63" s="4">
        <v>1.8706483199999764</v>
      </c>
      <c r="AZ63" s="4">
        <v>-3.9690160000014352E-2</v>
      </c>
      <c r="BA63" s="4">
        <v>1.7301060524999867</v>
      </c>
      <c r="BD63" s="2">
        <f t="shared" si="6"/>
        <v>8.3709366272385538E-2</v>
      </c>
      <c r="BE63" s="2">
        <f t="shared" si="7"/>
        <v>0.89130604935883895</v>
      </c>
      <c r="BF63" s="2">
        <f t="shared" si="8"/>
        <v>-2.0206416235840824E-2</v>
      </c>
      <c r="BG63" s="2">
        <f t="shared" si="9"/>
        <v>1.9841360275969888</v>
      </c>
    </row>
    <row r="64" spans="1:59" x14ac:dyDescent="0.2">
      <c r="A64" s="1" t="s">
        <v>340</v>
      </c>
      <c r="B64" s="1" t="s">
        <v>403</v>
      </c>
      <c r="C64" s="4">
        <v>-0.64238913999999026</v>
      </c>
      <c r="D64" s="4">
        <v>1.8597438800000154</v>
      </c>
      <c r="E64" s="4">
        <v>2.3960790799999838</v>
      </c>
      <c r="F64" s="4">
        <v>3.0328508600000164</v>
      </c>
      <c r="G64" s="4">
        <v>1.8489289524999846</v>
      </c>
      <c r="H64" s="4">
        <v>0.83292895249998455</v>
      </c>
      <c r="I64" s="8">
        <v>5.6545928645331402E-2</v>
      </c>
      <c r="J64" s="8">
        <v>1.0795208854092299E-2</v>
      </c>
      <c r="K64" s="8">
        <v>4.4338192895559403E-2</v>
      </c>
      <c r="L64" s="8">
        <v>4.3863692496513798E-2</v>
      </c>
      <c r="M64" s="8">
        <v>3.3834069317066298E-2</v>
      </c>
      <c r="N64" s="8">
        <v>2.64211039546523E-2</v>
      </c>
      <c r="O64" s="8">
        <v>4.5247949433638003E-2</v>
      </c>
      <c r="P64" s="8">
        <v>1.5681534190208998E-2</v>
      </c>
      <c r="Q64" s="8">
        <v>2.21779674643456E-2</v>
      </c>
      <c r="R64" s="8">
        <v>4.3656479374915402E-2</v>
      </c>
      <c r="S64" s="8">
        <v>2.6889882837002201E-2</v>
      </c>
      <c r="T64" s="8">
        <v>3.4279558509552999E-2</v>
      </c>
      <c r="U64" s="4">
        <v>7.2428338359497399E-2</v>
      </c>
      <c r="V64" s="4">
        <v>5.7894233867145997E-2</v>
      </c>
      <c r="W64" s="4">
        <v>3.40045034458685E-2</v>
      </c>
      <c r="X64" s="4">
        <v>1.50392750910503E-2</v>
      </c>
      <c r="Y64" s="4">
        <v>4.0768164726059E-2</v>
      </c>
      <c r="Z64" s="4">
        <v>4.2917492383427402E-2</v>
      </c>
      <c r="AA64" s="4">
        <v>4.0067676797072502E-2</v>
      </c>
      <c r="AB64" s="4">
        <v>3.80027534980878E-2</v>
      </c>
      <c r="AC64" s="4">
        <v>3.8122853725323799E-2</v>
      </c>
      <c r="AD64" s="4">
        <v>3.7942437939305698E-2</v>
      </c>
      <c r="AE64" s="4">
        <v>4.8495795723568498E-2</v>
      </c>
      <c r="AF64" s="8">
        <v>5.8398721360349501E-2</v>
      </c>
      <c r="AO64" s="8">
        <f t="shared" si="13"/>
        <v>4.490030693687092E-3</v>
      </c>
      <c r="AP64" s="1">
        <f t="shared" si="14"/>
        <v>4.5301815949630397E-2</v>
      </c>
      <c r="AQ64" s="1">
        <f t="shared" si="2"/>
        <v>1.0340871472830897</v>
      </c>
      <c r="AR64" s="8">
        <f t="shared" si="3"/>
        <v>-3.3873424286652659E-2</v>
      </c>
      <c r="AS64" s="1">
        <f t="shared" si="15"/>
        <v>-1.0296639848779001</v>
      </c>
      <c r="AT64" s="8">
        <f t="shared" si="5"/>
        <v>4.0841296080134657E-3</v>
      </c>
      <c r="AV64" s="4">
        <v>-0.64238913999999026</v>
      </c>
      <c r="AW64" s="4">
        <v>1.8597438800000154</v>
      </c>
      <c r="AX64" s="4">
        <v>2.3960790799999838</v>
      </c>
      <c r="AY64" s="4">
        <v>3.0328508600000164</v>
      </c>
      <c r="AZ64" s="4">
        <v>1.8489289524999846</v>
      </c>
      <c r="BA64" s="4">
        <v>0.83292895249998455</v>
      </c>
      <c r="BD64" s="2">
        <f t="shared" si="6"/>
        <v>1.5140986622116688</v>
      </c>
      <c r="BE64" s="2">
        <f t="shared" si="7"/>
        <v>2.3609016369030797</v>
      </c>
      <c r="BF64" s="2">
        <f t="shared" si="8"/>
        <v>1.9245445338765723</v>
      </c>
      <c r="BG64" s="2">
        <f t="shared" si="9"/>
        <v>1.4866799779682669</v>
      </c>
    </row>
    <row r="65" spans="1:59" x14ac:dyDescent="0.2">
      <c r="A65" s="1" t="s">
        <v>340</v>
      </c>
      <c r="B65" s="1" t="s">
        <v>415</v>
      </c>
      <c r="C65" s="4">
        <v>-0.66764823999999967</v>
      </c>
      <c r="D65" s="4">
        <v>1.7763903800000049</v>
      </c>
      <c r="E65" s="4">
        <v>2.3734693000000271</v>
      </c>
      <c r="F65" s="4">
        <v>2.9306959399999561</v>
      </c>
      <c r="G65" s="4">
        <v>1.7170946049999722</v>
      </c>
      <c r="H65" s="4">
        <v>0.70109460499997223</v>
      </c>
      <c r="I65" s="8">
        <v>5.6545928645331402E-2</v>
      </c>
      <c r="J65" s="8">
        <v>5.3976044270461501E-2</v>
      </c>
      <c r="K65" s="4">
        <v>4.16626122897929E-2</v>
      </c>
      <c r="L65" s="4">
        <v>5.3346116807513499E-2</v>
      </c>
      <c r="M65" s="4">
        <v>4.2224918507698703E-2</v>
      </c>
      <c r="N65" s="4">
        <v>2.9264036344495099E-2</v>
      </c>
      <c r="O65" s="4">
        <v>4.2909616404835198E-2</v>
      </c>
      <c r="P65" s="4">
        <v>1.5681534190208998E-2</v>
      </c>
      <c r="Q65" s="8">
        <v>2.5202235754938199E-2</v>
      </c>
      <c r="R65" s="8">
        <v>5.2847317138055502E-2</v>
      </c>
      <c r="S65" s="8">
        <v>2.6889882837002201E-2</v>
      </c>
      <c r="T65" s="8">
        <v>3.4279558509552999E-2</v>
      </c>
      <c r="U65" s="4">
        <v>6.9905179934335301E-2</v>
      </c>
      <c r="V65" s="4">
        <v>5.5869191522009899E-2</v>
      </c>
      <c r="W65" s="4">
        <v>3.5504494026501902E-2</v>
      </c>
      <c r="X65" s="4">
        <v>1.61886356964226E-2</v>
      </c>
      <c r="Y65" s="4">
        <v>3.8926363943531099E-2</v>
      </c>
      <c r="Z65" s="4">
        <v>4.08915157270359E-2</v>
      </c>
      <c r="AA65" s="4">
        <v>3.8270412750026801E-2</v>
      </c>
      <c r="AB65" s="4">
        <v>3.8015856584079702E-2</v>
      </c>
      <c r="AC65" s="4">
        <v>3.8110134518805003E-2</v>
      </c>
      <c r="AD65" s="4">
        <v>3.8305442085437201E-2</v>
      </c>
      <c r="AE65" s="4">
        <v>4.2118960412414801E-2</v>
      </c>
      <c r="AF65" s="8">
        <v>7.4041997888439806E-2</v>
      </c>
      <c r="AO65" s="8">
        <f t="shared" si="13"/>
        <v>5.7654675848106468E-3</v>
      </c>
      <c r="AP65" s="1">
        <f t="shared" si="14"/>
        <v>4.5105675440474231E-2</v>
      </c>
      <c r="AQ65" s="1">
        <f t="shared" si="2"/>
        <v>1.0275129642847773</v>
      </c>
      <c r="AR65" s="8">
        <f t="shared" si="3"/>
        <v>-3.6237941053444488E-2</v>
      </c>
      <c r="AS65" s="1">
        <f t="shared" si="15"/>
        <v>-1.2220495572614511</v>
      </c>
      <c r="AT65" s="8">
        <f t="shared" si="5"/>
        <v>4.5807564389712266E-3</v>
      </c>
      <c r="AV65" s="4">
        <v>-0.66764823999999967</v>
      </c>
      <c r="AW65" s="4">
        <v>1.7763903800000049</v>
      </c>
      <c r="AX65" s="4">
        <v>2.3734693000000271</v>
      </c>
      <c r="AY65" s="4">
        <v>2.9306959399999561</v>
      </c>
      <c r="AZ65" s="4">
        <v>1.7170946049999722</v>
      </c>
      <c r="BA65" s="4">
        <v>0.70109460499997223</v>
      </c>
      <c r="BD65" s="2">
        <f t="shared" si="6"/>
        <v>1.5071037032336325</v>
      </c>
      <c r="BE65" s="2">
        <f t="shared" si="7"/>
        <v>2.5861857398892454</v>
      </c>
      <c r="BF65" s="2">
        <f t="shared" si="8"/>
        <v>2.2568906101691568</v>
      </c>
      <c r="BG65" s="2">
        <f t="shared" si="9"/>
        <v>1.605686665470675</v>
      </c>
    </row>
    <row r="66" spans="1:59" x14ac:dyDescent="0.2">
      <c r="A66" s="1" t="s">
        <v>340</v>
      </c>
      <c r="B66" s="1" t="s">
        <v>416</v>
      </c>
      <c r="C66" s="4">
        <v>-0.90759830999997504</v>
      </c>
      <c r="D66" s="4">
        <v>-0.38132633000000382</v>
      </c>
      <c r="E66" s="4">
        <v>2.1811326100000059</v>
      </c>
      <c r="F66" s="4">
        <v>2.6903892699999643</v>
      </c>
      <c r="G66" s="4">
        <v>8.6812779999994483E-2</v>
      </c>
      <c r="H66" s="4">
        <v>8.7812779999993928E-2</v>
      </c>
      <c r="I66" s="8">
        <v>5.6545928645331402E-2</v>
      </c>
      <c r="J66" s="8">
        <v>5.75744472218256E-2</v>
      </c>
      <c r="K66" s="4">
        <v>3.7840354281555001E-2</v>
      </c>
      <c r="L66" s="4">
        <v>5.4642712848639897E-2</v>
      </c>
      <c r="M66" s="4">
        <v>4.60143342712101E-2</v>
      </c>
      <c r="N66" s="4">
        <v>2.9607741469346499E-2</v>
      </c>
      <c r="O66" s="4">
        <v>4.6766660576056301E-2</v>
      </c>
      <c r="P66" s="4">
        <v>1.5681534190208998E-2</v>
      </c>
      <c r="Q66" s="8">
        <v>2.21779674643456E-2</v>
      </c>
      <c r="R66" s="8">
        <v>5.3613220284983797E-2</v>
      </c>
      <c r="S66" s="8">
        <v>2.6889882837002201E-2</v>
      </c>
      <c r="T66" s="8">
        <v>3.4279558509552999E-2</v>
      </c>
      <c r="U66" s="4">
        <v>5.78957282052693E-3</v>
      </c>
      <c r="V66" s="4">
        <v>5.7187823746749702E-2</v>
      </c>
      <c r="W66" s="4">
        <v>1.9811196347988301E-4</v>
      </c>
      <c r="X66" s="4">
        <v>1.6264536868475501E-4</v>
      </c>
      <c r="Y66" s="4">
        <v>3.9869569880604201E-2</v>
      </c>
      <c r="Z66" s="4">
        <v>4.2093816628042E-2</v>
      </c>
      <c r="AA66" s="4">
        <v>3.90810668132048E-2</v>
      </c>
      <c r="AB66" s="4">
        <v>3.8022619467172197E-2</v>
      </c>
      <c r="AC66" s="4">
        <v>3.81211578311213E-2</v>
      </c>
      <c r="AD66" s="4">
        <v>3.7948660867525102E-2</v>
      </c>
      <c r="AE66" s="4">
        <v>4.5368679631462003E-2</v>
      </c>
      <c r="AF66" s="8">
        <v>7.3340805130510403E-2</v>
      </c>
      <c r="AO66" s="8">
        <f t="shared" si="13"/>
        <v>1.7698048322788935E-5</v>
      </c>
      <c r="AP66" s="1">
        <f t="shared" si="14"/>
        <v>3.4188828824153104E-3</v>
      </c>
      <c r="AQ66" s="1">
        <f t="shared" ref="AQ66:AQ129" si="16">EXP(Z66)*EXP(AE66)*EXP(-1*V66)</f>
        <v>1.0307376103645116</v>
      </c>
      <c r="AR66" s="8">
        <f t="shared" ref="AR66:AR129" si="17">(-1*I66)*(1/LOG(ABS(K66)))*(1/LOG(ABS(AF66)))</f>
        <v>-3.5044872704670972E-2</v>
      </c>
      <c r="AS66" s="1">
        <f t="shared" si="15"/>
        <v>-1.6170324939431647E-2</v>
      </c>
      <c r="AT66" s="8">
        <f t="shared" ref="AT66:AT129" si="18">X66*(POWER(Q66,1/3))*EXP(-1*W66)</f>
        <v>4.5687378887049967E-5</v>
      </c>
      <c r="AV66" s="4">
        <v>-0.90759830999997504</v>
      </c>
      <c r="AW66" s="4">
        <v>-0.38132633000000382</v>
      </c>
      <c r="AX66" s="4">
        <v>2.1811326100000059</v>
      </c>
      <c r="AY66" s="4">
        <v>2.6903892699999643</v>
      </c>
      <c r="AZ66" s="4">
        <v>8.6812779999994483E-2</v>
      </c>
      <c r="BA66" s="4">
        <v>8.7812779999993928E-2</v>
      </c>
      <c r="BD66" s="2">
        <f t="shared" si="6"/>
        <v>2.042762023557719E-2</v>
      </c>
      <c r="BE66" s="2">
        <f t="shared" si="7"/>
        <v>2.4756835680289129</v>
      </c>
      <c r="BF66" s="2">
        <f t="shared" si="8"/>
        <v>0.17373423633286819</v>
      </c>
      <c r="BG66" s="2">
        <f t="shared" si="9"/>
        <v>0.51894806660270376</v>
      </c>
    </row>
    <row r="67" spans="1:59" x14ac:dyDescent="0.2">
      <c r="A67" s="1" t="s">
        <v>340</v>
      </c>
      <c r="B67" s="1" t="s">
        <v>417</v>
      </c>
      <c r="C67" s="4">
        <v>-0.65331214000001381</v>
      </c>
      <c r="D67" s="4">
        <v>1.7659232800000266</v>
      </c>
      <c r="E67" s="4">
        <v>2.3659508700000158</v>
      </c>
      <c r="F67" s="4">
        <v>2.9521196999999613</v>
      </c>
      <c r="G67" s="4">
        <v>1.6941452399999894</v>
      </c>
      <c r="H67" s="4">
        <v>0.67814523999998855</v>
      </c>
      <c r="I67" s="8">
        <v>4.2409446483998497E-2</v>
      </c>
      <c r="J67" s="8">
        <v>1.0795208854092299E-2</v>
      </c>
      <c r="K67" s="4">
        <v>3.7458128480731198E-2</v>
      </c>
      <c r="L67" s="4">
        <v>5.5251222486060902E-2</v>
      </c>
      <c r="M67" s="4">
        <v>4.2224918507698703E-2</v>
      </c>
      <c r="N67" s="4">
        <v>2.5728783631737299E-2</v>
      </c>
      <c r="O67" s="4">
        <v>4.1800716205609101E-2</v>
      </c>
      <c r="P67" s="4">
        <v>1.5681534190208998E-2</v>
      </c>
      <c r="Q67" s="8">
        <v>2.5605471527017198E-2</v>
      </c>
      <c r="R67" s="8">
        <v>5.4379123431912202E-2</v>
      </c>
      <c r="S67" s="8">
        <v>2.6889882837002201E-2</v>
      </c>
      <c r="T67" s="8">
        <v>3.4279558509552999E-2</v>
      </c>
      <c r="U67" s="4">
        <v>6.9905179934335301E-2</v>
      </c>
      <c r="V67" s="4">
        <v>5.5869191522009899E-2</v>
      </c>
      <c r="W67" s="4">
        <v>3.6381847007627102E-2</v>
      </c>
      <c r="X67" s="4">
        <v>1.6860903220319599E-2</v>
      </c>
      <c r="Y67" s="4">
        <v>3.89391099697078E-2</v>
      </c>
      <c r="Z67" s="4">
        <v>4.1077507026639003E-2</v>
      </c>
      <c r="AA67" s="4">
        <v>3.8251560329952902E-2</v>
      </c>
      <c r="AB67" s="4">
        <v>3.8023464827558799E-2</v>
      </c>
      <c r="AC67" s="4">
        <v>3.8106318756849299E-2</v>
      </c>
      <c r="AD67" s="4">
        <v>3.8273912582458901E-2</v>
      </c>
      <c r="AE67" s="4">
        <v>4.23039696355011E-2</v>
      </c>
      <c r="AF67" s="8">
        <v>7.6163507899423499E-2</v>
      </c>
      <c r="AO67" s="8">
        <f t="shared" si="13"/>
        <v>5.9790968638676785E-3</v>
      </c>
      <c r="AP67" s="1">
        <f t="shared" si="14"/>
        <v>4.5555190462715493E-2</v>
      </c>
      <c r="AQ67" s="1">
        <f t="shared" si="16"/>
        <v>1.0278942428544982</v>
      </c>
      <c r="AR67" s="8">
        <f t="shared" si="17"/>
        <v>-2.6586719887650222E-2</v>
      </c>
      <c r="AS67" s="1">
        <f t="shared" si="15"/>
        <v>-1.2376538549203548</v>
      </c>
      <c r="AT67" s="8">
        <f t="shared" si="18"/>
        <v>4.7920866185845396E-3</v>
      </c>
      <c r="AV67" s="4">
        <v>-0.65331214000001381</v>
      </c>
      <c r="AW67" s="4">
        <v>1.7659232800000266</v>
      </c>
      <c r="AX67" s="4">
        <v>2.3659508700000158</v>
      </c>
      <c r="AY67" s="4">
        <v>2.9521196999999613</v>
      </c>
      <c r="AZ67" s="4">
        <v>1.6941452399999894</v>
      </c>
      <c r="BA67" s="4">
        <v>0.67814523999998855</v>
      </c>
      <c r="BD67" s="2">
        <f t="shared" ref="BD67:BD130" si="19">35.663*AP67-0.1015</f>
        <v>1.5231347574718226</v>
      </c>
      <c r="BE67" s="2">
        <f t="shared" ref="BE67:BE130" si="20">-34.268*AQ67+37.797</f>
        <v>2.5731200858620511</v>
      </c>
      <c r="BF67" s="2">
        <f t="shared" ref="BF67:BF130" si="21">-1.7275*AS67+0.1458</f>
        <v>2.2838470343749129</v>
      </c>
      <c r="BG67" s="2">
        <f t="shared" ref="BG67:BG130" si="22">239.63*AT67+0.508</f>
        <v>1.6563277164114132</v>
      </c>
    </row>
    <row r="68" spans="1:59" x14ac:dyDescent="0.2">
      <c r="A68" s="1" t="s">
        <v>418</v>
      </c>
      <c r="B68" s="1" t="s">
        <v>341</v>
      </c>
      <c r="C68" s="4">
        <v>-1.1019097800000024</v>
      </c>
      <c r="D68" s="4">
        <v>-0.49054973000000335</v>
      </c>
      <c r="E68" s="4">
        <v>0.2227397899999686</v>
      </c>
      <c r="F68" s="4">
        <v>2.7851008000000044</v>
      </c>
      <c r="G68" s="4">
        <v>1.1271246999999898</v>
      </c>
      <c r="H68" s="4">
        <v>2.4991246999999897</v>
      </c>
      <c r="I68" s="8">
        <v>1.41364821613328E-2</v>
      </c>
      <c r="J68" s="8">
        <v>3.5984029513641E-3</v>
      </c>
      <c r="K68" s="8">
        <v>2.9049160862607899E-2</v>
      </c>
      <c r="L68" s="8">
        <v>2.1918346618262198E-3</v>
      </c>
      <c r="M68" s="8">
        <v>3.3292724207993202E-2</v>
      </c>
      <c r="N68" s="8">
        <v>2.5542200849675099E-2</v>
      </c>
      <c r="O68" s="8">
        <v>3.7365115408704797E-2</v>
      </c>
      <c r="P68" s="8">
        <v>1.8755114891489899E-2</v>
      </c>
      <c r="Q68" s="8">
        <v>1.9758552831871501E-2</v>
      </c>
      <c r="R68" s="8">
        <v>2.2977094407850198E-3</v>
      </c>
      <c r="S68" s="8">
        <v>8.9632942790007393E-3</v>
      </c>
      <c r="T68" s="8">
        <v>1.1426519503184299E-2</v>
      </c>
      <c r="U68" s="4">
        <v>-1.8933467872533999E-2</v>
      </c>
      <c r="V68" s="4">
        <v>-1.5431136629990299E-2</v>
      </c>
      <c r="W68" s="4">
        <v>1.4702737861114199E-2</v>
      </c>
      <c r="X68" s="4">
        <v>2.6142532259929602E-2</v>
      </c>
      <c r="Y68" s="4">
        <v>3.56251431637752E-2</v>
      </c>
      <c r="Z68" s="4">
        <v>3.7968795304700598E-2</v>
      </c>
      <c r="AA68" s="4">
        <v>3.6554842523301503E-2</v>
      </c>
      <c r="AB68" s="4">
        <v>3.8044598837223102E-2</v>
      </c>
      <c r="AC68" s="4">
        <v>3.6103043730134399E-2</v>
      </c>
      <c r="AD68" s="4">
        <v>3.73670245099521E-2</v>
      </c>
      <c r="AE68" s="4">
        <v>3.4151045782718797E-2</v>
      </c>
      <c r="AF68" s="8">
        <v>2.32308747049429E-3</v>
      </c>
      <c r="AO68" s="8">
        <f t="shared" si="13"/>
        <v>1.9209423802966237E-5</v>
      </c>
      <c r="AP68" s="1">
        <f t="shared" si="14"/>
        <v>-2.0609710867773103E-2</v>
      </c>
      <c r="AQ68" s="1">
        <f t="shared" si="16"/>
        <v>1.0914979050964824</v>
      </c>
      <c r="AR68" s="8">
        <f t="shared" si="17"/>
        <v>-3.4922093493091918E-3</v>
      </c>
      <c r="AS68" s="1">
        <f t="shared" si="15"/>
        <v>-0.78897331087718092</v>
      </c>
      <c r="AT68" s="8">
        <f t="shared" si="18"/>
        <v>6.9643519777654846E-3</v>
      </c>
      <c r="AV68" s="4">
        <v>-1.1019097800000024</v>
      </c>
      <c r="AW68" s="4">
        <v>-0.49054973000000335</v>
      </c>
      <c r="AX68" s="4">
        <v>0.2227397899999686</v>
      </c>
      <c r="AY68" s="4">
        <v>2.7851008000000044</v>
      </c>
      <c r="AZ68" s="4">
        <v>1.1271246999999898</v>
      </c>
      <c r="BA68" s="4">
        <v>2.4991246999999897</v>
      </c>
      <c r="BD68" s="2">
        <f t="shared" si="19"/>
        <v>-0.83650411867739216</v>
      </c>
      <c r="BE68" s="2">
        <f t="shared" si="20"/>
        <v>0.39354978815374153</v>
      </c>
      <c r="BF68" s="2">
        <f t="shared" si="21"/>
        <v>1.5087513945403299</v>
      </c>
      <c r="BG68" s="2">
        <f t="shared" si="22"/>
        <v>2.1768676644319429</v>
      </c>
    </row>
    <row r="69" spans="1:59" x14ac:dyDescent="0.2">
      <c r="A69" s="1" t="s">
        <v>418</v>
      </c>
      <c r="B69" s="1" t="s">
        <v>342</v>
      </c>
      <c r="C69" s="4">
        <v>-1.3585041000000122</v>
      </c>
      <c r="D69" s="4">
        <v>-0.75830476999998753</v>
      </c>
      <c r="E69" s="4">
        <v>-5.4107090000016012E-2</v>
      </c>
      <c r="F69" s="4">
        <v>2.6781159900000415</v>
      </c>
      <c r="G69" s="4">
        <v>1.2143731874999792</v>
      </c>
      <c r="H69" s="4">
        <v>2.5863731874999791</v>
      </c>
      <c r="I69" s="8">
        <v>2.12047232419992E-2</v>
      </c>
      <c r="J69" s="8">
        <v>3.5984029513641E-3</v>
      </c>
      <c r="K69" s="8">
        <v>3.8987031684026403E-2</v>
      </c>
      <c r="L69" s="8">
        <v>7.2597283897727497E-3</v>
      </c>
      <c r="M69" s="8">
        <v>4.1683573398625599E-2</v>
      </c>
      <c r="N69" s="8">
        <v>2.4344142985907102E-2</v>
      </c>
      <c r="O69" s="8">
        <v>4.5802399533251097E-2</v>
      </c>
      <c r="P69" s="8">
        <v>1.6528337036480201E-2</v>
      </c>
      <c r="Q69" s="8">
        <v>1.8750463401674002E-2</v>
      </c>
      <c r="R69" s="8">
        <v>8.4249346162117503E-3</v>
      </c>
      <c r="S69" s="8">
        <v>8.9632942790007393E-3</v>
      </c>
      <c r="T69" s="8">
        <v>1.1426519503184299E-2</v>
      </c>
      <c r="U69" s="4">
        <v>-1.7075327947027E-2</v>
      </c>
      <c r="V69" s="4">
        <v>-1.39398263758204E-2</v>
      </c>
      <c r="W69" s="4">
        <v>2.3051742036337801E-2</v>
      </c>
      <c r="X69" s="4">
        <v>3.2539916761530001E-2</v>
      </c>
      <c r="Y69" s="4">
        <v>3.7568912155716401E-2</v>
      </c>
      <c r="Z69" s="4">
        <v>3.9204308937778702E-2</v>
      </c>
      <c r="AA69" s="4">
        <v>3.7843091228351701E-2</v>
      </c>
      <c r="AB69" s="4">
        <v>3.8037413273937198E-2</v>
      </c>
      <c r="AC69" s="4">
        <v>3.7551337379077898E-2</v>
      </c>
      <c r="AD69" s="4">
        <v>3.73500151728191E-2</v>
      </c>
      <c r="AE69" s="4">
        <v>3.8563653819911503E-2</v>
      </c>
      <c r="AF69" s="8">
        <v>8.0767017672601603E-3</v>
      </c>
      <c r="AO69" s="8">
        <f t="shared" si="13"/>
        <v>1.3189402171554803E-4</v>
      </c>
      <c r="AP69" s="1">
        <f t="shared" si="14"/>
        <v>-2.0289870677353508E-2</v>
      </c>
      <c r="AQ69" s="1">
        <f t="shared" si="16"/>
        <v>1.0960444991693652</v>
      </c>
      <c r="AR69" s="8">
        <f t="shared" si="17"/>
        <v>-7.1907857529635421E-3</v>
      </c>
      <c r="AS69" s="1">
        <f t="shared" si="15"/>
        <v>-0.9787073327506175</v>
      </c>
      <c r="AT69" s="8">
        <f t="shared" si="18"/>
        <v>8.4477786994874658E-3</v>
      </c>
      <c r="AV69" s="4">
        <v>-1.3585041000000122</v>
      </c>
      <c r="AW69" s="4">
        <v>-0.75830476999998753</v>
      </c>
      <c r="AX69" s="4">
        <v>-5.4107090000016012E-2</v>
      </c>
      <c r="AY69" s="4">
        <v>2.6781159900000415</v>
      </c>
      <c r="AZ69" s="4">
        <v>1.2143731874999792</v>
      </c>
      <c r="BA69" s="4">
        <v>2.5863731874999791</v>
      </c>
      <c r="BD69" s="2">
        <f t="shared" si="19"/>
        <v>-0.82509765796645818</v>
      </c>
      <c r="BE69" s="2">
        <f t="shared" si="20"/>
        <v>0.23774710246419062</v>
      </c>
      <c r="BF69" s="2">
        <f t="shared" si="21"/>
        <v>1.8365169173266918</v>
      </c>
      <c r="BG69" s="2">
        <f t="shared" si="22"/>
        <v>2.5323412097581812</v>
      </c>
    </row>
    <row r="70" spans="1:59" x14ac:dyDescent="0.2">
      <c r="A70" s="1" t="s">
        <v>418</v>
      </c>
      <c r="B70" s="1" t="s">
        <v>343</v>
      </c>
      <c r="C70" s="4">
        <v>-1.3814613499999862</v>
      </c>
      <c r="D70" s="4">
        <v>-0.80243574000002893</v>
      </c>
      <c r="E70" s="4">
        <v>-0.15018718999997838</v>
      </c>
      <c r="F70" s="4">
        <v>2.6218538999999663</v>
      </c>
      <c r="G70" s="4">
        <v>0.56542021999998315</v>
      </c>
      <c r="H70" s="4">
        <v>1.937420219999983</v>
      </c>
      <c r="I70" s="8">
        <v>2.8272964322665701E-2</v>
      </c>
      <c r="J70" s="8">
        <v>3.5984029513641E-3</v>
      </c>
      <c r="K70" s="8">
        <v>5.7716095924392002E-2</v>
      </c>
      <c r="L70" s="8">
        <v>1.23464931794381E-2</v>
      </c>
      <c r="M70" s="8">
        <v>5.4946528570915601E-2</v>
      </c>
      <c r="N70" s="8">
        <v>2.0563386612541201E-2</v>
      </c>
      <c r="O70" s="8">
        <v>5.6650336264810502E-2</v>
      </c>
      <c r="P70" s="8">
        <v>1.51671798687701E-2</v>
      </c>
      <c r="Q70" s="8">
        <v>1.6532666655239399E-2</v>
      </c>
      <c r="R70" s="8">
        <v>1.4552159791638399E-2</v>
      </c>
      <c r="S70" s="8">
        <v>8.9632942790007393E-3</v>
      </c>
      <c r="T70" s="8">
        <v>1.1426519503184299E-2</v>
      </c>
      <c r="U70" s="4">
        <v>-6.9631348787418503E-3</v>
      </c>
      <c r="V70" s="4">
        <v>6.2792010701893694E-5</v>
      </c>
      <c r="W70" s="4">
        <v>1.1051817391270599E-2</v>
      </c>
      <c r="X70" s="4">
        <v>2.3345031918551799E-2</v>
      </c>
      <c r="Y70" s="4">
        <v>4.0003403155459201E-2</v>
      </c>
      <c r="Z70" s="4">
        <v>4.2990560393985702E-2</v>
      </c>
      <c r="AA70" s="4">
        <v>4.0086529217146401E-2</v>
      </c>
      <c r="AB70" s="4">
        <v>3.7673485627518599E-2</v>
      </c>
      <c r="AC70" s="4">
        <v>3.5935998151187101E-2</v>
      </c>
      <c r="AD70" s="4">
        <v>3.7220993127737002E-2</v>
      </c>
      <c r="AE70" s="4">
        <v>4.2249111179302301E-2</v>
      </c>
      <c r="AF70" s="8">
        <v>1.3101298196655E-2</v>
      </c>
      <c r="AO70" s="8">
        <f t="shared" si="13"/>
        <v>6.8546811887020603E-5</v>
      </c>
      <c r="AP70" s="1">
        <f t="shared" si="14"/>
        <v>-9.2050436319936688E-3</v>
      </c>
      <c r="AQ70" s="1">
        <f t="shared" si="16"/>
        <v>1.0889096555289481</v>
      </c>
      <c r="AR70" s="8">
        <f t="shared" si="17"/>
        <v>-1.2123452644067667E-2</v>
      </c>
      <c r="AS70" s="1">
        <f t="shared" si="15"/>
        <v>-0.51181226900868326</v>
      </c>
      <c r="AT70" s="8">
        <f t="shared" si="18"/>
        <v>5.8817834610095003E-3</v>
      </c>
      <c r="AV70" s="4">
        <v>-1.3814613499999862</v>
      </c>
      <c r="AW70" s="4">
        <v>-0.80243574000002893</v>
      </c>
      <c r="AX70" s="4">
        <v>-0.15018718999997838</v>
      </c>
      <c r="AY70" s="4">
        <v>2.6218538999999663</v>
      </c>
      <c r="AZ70" s="4">
        <v>0.56542021999998315</v>
      </c>
      <c r="BA70" s="4">
        <v>1.937420219999983</v>
      </c>
      <c r="BD70" s="2">
        <f t="shared" si="19"/>
        <v>-0.42977947104779024</v>
      </c>
      <c r="BE70" s="2">
        <f t="shared" si="20"/>
        <v>0.48224392433399998</v>
      </c>
      <c r="BF70" s="2">
        <f t="shared" si="21"/>
        <v>1.0299556947125004</v>
      </c>
      <c r="BG70" s="2">
        <f t="shared" si="22"/>
        <v>1.9174517707617065</v>
      </c>
    </row>
    <row r="71" spans="1:59" x14ac:dyDescent="0.2">
      <c r="A71" s="1" t="s">
        <v>418</v>
      </c>
      <c r="B71" s="1" t="s">
        <v>344</v>
      </c>
      <c r="C71" s="4">
        <v>-1.4144519700000022</v>
      </c>
      <c r="D71" s="4">
        <v>-0.82051164999997817</v>
      </c>
      <c r="E71" s="4">
        <v>-0.21408771999998405</v>
      </c>
      <c r="F71" s="4">
        <v>2.5820391100000095</v>
      </c>
      <c r="G71" s="4">
        <v>0.68694161499998518</v>
      </c>
      <c r="H71" s="4">
        <v>2.0589416149999851</v>
      </c>
      <c r="I71" s="8">
        <v>3.5341205403332097E-2</v>
      </c>
      <c r="J71" s="8">
        <v>3.5984029513641E-3</v>
      </c>
      <c r="K71" s="8">
        <v>6.1538353932629901E-2</v>
      </c>
      <c r="L71" s="8">
        <v>2.6989091847000601E-2</v>
      </c>
      <c r="M71" s="8">
        <v>5.8465271779890499E-2</v>
      </c>
      <c r="N71" s="8">
        <v>1.9787595045019299E-2</v>
      </c>
      <c r="O71" s="8">
        <v>5.9784184653927701E-2</v>
      </c>
      <c r="P71" s="8">
        <v>1.4706142763578E-2</v>
      </c>
      <c r="Q71" s="8">
        <v>1.6532666655239399E-2</v>
      </c>
      <c r="R71" s="8">
        <v>2.8338416436348601E-2</v>
      </c>
      <c r="S71" s="8">
        <v>3.5853177116002902E-2</v>
      </c>
      <c r="T71" s="8">
        <v>1.1426519503184299E-2</v>
      </c>
      <c r="U71" s="4">
        <v>-7.88242515767687E-3</v>
      </c>
      <c r="V71" s="4">
        <v>1.20874620601145E-3</v>
      </c>
      <c r="W71" s="4">
        <v>1.06980460279137E-2</v>
      </c>
      <c r="X71" s="4">
        <v>2.3073956304077201E-2</v>
      </c>
      <c r="Y71" s="4">
        <v>4.0806402804588998E-2</v>
      </c>
      <c r="Z71" s="4">
        <v>4.4485133337225397E-2</v>
      </c>
      <c r="AA71" s="4">
        <v>4.0344178958156403E-2</v>
      </c>
      <c r="AB71" s="4">
        <v>3.7946537032380899E-2</v>
      </c>
      <c r="AC71" s="4">
        <v>3.8704545436784699E-2</v>
      </c>
      <c r="AD71" s="4">
        <v>3.6960459866284899E-2</v>
      </c>
      <c r="AE71" s="4">
        <v>4.52587786302854E-2</v>
      </c>
      <c r="AF71" s="8">
        <v>2.5011063373442499E-2</v>
      </c>
      <c r="AO71" s="8">
        <f t="shared" si="13"/>
        <v>1.2405635451996077E-4</v>
      </c>
      <c r="AP71" s="1">
        <f t="shared" si="14"/>
        <v>-1.0128685176394382E-2</v>
      </c>
      <c r="AQ71" s="1">
        <f t="shared" si="16"/>
        <v>1.092572673084975</v>
      </c>
      <c r="AR71" s="8">
        <f t="shared" si="17"/>
        <v>-1.8220607355312321E-2</v>
      </c>
      <c r="AS71" s="1">
        <f t="shared" si="15"/>
        <v>-0.46582325483649728</v>
      </c>
      <c r="AT71" s="8">
        <f t="shared" si="18"/>
        <v>5.8155429376263411E-3</v>
      </c>
      <c r="AV71" s="4">
        <v>-1.4144519700000022</v>
      </c>
      <c r="AW71" s="4">
        <v>-0.82051164999997817</v>
      </c>
      <c r="AX71" s="4">
        <v>-0.21408771999998405</v>
      </c>
      <c r="AY71" s="4">
        <v>2.5820391100000095</v>
      </c>
      <c r="AZ71" s="4">
        <v>0.68694161499998518</v>
      </c>
      <c r="BA71" s="4">
        <v>2.0589416149999851</v>
      </c>
      <c r="BD71" s="2">
        <f t="shared" si="19"/>
        <v>-0.46271929944575285</v>
      </c>
      <c r="BE71" s="2">
        <f t="shared" si="20"/>
        <v>0.35671963872407275</v>
      </c>
      <c r="BF71" s="2">
        <f t="shared" si="21"/>
        <v>0.95050967273004916</v>
      </c>
      <c r="BG71" s="2">
        <f t="shared" si="22"/>
        <v>1.9015785541434</v>
      </c>
    </row>
    <row r="72" spans="1:59" x14ac:dyDescent="0.2">
      <c r="A72" s="1" t="s">
        <v>418</v>
      </c>
      <c r="B72" s="1" t="s">
        <v>345</v>
      </c>
      <c r="C72" s="4">
        <v>-1.431830010000041</v>
      </c>
      <c r="D72" s="4">
        <v>-0.84795836999995433</v>
      </c>
      <c r="E72" s="4">
        <v>-0.21514231999999872</v>
      </c>
      <c r="F72" s="4">
        <v>2.5282477899999676</v>
      </c>
      <c r="G72" s="4">
        <v>1.2256750300000085</v>
      </c>
      <c r="H72" s="4">
        <v>2.2435848275000092</v>
      </c>
      <c r="I72" s="8">
        <v>4.2409446483998497E-2</v>
      </c>
      <c r="J72" s="8">
        <v>3.5984029513641E-3</v>
      </c>
      <c r="K72" s="8">
        <v>6.6507289343339104E-2</v>
      </c>
      <c r="L72" s="8">
        <v>4.1968976006897897E-2</v>
      </c>
      <c r="M72" s="8">
        <v>6.3608050316084602E-2</v>
      </c>
      <c r="N72" s="8">
        <v>1.84471450580986E-2</v>
      </c>
      <c r="O72" s="8">
        <v>6.4364424607252793E-2</v>
      </c>
      <c r="P72" s="8">
        <v>1.42670598062521E-2</v>
      </c>
      <c r="Q72" s="8">
        <v>1.5927812997120899E-2</v>
      </c>
      <c r="R72" s="8">
        <v>4.2124673081058703E-2</v>
      </c>
      <c r="S72" s="8">
        <v>8.9632942790007393E-3</v>
      </c>
      <c r="T72" s="8">
        <v>1.1426519503184299E-2</v>
      </c>
      <c r="U72" s="4">
        <v>-3.77495795392465E-3</v>
      </c>
      <c r="V72" s="4">
        <v>2.62156644680406E-3</v>
      </c>
      <c r="W72" s="4">
        <v>1.3726328898249001E-2</v>
      </c>
      <c r="X72" s="4">
        <v>2.1555932863019499E-2</v>
      </c>
      <c r="Y72" s="4">
        <v>4.1838830924898797E-2</v>
      </c>
      <c r="Z72" s="4">
        <v>4.6962803149795902E-2</v>
      </c>
      <c r="AA72" s="4">
        <v>3.7692271867760398E-2</v>
      </c>
      <c r="AB72" s="4">
        <v>3.8054743161861901E-2</v>
      </c>
      <c r="AC72" s="4">
        <v>4.5784903732264001E-2</v>
      </c>
      <c r="AD72" s="4">
        <v>3.7339643625786803E-2</v>
      </c>
      <c r="AE72" s="4">
        <v>4.9962062849819702E-2</v>
      </c>
      <c r="AF72" s="8">
        <v>3.6261682624345801E-2</v>
      </c>
      <c r="AO72" s="8">
        <f t="shared" si="13"/>
        <v>3.1694939849466968E-4</v>
      </c>
      <c r="AP72" s="1">
        <f t="shared" si="14"/>
        <v>-5.4890018950381307E-3</v>
      </c>
      <c r="AQ72" s="1">
        <f t="shared" si="16"/>
        <v>1.0988929891305512</v>
      </c>
      <c r="AR72" s="8">
        <f t="shared" si="17"/>
        <v>-2.5009726611993195E-2</v>
      </c>
      <c r="AS72" s="1">
        <f t="shared" si="15"/>
        <v>-0.51167904987630364</v>
      </c>
      <c r="AT72" s="8">
        <f t="shared" si="18"/>
        <v>5.3496364519708996E-3</v>
      </c>
      <c r="AV72" s="4">
        <v>-1.431830010000041</v>
      </c>
      <c r="AW72" s="4">
        <v>-0.84795836999995433</v>
      </c>
      <c r="AX72" s="4">
        <v>-0.21514231999999872</v>
      </c>
      <c r="AY72" s="4">
        <v>2.5282477899999676</v>
      </c>
      <c r="AZ72" s="4">
        <v>1.2256750300000085</v>
      </c>
      <c r="BA72" s="4">
        <v>2.2435848275000092</v>
      </c>
      <c r="BD72" s="2">
        <f t="shared" si="19"/>
        <v>-0.29725427458274484</v>
      </c>
      <c r="BE72" s="2">
        <f t="shared" si="20"/>
        <v>0.14013504847426361</v>
      </c>
      <c r="BF72" s="2">
        <f t="shared" si="21"/>
        <v>1.0297255586613145</v>
      </c>
      <c r="BG72" s="2">
        <f t="shared" si="22"/>
        <v>1.7899333829857866</v>
      </c>
    </row>
    <row r="73" spans="1:59" x14ac:dyDescent="0.2">
      <c r="A73" s="1" t="s">
        <v>418</v>
      </c>
      <c r="B73" s="1" t="s">
        <v>346</v>
      </c>
      <c r="C73" s="4">
        <v>-0.91111734999998795</v>
      </c>
      <c r="D73" s="4">
        <v>-1.1970896199999603</v>
      </c>
      <c r="E73" s="4">
        <v>2.8</v>
      </c>
      <c r="F73" s="4">
        <v>2.8</v>
      </c>
      <c r="G73" s="4">
        <v>1.4926231200000082</v>
      </c>
      <c r="H73" s="4">
        <v>1.4146231200000079</v>
      </c>
      <c r="I73" s="8">
        <v>1.41364821613328E-2</v>
      </c>
      <c r="J73" s="8">
        <v>7.1968059027282E-3</v>
      </c>
      <c r="K73" s="8">
        <v>1.7200161037070401E-2</v>
      </c>
      <c r="L73" s="8">
        <v>2.84587357767138E-3</v>
      </c>
      <c r="M73" s="8">
        <v>2.4360529908287701E-2</v>
      </c>
      <c r="N73" s="8">
        <v>4.4161198470199503E-2</v>
      </c>
      <c r="O73" s="8">
        <v>2.6999309198548E-2</v>
      </c>
      <c r="P73" s="8">
        <v>-7.5271364113003197E-2</v>
      </c>
      <c r="Q73" s="8">
        <v>3.1654008108202299E-2</v>
      </c>
      <c r="R73" s="8">
        <v>3.06361258771336E-3</v>
      </c>
      <c r="S73" s="8">
        <v>1.7926588558001399E-2</v>
      </c>
      <c r="T73" s="8">
        <v>2.2853039006368599E-2</v>
      </c>
      <c r="U73" s="4">
        <v>-7.7455095842184603E-3</v>
      </c>
      <c r="V73" s="4">
        <v>6.2352466626980498E-2</v>
      </c>
      <c r="W73" s="4">
        <v>1.8679127985246099E-3</v>
      </c>
      <c r="X73" s="4">
        <v>5.8552332726511801E-4</v>
      </c>
      <c r="Y73" s="4">
        <v>4.1112307432828898E-2</v>
      </c>
      <c r="Z73" s="4">
        <v>3.5630618966832402E-2</v>
      </c>
      <c r="AA73" s="4">
        <v>3.9401557954461097E-2</v>
      </c>
      <c r="AB73" s="4">
        <v>3.6323867770358599E-2</v>
      </c>
      <c r="AC73" s="4">
        <v>3.4918885603231697E-2</v>
      </c>
      <c r="AD73" s="4">
        <v>3.5478573226305897E-2</v>
      </c>
      <c r="AE73" s="4">
        <v>3.9667818317495197E-2</v>
      </c>
      <c r="AF73" s="8">
        <v>2.6835772217048701E-3</v>
      </c>
      <c r="AO73" s="8">
        <f t="shared" si="13"/>
        <v>1.5991274948819324E-5</v>
      </c>
      <c r="AP73" s="1">
        <f t="shared" si="14"/>
        <v>-5.0581924432658758E-3</v>
      </c>
      <c r="AQ73" s="1">
        <f t="shared" si="16"/>
        <v>1.013030132529031</v>
      </c>
      <c r="AR73" s="8">
        <f t="shared" si="17"/>
        <v>-3.1158555837391111E-3</v>
      </c>
      <c r="AS73" s="1">
        <f t="shared" si="15"/>
        <v>-0.1284887384725919</v>
      </c>
      <c r="AT73" s="8">
        <f t="shared" si="18"/>
        <v>1.848740183266094E-4</v>
      </c>
      <c r="AV73" s="4">
        <v>-0.91111734999998795</v>
      </c>
      <c r="AW73" s="4">
        <v>-1.1970896199999603</v>
      </c>
      <c r="AX73" s="4">
        <v>2.8</v>
      </c>
      <c r="AY73" s="4">
        <v>2.8</v>
      </c>
      <c r="AZ73" s="4">
        <v>1.4926231200000082</v>
      </c>
      <c r="BA73" s="4">
        <v>1.4146231200000079</v>
      </c>
      <c r="BD73" s="2">
        <f t="shared" si="19"/>
        <v>-0.28189031710419088</v>
      </c>
      <c r="BE73" s="2">
        <f t="shared" si="20"/>
        <v>3.0824834184951655</v>
      </c>
      <c r="BF73" s="2">
        <f t="shared" si="21"/>
        <v>0.36776429571140257</v>
      </c>
      <c r="BG73" s="2">
        <f t="shared" si="22"/>
        <v>0.55230136101160543</v>
      </c>
    </row>
    <row r="74" spans="1:59" x14ac:dyDescent="0.2">
      <c r="A74" s="1" t="s">
        <v>418</v>
      </c>
      <c r="B74" s="1" t="s">
        <v>347</v>
      </c>
      <c r="C74" s="4">
        <v>-1.2267404400000057</v>
      </c>
      <c r="D74" s="4">
        <v>-0.52682709999999633</v>
      </c>
      <c r="E74" s="4">
        <v>2.45751739999998</v>
      </c>
      <c r="F74" s="4">
        <v>2.9785688400000097</v>
      </c>
      <c r="G74" s="4">
        <v>0.6179698949999981</v>
      </c>
      <c r="H74" s="4">
        <v>0.53996989499999781</v>
      </c>
      <c r="I74" s="8">
        <v>2.12047232419992E-2</v>
      </c>
      <c r="J74" s="8">
        <v>7.1968059027282E-3</v>
      </c>
      <c r="K74" s="8">
        <v>2.7520257659312701E-2</v>
      </c>
      <c r="L74" s="8">
        <v>7.6750527958055498E-3</v>
      </c>
      <c r="M74" s="8">
        <v>3.6811467416968099E-2</v>
      </c>
      <c r="N74" s="8">
        <v>3.6221610086130902E-2</v>
      </c>
      <c r="O74" s="8">
        <v>3.8570441712211398E-2</v>
      </c>
      <c r="P74" s="8">
        <v>-7.2135057274961403E-2</v>
      </c>
      <c r="Q74" s="8">
        <v>2.6411943071175201E-2</v>
      </c>
      <c r="R74" s="8">
        <v>9.1908377631400792E-3</v>
      </c>
      <c r="S74" s="8">
        <v>1.7926588558001399E-2</v>
      </c>
      <c r="T74" s="8">
        <v>2.2853039006368599E-2</v>
      </c>
      <c r="U74" s="4">
        <v>-1.1227077023589299E-2</v>
      </c>
      <c r="V74" s="4">
        <v>3.2683241570335697E-2</v>
      </c>
      <c r="W74" s="4">
        <v>6.0424148861364397E-3</v>
      </c>
      <c r="X74" s="4">
        <v>3.7842155780653001E-3</v>
      </c>
      <c r="Y74" s="4">
        <v>4.1717743676220498E-2</v>
      </c>
      <c r="Z74" s="4">
        <v>3.4129403477178397E-2</v>
      </c>
      <c r="AA74" s="4">
        <v>3.5228888978103501E-2</v>
      </c>
      <c r="AB74" s="4">
        <v>3.8040372035290197E-2</v>
      </c>
      <c r="AC74" s="4">
        <v>3.7613237517469499E-2</v>
      </c>
      <c r="AD74" s="4">
        <v>3.7337984178261598E-2</v>
      </c>
      <c r="AE74" s="4">
        <v>3.47095711387823E-2</v>
      </c>
      <c r="AF74" s="8">
        <v>7.9344845412251102E-3</v>
      </c>
      <c r="AO74" s="8">
        <f t="shared" si="13"/>
        <v>7.6553302771762127E-5</v>
      </c>
      <c r="AP74" s="1">
        <f t="shared" si="14"/>
        <v>-9.0378149548885241E-3</v>
      </c>
      <c r="AQ74" s="1">
        <f t="shared" si="16"/>
        <v>1.0368173006347092</v>
      </c>
      <c r="AR74" s="8">
        <f t="shared" si="17"/>
        <v>-6.4698239338698499E-3</v>
      </c>
      <c r="AS74" s="1">
        <f t="shared" si="15"/>
        <v>-0.3862579113669718</v>
      </c>
      <c r="AT74" s="8">
        <f t="shared" si="18"/>
        <v>1.1201730828272051E-3</v>
      </c>
      <c r="AV74" s="4">
        <v>-1.2267404400000057</v>
      </c>
      <c r="AW74" s="4">
        <v>-0.52682709999999633</v>
      </c>
      <c r="AX74" s="4">
        <v>2.45751739999998</v>
      </c>
      <c r="AY74" s="4">
        <v>2.9785688400000097</v>
      </c>
      <c r="AZ74" s="4">
        <v>0.6179698949999981</v>
      </c>
      <c r="BA74" s="4">
        <v>0.53996989499999781</v>
      </c>
      <c r="BD74" s="2">
        <f t="shared" si="19"/>
        <v>-0.42381559473618946</v>
      </c>
      <c r="BE74" s="2">
        <f t="shared" si="20"/>
        <v>2.267344741849783</v>
      </c>
      <c r="BF74" s="2">
        <f t="shared" si="21"/>
        <v>0.81306054188644383</v>
      </c>
      <c r="BG74" s="2">
        <f t="shared" si="22"/>
        <v>0.77642707583788317</v>
      </c>
    </row>
    <row r="75" spans="1:59" x14ac:dyDescent="0.2">
      <c r="A75" s="1" t="s">
        <v>418</v>
      </c>
      <c r="B75" s="1" t="s">
        <v>348</v>
      </c>
      <c r="C75" s="4">
        <v>-1.2162986200000221</v>
      </c>
      <c r="D75" s="4">
        <v>-0.52860488999999677</v>
      </c>
      <c r="E75" s="4">
        <v>2.4154236599999774</v>
      </c>
      <c r="F75" s="4">
        <v>2.9813753200000233</v>
      </c>
      <c r="G75" s="4">
        <v>0.15161494999999192</v>
      </c>
      <c r="H75" s="4">
        <v>7.3614949999992518E-2</v>
      </c>
      <c r="I75" s="8">
        <v>2.8272964322665701E-2</v>
      </c>
      <c r="J75" s="8">
        <v>7.1968059027282E-3</v>
      </c>
      <c r="K75" s="8">
        <v>3.8222580082378797E-2</v>
      </c>
      <c r="L75" s="8">
        <v>1.26558636474097E-2</v>
      </c>
      <c r="M75" s="8">
        <v>4.7097024489356203E-2</v>
      </c>
      <c r="N75" s="8">
        <v>2.8959611805340901E-2</v>
      </c>
      <c r="O75" s="8">
        <v>4.7489856358160297E-2</v>
      </c>
      <c r="P75" s="8">
        <v>-4.8926386673452102E-2</v>
      </c>
      <c r="Q75" s="8">
        <v>2.0161788603950501E-2</v>
      </c>
      <c r="R75" s="8">
        <v>1.5318062938566799E-2</v>
      </c>
      <c r="S75" s="8">
        <v>1.7926588558001399E-2</v>
      </c>
      <c r="T75" s="8">
        <v>2.2853039006368599E-2</v>
      </c>
      <c r="U75" s="4">
        <v>2.8204608132431801E-2</v>
      </c>
      <c r="V75" s="4">
        <v>9.0263515383972301E-2</v>
      </c>
      <c r="W75" s="4">
        <v>4.8112905416543099E-4</v>
      </c>
      <c r="X75" s="4">
        <v>-4.77093081475281E-4</v>
      </c>
      <c r="Y75" s="4">
        <v>3.7275753553653097E-2</v>
      </c>
      <c r="Z75" s="4">
        <v>3.8925321988374E-2</v>
      </c>
      <c r="AA75" s="4">
        <v>3.7428337986725797E-2</v>
      </c>
      <c r="AB75" s="4">
        <v>3.8042485436256601E-2</v>
      </c>
      <c r="AC75" s="4">
        <v>3.7927825892035097E-2</v>
      </c>
      <c r="AD75" s="4">
        <v>3.7338399040142897E-2</v>
      </c>
      <c r="AE75" s="4">
        <v>3.7577674318567997E-2</v>
      </c>
      <c r="AF75" s="8">
        <v>1.47998665441258E-2</v>
      </c>
      <c r="AO75" s="8">
        <f t="shared" si="13"/>
        <v>-7.1808829514573857E-6</v>
      </c>
      <c r="AP75" s="1">
        <f t="shared" si="14"/>
        <v>1.3159558076029854E-2</v>
      </c>
      <c r="AQ75" s="1">
        <f t="shared" si="16"/>
        <v>0.98633372409205311</v>
      </c>
      <c r="AR75" s="8">
        <f t="shared" si="17"/>
        <v>-1.0899415974659954E-2</v>
      </c>
      <c r="AS75" s="1">
        <f t="shared" si="15"/>
        <v>-4.2478955262101041E-2</v>
      </c>
      <c r="AT75" s="8">
        <f t="shared" si="18"/>
        <v>-1.2978879071305405E-4</v>
      </c>
      <c r="AV75" s="4">
        <v>-1.2162986200000221</v>
      </c>
      <c r="AW75" s="4">
        <v>-0.52860488999999677</v>
      </c>
      <c r="AX75" s="4">
        <v>2.4154236599999774</v>
      </c>
      <c r="AY75" s="4">
        <v>2.9813753200000233</v>
      </c>
      <c r="AZ75" s="4">
        <v>0.15161494999999192</v>
      </c>
      <c r="BA75" s="4">
        <v>7.3614949999992518E-2</v>
      </c>
      <c r="BD75" s="2">
        <f t="shared" si="19"/>
        <v>0.36780931966545261</v>
      </c>
      <c r="BE75" s="2">
        <f t="shared" si="20"/>
        <v>3.9973159428135219</v>
      </c>
      <c r="BF75" s="2">
        <f t="shared" si="21"/>
        <v>0.21918239521527955</v>
      </c>
      <c r="BG75" s="2">
        <f t="shared" si="22"/>
        <v>0.47689871208143086</v>
      </c>
    </row>
    <row r="76" spans="1:59" x14ac:dyDescent="0.2">
      <c r="A76" s="1" t="s">
        <v>418</v>
      </c>
      <c r="B76" s="1" t="s">
        <v>349</v>
      </c>
      <c r="C76" s="4">
        <v>-1.2401755700000079</v>
      </c>
      <c r="D76" s="4">
        <v>-0.55489952000003417</v>
      </c>
      <c r="E76" s="4">
        <v>2.3725296600000023</v>
      </c>
      <c r="F76" s="4">
        <v>2.9465655800000023</v>
      </c>
      <c r="G76" s="4">
        <v>0.18950547249995964</v>
      </c>
      <c r="H76" s="4">
        <v>0.11150547249996023</v>
      </c>
      <c r="I76" s="8">
        <v>3.5341205403332097E-2</v>
      </c>
      <c r="J76" s="8">
        <v>7.1968059027282E-3</v>
      </c>
      <c r="K76" s="8">
        <v>4.8160450903797301E-2</v>
      </c>
      <c r="L76" s="8">
        <v>2.7668715324767799E-2</v>
      </c>
      <c r="M76" s="8">
        <v>5.16984579164773E-2</v>
      </c>
      <c r="N76" s="8">
        <v>2.6980852300838999E-2</v>
      </c>
      <c r="O76" s="8">
        <v>5.1829031050784097E-2</v>
      </c>
      <c r="P76" s="8">
        <v>-5.2689954879102198E-2</v>
      </c>
      <c r="Q76" s="8">
        <v>1.9153699173753001E-2</v>
      </c>
      <c r="R76" s="8">
        <v>2.9104319583276899E-2</v>
      </c>
      <c r="S76" s="8">
        <v>1.7926588558001399E-2</v>
      </c>
      <c r="T76" s="8">
        <v>2.2853039006368599E-2</v>
      </c>
      <c r="U76" s="4">
        <v>-7.5694752754862198E-3</v>
      </c>
      <c r="V76" s="4">
        <v>6.0829760367459601E-2</v>
      </c>
      <c r="W76" s="4">
        <v>1.13206836274219E-3</v>
      </c>
      <c r="X76" s="4">
        <v>2.1686049157967301E-5</v>
      </c>
      <c r="Y76" s="4">
        <v>3.8575848223672798E-2</v>
      </c>
      <c r="Z76" s="4">
        <v>4.0273758910496803E-2</v>
      </c>
      <c r="AA76" s="4">
        <v>3.8634892871455703E-2</v>
      </c>
      <c r="AB76" s="4">
        <v>3.8041640075870103E-2</v>
      </c>
      <c r="AC76" s="4">
        <v>3.8152955847418298E-2</v>
      </c>
      <c r="AD76" s="4">
        <v>3.7338813902024197E-2</v>
      </c>
      <c r="AE76" s="4">
        <v>4.1535030804823E-2</v>
      </c>
      <c r="AF76" s="8">
        <v>2.71746202164714E-2</v>
      </c>
      <c r="AO76" s="8">
        <f t="shared" si="13"/>
        <v>1.6059364393130598E-3</v>
      </c>
      <c r="AP76" s="1">
        <f t="shared" si="14"/>
        <v>-3.4423199622301828E-3</v>
      </c>
      <c r="AQ76" s="1">
        <f t="shared" si="16"/>
        <v>1.0212006361696753</v>
      </c>
      <c r="AR76" s="8">
        <f t="shared" si="17"/>
        <v>-1.7133541150129598E-2</v>
      </c>
      <c r="AS76" s="1">
        <f t="shared" si="15"/>
        <v>-8.0298906654355143E-2</v>
      </c>
      <c r="AT76" s="8">
        <f t="shared" si="18"/>
        <v>5.7957059211845965E-6</v>
      </c>
      <c r="AV76" s="4">
        <v>-1.2401755700000079</v>
      </c>
      <c r="AW76" s="4">
        <v>-0.55489952000003417</v>
      </c>
      <c r="AX76" s="4">
        <v>2.3725296600000023</v>
      </c>
      <c r="AY76" s="4">
        <v>2.9465655800000023</v>
      </c>
      <c r="AZ76" s="4">
        <v>0.18950547249995964</v>
      </c>
      <c r="BA76" s="4">
        <v>0.11150547249996023</v>
      </c>
      <c r="BD76" s="2">
        <f t="shared" si="19"/>
        <v>-0.22426345681301502</v>
      </c>
      <c r="BE76" s="2">
        <f t="shared" si="20"/>
        <v>2.8024965997375659</v>
      </c>
      <c r="BF76" s="2">
        <f t="shared" si="21"/>
        <v>0.28451636124539853</v>
      </c>
      <c r="BG76" s="2">
        <f t="shared" si="22"/>
        <v>0.50938882500989346</v>
      </c>
    </row>
    <row r="77" spans="1:59" x14ac:dyDescent="0.2">
      <c r="A77" s="1" t="s">
        <v>418</v>
      </c>
      <c r="B77" s="1" t="s">
        <v>350</v>
      </c>
      <c r="C77" s="4">
        <v>-1.2711459199999888</v>
      </c>
      <c r="D77" s="4">
        <v>-0.58887364000001563</v>
      </c>
      <c r="E77" s="4">
        <v>2.3036363099999924</v>
      </c>
      <c r="F77" s="4">
        <v>2.8933249100000213</v>
      </c>
      <c r="G77" s="4">
        <v>0.44207945499998758</v>
      </c>
      <c r="H77" s="4">
        <v>0.36407945499998728</v>
      </c>
      <c r="I77" s="8">
        <v>4.2409446483998497E-2</v>
      </c>
      <c r="J77" s="8">
        <v>7.1968059027282E-3</v>
      </c>
      <c r="K77" s="8">
        <v>5.42760637169779E-2</v>
      </c>
      <c r="L77" s="8">
        <v>4.3366179816826798E-2</v>
      </c>
      <c r="M77" s="8">
        <v>5.3593165798232999E-2</v>
      </c>
      <c r="N77" s="8">
        <v>2.4692758183970698E-2</v>
      </c>
      <c r="O77" s="8">
        <v>5.3516487875693401E-2</v>
      </c>
      <c r="P77" s="8">
        <v>-1.63087955578173E-2</v>
      </c>
      <c r="Q77" s="8">
        <v>1.7943991857515999E-2</v>
      </c>
      <c r="R77" s="8">
        <v>4.2890576227986997E-2</v>
      </c>
      <c r="S77" s="8">
        <v>1.7926588558001399E-2</v>
      </c>
      <c r="T77" s="8">
        <v>2.2853039006368599E-2</v>
      </c>
      <c r="U77" s="4">
        <v>-4.3812983506690299E-3</v>
      </c>
      <c r="V77" s="4">
        <v>6.2226882605576697E-2</v>
      </c>
      <c r="W77" s="4">
        <v>3.8490324333234401E-3</v>
      </c>
      <c r="X77" s="4">
        <v>2.1035467683228298E-3</v>
      </c>
      <c r="Y77" s="4">
        <v>4.0455887084730698E-2</v>
      </c>
      <c r="Z77" s="4">
        <v>4.1894540235609998E-2</v>
      </c>
      <c r="AA77" s="4">
        <v>4.0224780297688299E-2</v>
      </c>
      <c r="AB77" s="4">
        <v>3.8042908116449899E-2</v>
      </c>
      <c r="AC77" s="4">
        <v>3.8746094844746198E-2</v>
      </c>
      <c r="AD77" s="4">
        <v>3.7335495006973897E-2</v>
      </c>
      <c r="AE77" s="4">
        <v>4.7175510999215298E-2</v>
      </c>
      <c r="AF77" s="8">
        <v>3.8180378504288202E-2</v>
      </c>
      <c r="AO77" s="8">
        <f t="shared" si="13"/>
        <v>2.6890024541635442E-4</v>
      </c>
      <c r="AP77" s="1">
        <f t="shared" si="14"/>
        <v>-3.8597897027175111E-3</v>
      </c>
      <c r="AQ77" s="1">
        <f t="shared" si="16"/>
        <v>1.0272066918966654</v>
      </c>
      <c r="AR77" s="8">
        <f t="shared" si="17"/>
        <v>-2.3632652893360286E-2</v>
      </c>
      <c r="AS77" s="1">
        <f t="shared" si="15"/>
        <v>-0.19701026916000894</v>
      </c>
      <c r="AT77" s="8">
        <f t="shared" si="18"/>
        <v>5.4859719130783378E-4</v>
      </c>
      <c r="AV77" s="4">
        <v>-1.2711459199999888</v>
      </c>
      <c r="AW77" s="4">
        <v>-0.58887364000001563</v>
      </c>
      <c r="AX77" s="4">
        <v>2.3036363099999924</v>
      </c>
      <c r="AY77" s="4">
        <v>2.8933249100000213</v>
      </c>
      <c r="AZ77" s="4">
        <v>0.44207945499998758</v>
      </c>
      <c r="BA77" s="4">
        <v>0.36407945499998728</v>
      </c>
      <c r="BD77" s="2">
        <f t="shared" si="19"/>
        <v>-0.23915168016801458</v>
      </c>
      <c r="BE77" s="2">
        <f t="shared" si="20"/>
        <v>2.5966810820850696</v>
      </c>
      <c r="BF77" s="2">
        <f t="shared" si="21"/>
        <v>0.4861352399739155</v>
      </c>
      <c r="BG77" s="2">
        <f t="shared" si="22"/>
        <v>0.63946034495309623</v>
      </c>
    </row>
    <row r="78" spans="1:59" x14ac:dyDescent="0.2">
      <c r="A78" s="1" t="s">
        <v>418</v>
      </c>
      <c r="B78" s="1" t="s">
        <v>351</v>
      </c>
      <c r="C78" s="4">
        <v>-0.83536958999998323</v>
      </c>
      <c r="D78" s="4">
        <v>1.4984378399999918</v>
      </c>
      <c r="E78" s="4">
        <v>2.546813999999995</v>
      </c>
      <c r="F78" s="4">
        <v>2.6666165600000116</v>
      </c>
      <c r="G78" s="4">
        <v>3.2403834699999763</v>
      </c>
      <c r="H78" s="4">
        <v>3.9423834699999762</v>
      </c>
      <c r="I78" s="8">
        <v>1.41364821613328E-2</v>
      </c>
      <c r="J78" s="8">
        <v>4.6779238367733303E-2</v>
      </c>
      <c r="K78" s="8">
        <v>8.7911934189471193E-3</v>
      </c>
      <c r="L78" s="8">
        <v>3.4139064297656302E-3</v>
      </c>
      <c r="M78" s="8">
        <v>2.2195149471995398E-2</v>
      </c>
      <c r="N78" s="8">
        <v>3.9310046136581803E-2</v>
      </c>
      <c r="O78" s="8">
        <v>2.3624395548729499E-2</v>
      </c>
      <c r="P78" s="8">
        <v>8.4680284627128601E-3</v>
      </c>
      <c r="Q78" s="8">
        <v>4.1130048752059098E-2</v>
      </c>
      <c r="R78" s="8">
        <v>3.8295157346416998E-3</v>
      </c>
      <c r="S78" s="8">
        <v>2.6889882837002201E-2</v>
      </c>
      <c r="T78" s="8">
        <v>3.4279558509552999E-2</v>
      </c>
      <c r="U78" s="4">
        <v>5.0971712061801303E-2</v>
      </c>
      <c r="V78" s="4">
        <v>5.1269676738096202E-2</v>
      </c>
      <c r="W78" s="4">
        <v>3.6664864098312697E-2</v>
      </c>
      <c r="X78" s="4">
        <v>3.5706079938593198E-2</v>
      </c>
      <c r="Y78" s="4">
        <v>3.9525427173834303E-2</v>
      </c>
      <c r="Z78" s="4">
        <v>3.7284613024017602E-2</v>
      </c>
      <c r="AA78" s="4">
        <v>3.8000194728967499E-2</v>
      </c>
      <c r="AB78" s="4">
        <v>3.6293857476635397E-2</v>
      </c>
      <c r="AC78" s="4">
        <v>3.5941509807345298E-2</v>
      </c>
      <c r="AD78" s="4">
        <v>3.5901317483343603E-2</v>
      </c>
      <c r="AE78" s="4">
        <v>3.8596237533828202E-2</v>
      </c>
      <c r="AF78" s="8">
        <v>3.4892687239816999E-3</v>
      </c>
      <c r="AO78" s="8">
        <f t="shared" si="13"/>
        <v>1.3136885174385381E-4</v>
      </c>
      <c r="AP78" s="1">
        <f t="shared" si="14"/>
        <v>4.55272319140647E-2</v>
      </c>
      <c r="AQ78" s="1">
        <f t="shared" si="16"/>
        <v>1.0249165286590602</v>
      </c>
      <c r="AR78" s="8">
        <f t="shared" si="17"/>
        <v>-2.7981838513973897E-3</v>
      </c>
      <c r="AS78" s="1">
        <f t="shared" si="15"/>
        <v>-1.3639043356270908</v>
      </c>
      <c r="AT78" s="8">
        <f t="shared" si="18"/>
        <v>1.1881517159174694E-2</v>
      </c>
      <c r="AV78" s="4">
        <v>-0.83536958999998323</v>
      </c>
      <c r="AW78" s="4">
        <v>1.4984378399999918</v>
      </c>
      <c r="AX78" s="4">
        <v>2.546813999999995</v>
      </c>
      <c r="AY78" s="4">
        <v>2.6666165600000116</v>
      </c>
      <c r="AZ78" s="4">
        <v>3.2403834699999763</v>
      </c>
      <c r="BA78" s="4">
        <v>3.9423834699999762</v>
      </c>
      <c r="BD78" s="2">
        <f t="shared" si="19"/>
        <v>1.5221376717512893</v>
      </c>
      <c r="BE78" s="2">
        <f t="shared" si="20"/>
        <v>2.6751603959113197</v>
      </c>
      <c r="BF78" s="2">
        <f t="shared" si="21"/>
        <v>2.5019447397957992</v>
      </c>
      <c r="BG78" s="2">
        <f t="shared" si="22"/>
        <v>3.3551679568530317</v>
      </c>
    </row>
    <row r="79" spans="1:59" x14ac:dyDescent="0.2">
      <c r="A79" s="1" t="s">
        <v>418</v>
      </c>
      <c r="B79" s="1" t="s">
        <v>352</v>
      </c>
      <c r="C79" s="4">
        <v>-1.05385068000002</v>
      </c>
      <c r="D79" s="4">
        <v>1.4819178200000014</v>
      </c>
      <c r="E79" s="4">
        <v>1.9480267400000351</v>
      </c>
      <c r="F79" s="4">
        <v>2.8981887599999481</v>
      </c>
      <c r="G79" s="4">
        <v>2.652766982499978</v>
      </c>
      <c r="H79" s="4">
        <v>1.1247669824999766</v>
      </c>
      <c r="I79" s="8">
        <v>2.12047232419992E-2</v>
      </c>
      <c r="J79" s="8">
        <v>4.6779238367733303E-2</v>
      </c>
      <c r="K79" s="8">
        <v>2.06401932444845E-2</v>
      </c>
      <c r="L79" s="8">
        <v>8.5202527879917403E-3</v>
      </c>
      <c r="M79" s="8">
        <v>3.1939361435310502E-2</v>
      </c>
      <c r="N79" s="8">
        <v>2.8360582873457E-2</v>
      </c>
      <c r="O79" s="8">
        <v>3.4472332280288898E-2</v>
      </c>
      <c r="P79" s="8">
        <v>1.41133807711881E-2</v>
      </c>
      <c r="Q79" s="8">
        <v>3.2460479652360402E-2</v>
      </c>
      <c r="R79" s="8">
        <v>9.9567409100684307E-3</v>
      </c>
      <c r="S79" s="8">
        <v>2.6889882837002201E-2</v>
      </c>
      <c r="T79" s="8">
        <v>3.4279558509552999E-2</v>
      </c>
      <c r="U79" s="4">
        <v>4.6707769916953697E-2</v>
      </c>
      <c r="V79" s="4">
        <v>3.7722300429162602E-2</v>
      </c>
      <c r="W79" s="4">
        <v>3.1188483393547298E-2</v>
      </c>
      <c r="X79" s="4">
        <v>7.3298846153929597E-3</v>
      </c>
      <c r="Y79" s="4">
        <v>4.1481942191952198E-2</v>
      </c>
      <c r="Z79" s="4">
        <v>3.3710923053071301E-2</v>
      </c>
      <c r="AA79" s="4">
        <v>3.9319864134140903E-2</v>
      </c>
      <c r="AB79" s="4">
        <v>3.8040794715483502E-2</v>
      </c>
      <c r="AC79" s="4">
        <v>3.6337077130080699E-2</v>
      </c>
      <c r="AD79" s="4">
        <v>3.7333420697567399E-2</v>
      </c>
      <c r="AE79" s="4">
        <v>3.7997396735122001E-2</v>
      </c>
      <c r="AF79" s="8">
        <v>8.64433399986962E-3</v>
      </c>
      <c r="AO79" s="8">
        <f t="shared" si="13"/>
        <v>1.1471571443275271E-3</v>
      </c>
      <c r="AP79" s="1">
        <f t="shared" si="14"/>
        <v>2.9111332123570446E-2</v>
      </c>
      <c r="AQ79" s="1">
        <f t="shared" si="16"/>
        <v>1.0345701426732874</v>
      </c>
      <c r="AR79" s="8">
        <f t="shared" si="17"/>
        <v>-6.0982214855433668E-3</v>
      </c>
      <c r="AS79" s="1">
        <f t="shared" si="15"/>
        <v>-1.2361382396944223</v>
      </c>
      <c r="AT79" s="8">
        <f t="shared" si="18"/>
        <v>2.266402964451257E-3</v>
      </c>
      <c r="AV79" s="4">
        <v>-1.05385068000002</v>
      </c>
      <c r="AW79" s="4">
        <v>1.4819178200000014</v>
      </c>
      <c r="AX79" s="4">
        <v>1.9480267400000351</v>
      </c>
      <c r="AY79" s="4">
        <v>2.8981887599999481</v>
      </c>
      <c r="AZ79" s="4">
        <v>2.652766982499978</v>
      </c>
      <c r="BA79" s="4">
        <v>1.1247669824999766</v>
      </c>
      <c r="BD79" s="2">
        <f t="shared" si="19"/>
        <v>0.93669743752289258</v>
      </c>
      <c r="BE79" s="2">
        <f t="shared" si="20"/>
        <v>2.3443503508717853</v>
      </c>
      <c r="BF79" s="2">
        <f t="shared" si="21"/>
        <v>2.2812288090721142</v>
      </c>
      <c r="BG79" s="2">
        <f t="shared" si="22"/>
        <v>1.0510981423714547</v>
      </c>
    </row>
    <row r="80" spans="1:59" x14ac:dyDescent="0.2">
      <c r="A80" s="1" t="s">
        <v>418</v>
      </c>
      <c r="B80" s="1" t="s">
        <v>353</v>
      </c>
      <c r="C80" s="4">
        <v>-0.95155348999996525</v>
      </c>
      <c r="D80" s="4">
        <v>0.54826708000000557</v>
      </c>
      <c r="E80" s="4">
        <v>0.89286492999999945</v>
      </c>
      <c r="F80" s="4">
        <v>2.8149249500000009</v>
      </c>
      <c r="G80" s="4">
        <v>1.7651370999999987</v>
      </c>
      <c r="H80" s="4">
        <v>1.1976355662499989</v>
      </c>
      <c r="I80" s="8">
        <v>2.8272964322665701E-2</v>
      </c>
      <c r="J80" s="8">
        <v>4.6779238367733303E-2</v>
      </c>
      <c r="K80" s="8">
        <v>2.3697999651074799E-2</v>
      </c>
      <c r="L80" s="8">
        <v>2.2017186014480501E-2</v>
      </c>
      <c r="M80" s="8">
        <v>3.4104741871602798E-2</v>
      </c>
      <c r="N80" s="8">
        <v>2.84195037520029E-2</v>
      </c>
      <c r="O80" s="8">
        <v>3.3990201758886299E-2</v>
      </c>
      <c r="P80" s="8">
        <v>9.0952898303212192E-3</v>
      </c>
      <c r="Q80" s="8">
        <v>3.6492837373150497E-2</v>
      </c>
      <c r="R80" s="8">
        <v>2.3742997554778499E-2</v>
      </c>
      <c r="S80" s="8">
        <v>2.6889882837002201E-2</v>
      </c>
      <c r="T80" s="8">
        <v>3.4279558509552999E-2</v>
      </c>
      <c r="U80" s="4">
        <v>2.5642330971995898E-2</v>
      </c>
      <c r="V80" s="4">
        <v>2.2699311868734601E-2</v>
      </c>
      <c r="W80" s="4">
        <v>1.9018748494068798E-2</v>
      </c>
      <c r="X80" s="4">
        <v>8.4141870732913297E-3</v>
      </c>
      <c r="Y80" s="4">
        <v>4.15456723228355E-2</v>
      </c>
      <c r="Z80" s="4">
        <v>3.3724208145900103E-2</v>
      </c>
      <c r="AA80" s="4">
        <v>3.9338716554214802E-2</v>
      </c>
      <c r="AB80" s="4">
        <v>3.8040794715483502E-2</v>
      </c>
      <c r="AC80" s="4">
        <v>3.6377354617390403E-2</v>
      </c>
      <c r="AD80" s="4">
        <v>3.7334665283211298E-2</v>
      </c>
      <c r="AE80" s="4">
        <v>3.8095147876872099E-2</v>
      </c>
      <c r="AF80" s="8">
        <v>2.0581305950333299E-2</v>
      </c>
      <c r="AO80" s="8">
        <f t="shared" si="13"/>
        <v>8.8475828031808605E-4</v>
      </c>
      <c r="AP80" s="1">
        <f t="shared" si="14"/>
        <v>1.9661820479582454E-2</v>
      </c>
      <c r="AQ80" s="1">
        <f t="shared" si="16"/>
        <v>1.0503464311210409</v>
      </c>
      <c r="AR80" s="8">
        <f t="shared" si="17"/>
        <v>-1.0314486611597251E-2</v>
      </c>
      <c r="AS80" s="1">
        <f t="shared" si="15"/>
        <v>-0.85910694144276667</v>
      </c>
      <c r="AT80" s="8">
        <f t="shared" si="18"/>
        <v>2.7383458818085542E-3</v>
      </c>
      <c r="AV80" s="4">
        <v>-0.95155348999996525</v>
      </c>
      <c r="AW80" s="4">
        <v>0.54826708000000557</v>
      </c>
      <c r="AX80" s="4">
        <v>0.89286492999999945</v>
      </c>
      <c r="AY80" s="4">
        <v>2.8149249500000009</v>
      </c>
      <c r="AZ80" s="4">
        <v>1.7651370999999987</v>
      </c>
      <c r="BA80" s="4">
        <v>1.1976355662499989</v>
      </c>
      <c r="BD80" s="2">
        <f t="shared" si="19"/>
        <v>0.59969950376334891</v>
      </c>
      <c r="BE80" s="2">
        <f t="shared" si="20"/>
        <v>1.8037284983441708</v>
      </c>
      <c r="BF80" s="2">
        <f t="shared" si="21"/>
        <v>1.6299072413423794</v>
      </c>
      <c r="BG80" s="2">
        <f t="shared" si="22"/>
        <v>1.1641898236577839</v>
      </c>
    </row>
    <row r="81" spans="1:59" x14ac:dyDescent="0.2">
      <c r="A81" s="1" t="s">
        <v>418</v>
      </c>
      <c r="B81" s="1" t="s">
        <v>354</v>
      </c>
      <c r="C81" s="4">
        <v>-0.88743321999995095</v>
      </c>
      <c r="D81" s="4">
        <v>0.36293472999998622</v>
      </c>
      <c r="E81" s="4">
        <v>1.2290133699999757</v>
      </c>
      <c r="F81" s="4">
        <v>2.869565220000037</v>
      </c>
      <c r="G81" s="4">
        <v>1.3563951724999992</v>
      </c>
      <c r="H81" s="4">
        <v>0.73381088249999937</v>
      </c>
      <c r="I81" s="8">
        <v>3.5341205403332097E-2</v>
      </c>
      <c r="J81" s="8">
        <v>4.6779238367733303E-2</v>
      </c>
      <c r="K81" s="8">
        <v>3.0578064065903E-2</v>
      </c>
      <c r="L81" s="8">
        <v>3.6257953590388498E-2</v>
      </c>
      <c r="M81" s="8">
        <v>3.8976847853260298E-2</v>
      </c>
      <c r="N81" s="8">
        <v>2.7412938743509401E-2</v>
      </c>
      <c r="O81" s="8">
        <v>4.0016833276419299E-2</v>
      </c>
      <c r="P81" s="8">
        <v>9.0952898303212192E-3</v>
      </c>
      <c r="Q81" s="8">
        <v>3.5887983715031997E-2</v>
      </c>
      <c r="R81" s="8">
        <v>3.7529254199488701E-2</v>
      </c>
      <c r="S81" s="8">
        <v>2.6889882837002201E-2</v>
      </c>
      <c r="T81" s="8">
        <v>3.4279558509552999E-2</v>
      </c>
      <c r="U81" s="4">
        <v>1.8581399255069499E-2</v>
      </c>
      <c r="V81" s="4">
        <v>1.4677632501567599E-2</v>
      </c>
      <c r="W81" s="4">
        <v>1.6797064332187198E-2</v>
      </c>
      <c r="X81" s="4">
        <v>6.12630888712577E-3</v>
      </c>
      <c r="Y81" s="4">
        <v>3.8926363943531099E-2</v>
      </c>
      <c r="Z81" s="4">
        <v>3.8174714243547E-2</v>
      </c>
      <c r="AA81" s="4">
        <v>3.7088994425395497E-2</v>
      </c>
      <c r="AB81" s="4">
        <v>3.8044176157029798E-2</v>
      </c>
      <c r="AC81" s="4">
        <v>3.7799785879745598E-2</v>
      </c>
      <c r="AD81" s="4">
        <v>3.7345451692124901E-2</v>
      </c>
      <c r="AE81" s="4">
        <v>3.8138961006319402E-2</v>
      </c>
      <c r="AF81" s="8">
        <v>3.47214082328096E-2</v>
      </c>
      <c r="AO81" s="8">
        <f t="shared" si="13"/>
        <v>1.5990616656561443E-3</v>
      </c>
      <c r="AP81" s="1">
        <f t="shared" si="14"/>
        <v>1.4534946184235068E-2</v>
      </c>
      <c r="AQ81" s="1">
        <f t="shared" si="16"/>
        <v>1.063575178377407</v>
      </c>
      <c r="AR81" s="8">
        <f t="shared" si="17"/>
        <v>-1.5988625601503412E-2</v>
      </c>
      <c r="AS81" s="1">
        <f t="shared" si="15"/>
        <v>-0.7816382043700344</v>
      </c>
      <c r="AT81" s="8">
        <f t="shared" si="18"/>
        <v>1.987102962180954E-3</v>
      </c>
      <c r="AV81" s="4">
        <v>-0.88743321999995095</v>
      </c>
      <c r="AW81" s="4">
        <v>0.36293472999998622</v>
      </c>
      <c r="AX81" s="4">
        <v>1.2290133699999757</v>
      </c>
      <c r="AY81" s="4">
        <v>2.869565220000037</v>
      </c>
      <c r="AZ81" s="4">
        <v>1.3563951724999992</v>
      </c>
      <c r="BA81" s="4">
        <v>0.73381088249999937</v>
      </c>
      <c r="BD81" s="2">
        <f t="shared" si="19"/>
        <v>0.41685978576837512</v>
      </c>
      <c r="BE81" s="2">
        <f t="shared" si="20"/>
        <v>1.350405787363016</v>
      </c>
      <c r="BF81" s="2">
        <f t="shared" si="21"/>
        <v>1.4960799980492343</v>
      </c>
      <c r="BG81" s="2">
        <f t="shared" si="22"/>
        <v>0.984169482827422</v>
      </c>
    </row>
    <row r="82" spans="1:59" x14ac:dyDescent="0.2">
      <c r="A82" s="1" t="s">
        <v>418</v>
      </c>
      <c r="B82" s="1" t="s">
        <v>355</v>
      </c>
      <c r="C82" s="4">
        <v>-1.1418256000000238</v>
      </c>
      <c r="D82" s="4">
        <v>-0.48236510999997284</v>
      </c>
      <c r="E82" s="4">
        <v>0.50646838999996269</v>
      </c>
      <c r="F82" s="4">
        <v>2.790780010000049</v>
      </c>
      <c r="G82" s="4">
        <v>0.19619267374999705</v>
      </c>
      <c r="H82" s="4">
        <v>1.4515800074999961</v>
      </c>
      <c r="I82" s="8">
        <v>4.2409446483998497E-2</v>
      </c>
      <c r="J82" s="8">
        <v>4.6779238367733303E-2</v>
      </c>
      <c r="K82" s="8">
        <v>6.0773902330982302E-2</v>
      </c>
      <c r="L82" s="8">
        <v>6.4540231045674801E-2</v>
      </c>
      <c r="M82" s="8">
        <v>4.0059538071406497E-2</v>
      </c>
      <c r="N82" s="8">
        <v>2.89350614392801E-2</v>
      </c>
      <c r="O82" s="8">
        <v>4.1222159579925997E-2</v>
      </c>
      <c r="P82" s="8">
        <v>9.4089205141253997E-3</v>
      </c>
      <c r="Q82" s="8">
        <v>4.1130048752059098E-2</v>
      </c>
      <c r="R82" s="8">
        <v>6.2038154901195602E-2</v>
      </c>
      <c r="S82" s="8">
        <v>2.6889882837002201E-2</v>
      </c>
      <c r="T82" s="8">
        <v>1.1426519503184299E-2</v>
      </c>
      <c r="U82" s="4">
        <v>4.2052640419367902E-3</v>
      </c>
      <c r="V82" s="4">
        <v>3.1396005350946801E-3</v>
      </c>
      <c r="W82" s="4">
        <v>1.8537619439903299E-3</v>
      </c>
      <c r="X82" s="4">
        <v>1.50392750910503E-2</v>
      </c>
      <c r="Y82" s="4">
        <v>3.8881752851912803E-2</v>
      </c>
      <c r="Z82" s="4">
        <v>3.8931964534788401E-2</v>
      </c>
      <c r="AA82" s="4">
        <v>3.7975058168869001E-2</v>
      </c>
      <c r="AB82" s="4">
        <v>3.80399493550969E-2</v>
      </c>
      <c r="AC82" s="4">
        <v>3.7944784834060198E-2</v>
      </c>
      <c r="AD82" s="4">
        <v>3.7343377382718403E-2</v>
      </c>
      <c r="AE82" s="4">
        <v>3.9619218879789003E-2</v>
      </c>
      <c r="AF82" s="8">
        <v>5.7465034354641099E-2</v>
      </c>
      <c r="AO82" s="8">
        <f t="shared" si="13"/>
        <v>1.3130603638244243E-5</v>
      </c>
      <c r="AP82" s="1">
        <f t="shared" si="14"/>
        <v>5.4820738453066325E-3</v>
      </c>
      <c r="AQ82" s="1">
        <f t="shared" si="16"/>
        <v>1.0783278808567673</v>
      </c>
      <c r="AR82" s="8">
        <f t="shared" si="17"/>
        <v>-2.8105901496552656E-2</v>
      </c>
      <c r="AS82" s="1">
        <f t="shared" si="15"/>
        <v>-0.12782628585329392</v>
      </c>
      <c r="AT82" s="8">
        <f t="shared" si="18"/>
        <v>5.181731427707538E-3</v>
      </c>
      <c r="AV82" s="4">
        <v>-1.1418256000000238</v>
      </c>
      <c r="AW82" s="4">
        <v>-0.48236510999997284</v>
      </c>
      <c r="AX82" s="4">
        <v>0.50646838999996269</v>
      </c>
      <c r="AY82" s="4">
        <v>2.790780010000049</v>
      </c>
      <c r="AZ82" s="4">
        <v>0.19619267374999705</v>
      </c>
      <c r="BA82" s="4">
        <v>1.4515800074999961</v>
      </c>
      <c r="BD82" s="2">
        <f t="shared" si="19"/>
        <v>9.4007199545170422E-2</v>
      </c>
      <c r="BE82" s="2">
        <f t="shared" si="20"/>
        <v>0.84486017880029607</v>
      </c>
      <c r="BF82" s="2">
        <f t="shared" si="21"/>
        <v>0.36661990881156525</v>
      </c>
      <c r="BG82" s="2">
        <f t="shared" si="22"/>
        <v>1.7496983020215573</v>
      </c>
    </row>
    <row r="83" spans="1:59" x14ac:dyDescent="0.2">
      <c r="A83" s="1" t="s">
        <v>418</v>
      </c>
      <c r="B83" s="1" t="s">
        <v>356</v>
      </c>
      <c r="C83" s="4">
        <v>-1.1848612000000087</v>
      </c>
      <c r="D83" s="4">
        <v>-0.47180586999999041</v>
      </c>
      <c r="E83" s="4">
        <v>1.3992291199999638</v>
      </c>
      <c r="F83" s="4">
        <v>2.6594119900000019</v>
      </c>
      <c r="G83" s="4">
        <v>4.8343923900000121</v>
      </c>
      <c r="H83" s="4">
        <v>7.6563923900000121</v>
      </c>
      <c r="I83" s="8">
        <v>1.41364821613328E-2</v>
      </c>
      <c r="J83" s="8">
        <v>5.0377641319097402E-2</v>
      </c>
      <c r="K83" s="8">
        <v>6.11561281318061E-3</v>
      </c>
      <c r="L83" s="8">
        <v>3.7928434120724302E-3</v>
      </c>
      <c r="M83" s="8">
        <v>2.08417866993128E-2</v>
      </c>
      <c r="N83" s="8">
        <v>5.3343035376945402E-2</v>
      </c>
      <c r="O83" s="8">
        <v>2.1936938723820201E-2</v>
      </c>
      <c r="P83" s="8">
        <v>3.8357032629251199E-2</v>
      </c>
      <c r="Q83" s="8">
        <v>5.1412560940073897E-2</v>
      </c>
      <c r="R83" s="8">
        <v>4.5954188815700396E-3</v>
      </c>
      <c r="S83" s="8">
        <v>3.5853177116002902E-2</v>
      </c>
      <c r="T83" s="8">
        <v>4.5706078012737301E-2</v>
      </c>
      <c r="U83" s="4">
        <v>1.40045072280313E-2</v>
      </c>
      <c r="V83" s="4">
        <v>3.5744352092052997E-2</v>
      </c>
      <c r="W83" s="4">
        <v>4.4702549473782202E-2</v>
      </c>
      <c r="X83" s="4">
        <v>6.4852130006901307E-2</v>
      </c>
      <c r="Y83" s="4">
        <v>3.8397403857199502E-2</v>
      </c>
      <c r="Z83" s="4">
        <v>3.71783322813872E-2</v>
      </c>
      <c r="AA83" s="4">
        <v>3.7805386388203903E-2</v>
      </c>
      <c r="AB83" s="4">
        <v>3.6655249041894301E-2</v>
      </c>
      <c r="AC83" s="4">
        <v>3.70302738853567E-2</v>
      </c>
      <c r="AD83" s="4">
        <v>3.62663959388815E-2</v>
      </c>
      <c r="AE83" s="4">
        <v>3.7274480099241503E-2</v>
      </c>
      <c r="AF83" s="8">
        <v>4.3104186203927796E-3</v>
      </c>
      <c r="AO83" s="8">
        <f t="shared" si="13"/>
        <v>1.3281887289862379E-4</v>
      </c>
      <c r="AP83" s="1">
        <f t="shared" si="14"/>
        <v>2.1850968196154875E-2</v>
      </c>
      <c r="AQ83" s="1">
        <f t="shared" si="16"/>
        <v>1.0394673934469689</v>
      </c>
      <c r="AR83" s="8">
        <f t="shared" si="17"/>
        <v>-2.6997942385556745E-3</v>
      </c>
      <c r="AS83" s="1">
        <f t="shared" si="15"/>
        <v>-1.6186298858355874</v>
      </c>
      <c r="AT83" s="8">
        <f t="shared" si="18"/>
        <v>2.3060386742620738E-2</v>
      </c>
      <c r="AV83" s="4">
        <v>-1.1848612000000087</v>
      </c>
      <c r="AW83" s="4">
        <v>-0.47180586999999041</v>
      </c>
      <c r="AX83" s="4">
        <v>1.3992291199999638</v>
      </c>
      <c r="AY83" s="4">
        <v>2.6594119900000019</v>
      </c>
      <c r="AZ83" s="4">
        <v>4.8343923900000121</v>
      </c>
      <c r="BA83" s="4">
        <v>7.6563923900000121</v>
      </c>
      <c r="BD83" s="2">
        <f t="shared" si="19"/>
        <v>0.67777107877947118</v>
      </c>
      <c r="BE83" s="2">
        <f t="shared" si="20"/>
        <v>2.1765313613592667</v>
      </c>
      <c r="BF83" s="2">
        <f t="shared" si="21"/>
        <v>2.9419831277809774</v>
      </c>
      <c r="BG83" s="2">
        <f t="shared" si="22"/>
        <v>6.0339604751342071</v>
      </c>
    </row>
    <row r="84" spans="1:59" x14ac:dyDescent="0.2">
      <c r="A84" s="1" t="s">
        <v>418</v>
      </c>
      <c r="B84" s="1" t="s">
        <v>357</v>
      </c>
      <c r="C84" s="4">
        <v>-0.64655100000000598</v>
      </c>
      <c r="D84" s="4">
        <v>-0.23768648000001946</v>
      </c>
      <c r="E84" s="4">
        <v>2.3859524500000298</v>
      </c>
      <c r="F84" s="4">
        <v>2.9878117699999978</v>
      </c>
      <c r="G84" s="4">
        <v>3.1987931299999826</v>
      </c>
      <c r="H84" s="4">
        <v>1.8319937699999826</v>
      </c>
      <c r="I84" s="8">
        <v>2.12047232419992E-2</v>
      </c>
      <c r="J84" s="8">
        <v>5.0377641319097402E-2</v>
      </c>
      <c r="K84" s="8">
        <v>9.9378708214184902E-3</v>
      </c>
      <c r="L84" s="8">
        <v>8.8688621804812497E-3</v>
      </c>
      <c r="M84" s="8">
        <v>3.00446535535548E-2</v>
      </c>
      <c r="N84" s="8">
        <v>3.8612815740454602E-2</v>
      </c>
      <c r="O84" s="8">
        <v>3.1820614412574402E-2</v>
      </c>
      <c r="P84" s="8">
        <v>4.1901059356238397E-2</v>
      </c>
      <c r="Q84" s="8">
        <v>3.8307398347506003E-2</v>
      </c>
      <c r="R84" s="8">
        <v>1.0722644056996701E-2</v>
      </c>
      <c r="S84" s="8">
        <v>3.5853177116002902E-2</v>
      </c>
      <c r="T84" s="8">
        <v>4.5706078012737301E-2</v>
      </c>
      <c r="U84" s="4">
        <v>2.55445341338114E-2</v>
      </c>
      <c r="V84" s="4">
        <v>4.9715574473224403E-2</v>
      </c>
      <c r="W84" s="4">
        <v>4.0131823459210597E-2</v>
      </c>
      <c r="X84" s="4">
        <v>1.5928403106527E-2</v>
      </c>
      <c r="Y84" s="4">
        <v>3.8786157655587801E-2</v>
      </c>
      <c r="Z84" s="4">
        <v>3.8599837214068497E-2</v>
      </c>
      <c r="AA84" s="4">
        <v>3.8238992049903699E-2</v>
      </c>
      <c r="AB84" s="4">
        <v>3.7806629888403401E-2</v>
      </c>
      <c r="AC84" s="4">
        <v>3.7264307285303097E-2</v>
      </c>
      <c r="AD84" s="4">
        <v>3.6663833621160297E-2</v>
      </c>
      <c r="AE84" s="4">
        <v>3.9596575959948602E-2</v>
      </c>
      <c r="AF84" s="8">
        <v>9.9564424939843094E-3</v>
      </c>
      <c r="AO84" s="8">
        <f t="shared" si="13"/>
        <v>1.0067224137747873E-3</v>
      </c>
      <c r="AP84" s="1">
        <f t="shared" si="14"/>
        <v>2.2629993709435664E-2</v>
      </c>
      <c r="AQ84" s="1">
        <f t="shared" si="16"/>
        <v>1.0288902957708328</v>
      </c>
      <c r="AR84" s="8">
        <f t="shared" si="17"/>
        <v>-5.2890028055769759E-3</v>
      </c>
      <c r="AS84" s="1">
        <f t="shared" si="15"/>
        <v>-1.4153884734207354</v>
      </c>
      <c r="AT84" s="8">
        <f t="shared" si="18"/>
        <v>5.1582702821450699E-3</v>
      </c>
      <c r="AV84" s="4">
        <v>-0.64655100000000598</v>
      </c>
      <c r="AW84" s="4">
        <v>-0.23768648000001946</v>
      </c>
      <c r="AX84" s="4">
        <v>2.3859524500000298</v>
      </c>
      <c r="AY84" s="4">
        <v>2.9878117699999978</v>
      </c>
      <c r="AZ84" s="4">
        <v>3.1987931299999826</v>
      </c>
      <c r="BA84" s="4">
        <v>1.8319937699999826</v>
      </c>
      <c r="BD84" s="2">
        <f t="shared" si="19"/>
        <v>0.70555346565960397</v>
      </c>
      <c r="BE84" s="2">
        <f t="shared" si="20"/>
        <v>2.538987344525097</v>
      </c>
      <c r="BF84" s="2">
        <f t="shared" si="21"/>
        <v>2.5908835878343202</v>
      </c>
      <c r="BG84" s="2">
        <f t="shared" si="22"/>
        <v>1.7440763077104231</v>
      </c>
    </row>
    <row r="85" spans="1:59" x14ac:dyDescent="0.2">
      <c r="A85" s="1" t="s">
        <v>418</v>
      </c>
      <c r="B85" s="1" t="s">
        <v>358</v>
      </c>
      <c r="C85" s="4">
        <v>-1.1765121100000142</v>
      </c>
      <c r="D85" s="4">
        <v>-0.50149381000000814</v>
      </c>
      <c r="E85" s="4">
        <v>2.3801535300000149</v>
      </c>
      <c r="F85" s="4">
        <v>3.0356622099999613</v>
      </c>
      <c r="G85" s="4">
        <v>1.3847228037499812</v>
      </c>
      <c r="H85" s="4">
        <v>1.0416647224999824</v>
      </c>
      <c r="I85" s="8">
        <v>2.8272964322665701E-2</v>
      </c>
      <c r="J85" s="8">
        <v>5.0377641319097402E-2</v>
      </c>
      <c r="K85" s="8">
        <v>2.02579674436607E-2</v>
      </c>
      <c r="L85" s="8">
        <v>2.2928845237746999E-2</v>
      </c>
      <c r="M85" s="8">
        <v>3.3022051653456702E-2</v>
      </c>
      <c r="N85" s="8">
        <v>3.7419667949898802E-2</v>
      </c>
      <c r="O85" s="8">
        <v>3.3025940716080997E-2</v>
      </c>
      <c r="P85" s="8">
        <v>3.7635682056501599E-2</v>
      </c>
      <c r="Q85" s="8">
        <v>4.0525195093940598E-2</v>
      </c>
      <c r="R85" s="8">
        <v>2.4508900701706901E-2</v>
      </c>
      <c r="S85" s="8">
        <v>3.5853177116002902E-2</v>
      </c>
      <c r="T85" s="8">
        <v>4.5706078012737301E-2</v>
      </c>
      <c r="U85" s="4">
        <v>1.1442230067595399E-2</v>
      </c>
      <c r="V85" s="4">
        <v>3.3452443701433902E-2</v>
      </c>
      <c r="W85" s="4">
        <v>1.7985736113066499E-2</v>
      </c>
      <c r="X85" s="4">
        <v>1.00623268092968E-2</v>
      </c>
      <c r="Y85" s="4">
        <v>3.9015586126767698E-2</v>
      </c>
      <c r="Z85" s="4">
        <v>3.7995365490358202E-2</v>
      </c>
      <c r="AA85" s="4">
        <v>3.7359212446454799E-2</v>
      </c>
      <c r="AB85" s="4">
        <v>3.8039103994710402E-2</v>
      </c>
      <c r="AC85" s="4">
        <v>3.71498344266337E-2</v>
      </c>
      <c r="AD85" s="4">
        <v>3.7310188432215001E-2</v>
      </c>
      <c r="AE85" s="4">
        <v>3.8344956350233397E-2</v>
      </c>
      <c r="AF85" s="8">
        <v>2.2624905654880501E-2</v>
      </c>
      <c r="AO85" s="8">
        <f t="shared" si="13"/>
        <v>7.2735226023336959E-4</v>
      </c>
      <c r="AP85" s="1">
        <f t="shared" si="14"/>
        <v>1.1122490327057586E-2</v>
      </c>
      <c r="AQ85" s="1">
        <f t="shared" si="16"/>
        <v>1.043820853152827</v>
      </c>
      <c r="AR85" s="8">
        <f t="shared" si="17"/>
        <v>-1.0146955297850173E-2</v>
      </c>
      <c r="AS85" s="1">
        <f t="shared" si="15"/>
        <v>-0.81852748241556916</v>
      </c>
      <c r="AT85" s="8">
        <f t="shared" si="18"/>
        <v>3.394655317166196E-3</v>
      </c>
      <c r="AV85" s="4">
        <v>-1.1765121100000142</v>
      </c>
      <c r="AW85" s="4">
        <v>-0.50149381000000814</v>
      </c>
      <c r="AX85" s="4">
        <v>2.3801535300000149</v>
      </c>
      <c r="AY85" s="4">
        <v>3.0356622099999613</v>
      </c>
      <c r="AZ85" s="4">
        <v>1.3847228037499812</v>
      </c>
      <c r="BA85" s="4">
        <v>1.0416647224999824</v>
      </c>
      <c r="BD85" s="2">
        <f t="shared" si="19"/>
        <v>0.29516137253385466</v>
      </c>
      <c r="BE85" s="2">
        <f t="shared" si="20"/>
        <v>2.0273470041589192</v>
      </c>
      <c r="BF85" s="2">
        <f t="shared" si="21"/>
        <v>1.5598062258728957</v>
      </c>
      <c r="BG85" s="2">
        <f t="shared" si="22"/>
        <v>1.3214612536525356</v>
      </c>
    </row>
    <row r="86" spans="1:59" x14ac:dyDescent="0.2">
      <c r="A86" s="1" t="s">
        <v>418</v>
      </c>
      <c r="B86" s="1" t="s">
        <v>359</v>
      </c>
      <c r="C86" s="4">
        <v>-1.1604140200000135</v>
      </c>
      <c r="D86" s="4">
        <v>-0.42102990999995671</v>
      </c>
      <c r="E86" s="4">
        <v>2.3511684000000015</v>
      </c>
      <c r="F86" s="4">
        <v>2.9762849099999813</v>
      </c>
      <c r="G86" s="4">
        <v>1.0583603800000123</v>
      </c>
      <c r="H86" s="4">
        <v>0.37731476375001227</v>
      </c>
      <c r="I86" s="8">
        <v>3.5341205403332097E-2</v>
      </c>
      <c r="J86" s="8">
        <v>5.0377641319097402E-2</v>
      </c>
      <c r="K86" s="8">
        <v>2.7138031858488901E-2</v>
      </c>
      <c r="L86" s="8">
        <v>3.7486340974699703E-2</v>
      </c>
      <c r="M86" s="8">
        <v>3.8164830189650702E-2</v>
      </c>
      <c r="N86" s="8">
        <v>3.4792778781391302E-2</v>
      </c>
      <c r="O86" s="8">
        <v>3.9052572233614101E-2</v>
      </c>
      <c r="P86" s="8">
        <v>3.7949312740305802E-2</v>
      </c>
      <c r="Q86" s="8">
        <v>3.9517105663743099E-2</v>
      </c>
      <c r="R86" s="8">
        <v>3.8295157346417003E-2</v>
      </c>
      <c r="S86" s="8">
        <v>3.5853177116002902E-2</v>
      </c>
      <c r="T86" s="8">
        <v>4.5706078012737301E-2</v>
      </c>
      <c r="U86" s="4">
        <v>4.8428994269002303E-2</v>
      </c>
      <c r="V86" s="4">
        <v>5.77058578350403E-2</v>
      </c>
      <c r="W86" s="4">
        <v>1.44621733340314E-2</v>
      </c>
      <c r="X86" s="4">
        <v>3.6974713814334299E-3</v>
      </c>
      <c r="Y86" s="4">
        <v>3.9442578003686002E-2</v>
      </c>
      <c r="Z86" s="4">
        <v>3.94965809800122E-2</v>
      </c>
      <c r="AA86" s="4">
        <v>3.8182434789682002E-2</v>
      </c>
      <c r="AB86" s="4">
        <v>3.8042485436256601E-2</v>
      </c>
      <c r="AC86" s="4">
        <v>3.7673865735209297E-2</v>
      </c>
      <c r="AD86" s="4">
        <v>3.7335080145092597E-2</v>
      </c>
      <c r="AE86" s="4">
        <v>4.1159489695274699E-2</v>
      </c>
      <c r="AF86" s="8">
        <v>3.4965650860130697E-2</v>
      </c>
      <c r="AO86" s="8">
        <f t="shared" si="13"/>
        <v>1.9778981319588419E-3</v>
      </c>
      <c r="AP86" s="1">
        <f t="shared" si="14"/>
        <v>2.6182783131841841E-2</v>
      </c>
      <c r="AQ86" s="1">
        <f t="shared" si="16"/>
        <v>1.0232155952807385</v>
      </c>
      <c r="AR86" s="8">
        <f t="shared" si="17"/>
        <v>-1.5491890565950718E-2</v>
      </c>
      <c r="AS86" s="1">
        <f t="shared" si="15"/>
        <v>-0.64643709899616175</v>
      </c>
      <c r="AT86" s="8">
        <f t="shared" si="18"/>
        <v>1.2413255330286058E-3</v>
      </c>
      <c r="AV86" s="4">
        <v>-1.1604140200000135</v>
      </c>
      <c r="AW86" s="4">
        <v>-0.42102990999995671</v>
      </c>
      <c r="AX86" s="4">
        <v>2.3511684000000015</v>
      </c>
      <c r="AY86" s="4">
        <v>2.9762849099999813</v>
      </c>
      <c r="AZ86" s="4">
        <v>1.0583603800000123</v>
      </c>
      <c r="BA86" s="4">
        <v>0.37731476375001227</v>
      </c>
      <c r="BD86" s="2">
        <f t="shared" si="19"/>
        <v>0.83225659483087544</v>
      </c>
      <c r="BE86" s="2">
        <f t="shared" si="20"/>
        <v>2.7334479809196495</v>
      </c>
      <c r="BF86" s="2">
        <f t="shared" si="21"/>
        <v>1.2625200885158694</v>
      </c>
      <c r="BG86" s="2">
        <f t="shared" si="22"/>
        <v>0.80545883747964475</v>
      </c>
    </row>
    <row r="87" spans="1:59" x14ac:dyDescent="0.2">
      <c r="A87" s="1" t="s">
        <v>418</v>
      </c>
      <c r="B87" s="1" t="s">
        <v>360</v>
      </c>
      <c r="C87" s="4">
        <v>-1.2082136899999893</v>
      </c>
      <c r="D87" s="4">
        <v>-0.52126173999998782</v>
      </c>
      <c r="E87" s="4">
        <v>2.3471662100000064</v>
      </c>
      <c r="F87" s="4">
        <v>2.9435567800000006</v>
      </c>
      <c r="G87" s="4">
        <v>0</v>
      </c>
      <c r="H87" s="4">
        <v>0</v>
      </c>
      <c r="I87" s="8">
        <v>4.2409446483998497E-2</v>
      </c>
      <c r="J87" s="8">
        <v>5.0377641319097402E-2</v>
      </c>
      <c r="K87" s="8">
        <v>4.5484870298030701E-2</v>
      </c>
      <c r="L87" s="8">
        <v>6.5429785611640007E-2</v>
      </c>
      <c r="M87" s="8">
        <v>3.9788865516869901E-2</v>
      </c>
      <c r="N87" s="8">
        <v>3.5131573833030602E-2</v>
      </c>
      <c r="O87" s="8">
        <v>4.2186420622731202E-2</v>
      </c>
      <c r="P87" s="8">
        <v>3.4499375218459798E-2</v>
      </c>
      <c r="Q87" s="8">
        <v>4.6976967447204802E-2</v>
      </c>
      <c r="R87" s="8">
        <v>6.2804058048123904E-2</v>
      </c>
      <c r="S87" s="8">
        <v>3.5853177116002902E-2</v>
      </c>
      <c r="T87" s="8">
        <v>2.2853039006368599E-2</v>
      </c>
      <c r="U87" s="4">
        <v>6.8262193052834397E-3</v>
      </c>
      <c r="V87" s="4">
        <v>3.7518226394381501E-2</v>
      </c>
      <c r="W87" s="4">
        <v>0</v>
      </c>
      <c r="X87" s="4">
        <v>0</v>
      </c>
      <c r="Y87" s="4">
        <v>3.9519054160745998E-2</v>
      </c>
      <c r="Z87" s="4">
        <v>3.9981486868263298E-2</v>
      </c>
      <c r="AA87" s="4">
        <v>3.8364674850396401E-2</v>
      </c>
      <c r="AB87" s="4">
        <v>3.8045021517416303E-2</v>
      </c>
      <c r="AC87" s="4">
        <v>3.7971919141300402E-2</v>
      </c>
      <c r="AD87" s="4">
        <v>3.7329686940635799E-2</v>
      </c>
      <c r="AE87" s="4">
        <v>4.1943155628288001E-2</v>
      </c>
      <c r="AF87" s="8">
        <v>5.7240578471811902E-2</v>
      </c>
      <c r="AO87" s="8">
        <v>0</v>
      </c>
      <c r="AP87" s="1">
        <v>0</v>
      </c>
      <c r="AQ87" s="1">
        <f t="shared" si="16"/>
        <v>1.0454071388576291</v>
      </c>
      <c r="AR87" s="8">
        <f t="shared" si="17"/>
        <v>-2.5435598129863998E-2</v>
      </c>
      <c r="AS87" s="1">
        <v>0</v>
      </c>
      <c r="AT87" s="8">
        <f t="shared" si="18"/>
        <v>0</v>
      </c>
      <c r="AV87" s="4">
        <v>-1.2082136899999893</v>
      </c>
      <c r="AW87" s="4">
        <v>-0.52126173999998782</v>
      </c>
      <c r="AX87" s="4">
        <v>2.3471662100000064</v>
      </c>
      <c r="AY87" s="4">
        <v>2.9435567800000006</v>
      </c>
      <c r="AZ87" s="4">
        <v>0</v>
      </c>
      <c r="BA87" s="4">
        <v>0</v>
      </c>
      <c r="BD87" s="2">
        <f t="shared" si="19"/>
        <v>-0.10150000000000001</v>
      </c>
      <c r="BE87" s="2">
        <f t="shared" si="20"/>
        <v>1.9729881656267594</v>
      </c>
      <c r="BF87" s="2">
        <f t="shared" si="21"/>
        <v>0.14580000000000001</v>
      </c>
      <c r="BG87" s="2">
        <f t="shared" si="22"/>
        <v>0.50800000000000001</v>
      </c>
    </row>
    <row r="88" spans="1:59" x14ac:dyDescent="0.2">
      <c r="A88" s="1" t="s">
        <v>418</v>
      </c>
      <c r="B88" s="1" t="s">
        <v>361</v>
      </c>
      <c r="C88" s="4">
        <v>-0.95884477500000687</v>
      </c>
      <c r="D88" s="4">
        <v>-0.95884477500000687</v>
      </c>
      <c r="E88" s="4">
        <v>0.14030123000000827</v>
      </c>
      <c r="F88" s="4">
        <v>1.0637134600000127</v>
      </c>
      <c r="G88" s="4">
        <v>0.66829133499996907</v>
      </c>
      <c r="H88" s="4">
        <v>3.4902913349999691</v>
      </c>
      <c r="I88" s="8">
        <v>1.41364821613328E-2</v>
      </c>
      <c r="J88" s="8">
        <v>5.3976044270461501E-2</v>
      </c>
      <c r="K88" s="8">
        <v>6.5360611940867702E-2</v>
      </c>
      <c r="L88" s="8">
        <v>4.4230471917304903E-3</v>
      </c>
      <c r="M88" s="8">
        <v>2.03004415902397E-2</v>
      </c>
      <c r="N88" s="8">
        <v>6.8853956654170295E-2</v>
      </c>
      <c r="O88" s="8">
        <v>2.2178003984521501E-2</v>
      </c>
      <c r="P88" s="8">
        <v>-2.1954147866292601E-3</v>
      </c>
      <c r="Q88" s="8">
        <v>6.1291837356009703E-2</v>
      </c>
      <c r="R88" s="8">
        <v>5.3613220284983798E-3</v>
      </c>
      <c r="S88" s="8">
        <v>4.48164713950037E-2</v>
      </c>
      <c r="T88" s="8">
        <v>3.4279558509552999E-2</v>
      </c>
      <c r="U88" s="4">
        <v>5.90692902634842E-3</v>
      </c>
      <c r="V88" s="4">
        <v>6.3890870889176899E-3</v>
      </c>
      <c r="W88" s="4">
        <v>-1.78017750041209E-2</v>
      </c>
      <c r="X88" s="4">
        <v>1.6958490441530399E-2</v>
      </c>
      <c r="Y88" s="4">
        <v>4.3610528563455001E-2</v>
      </c>
      <c r="Z88" s="4">
        <v>3.5962746287552298E-2</v>
      </c>
      <c r="AA88" s="4">
        <v>2.9045295193862699E-2</v>
      </c>
      <c r="AB88" s="4">
        <v>3.8044598837223102E-2</v>
      </c>
      <c r="AC88" s="4">
        <v>3.7843879129010903E-2</v>
      </c>
      <c r="AD88" s="4">
        <v>3.7339228763905503E-2</v>
      </c>
      <c r="AE88" s="4">
        <v>3.40763057383675E-2</v>
      </c>
      <c r="AF88" s="8">
        <v>4.4279024158130403E-3</v>
      </c>
      <c r="AO88" s="8">
        <f t="shared" ref="AO88:AO119" si="23">AF88*(POWER(W88,2))*(POWER(X88,-1))</f>
        <v>8.2744181742956099E-5</v>
      </c>
      <c r="AP88" s="1">
        <f t="shared" ref="AP88:AP119" si="24">U88*LOG(ABS(U88))*(1/LOG(ABS(X88)))</f>
        <v>7.4349444920823451E-3</v>
      </c>
      <c r="AQ88" s="1">
        <f t="shared" si="16"/>
        <v>1.0657192943451665</v>
      </c>
      <c r="AR88" s="8">
        <f t="shared" si="17"/>
        <v>-5.0695445828439342E-3</v>
      </c>
      <c r="AS88" s="1">
        <f t="shared" ref="AS88:AS119" si="25">W88*(1/AE88)*LOG(ABS(W88))</f>
        <v>0.9139740321853963</v>
      </c>
      <c r="AT88" s="8">
        <f t="shared" si="18"/>
        <v>6.8064284538296707E-3</v>
      </c>
      <c r="AV88" s="4">
        <v>-0.95884477500000687</v>
      </c>
      <c r="AW88" s="4">
        <v>-0.95884477500000687</v>
      </c>
      <c r="AX88" s="4">
        <v>0.14030123000000827</v>
      </c>
      <c r="AY88" s="4">
        <v>1.0637134600000127</v>
      </c>
      <c r="AZ88" s="4">
        <v>0.66829133499996907</v>
      </c>
      <c r="BA88" s="4">
        <v>3.4902913349999691</v>
      </c>
      <c r="BD88" s="2">
        <f t="shared" si="19"/>
        <v>0.16365242542113265</v>
      </c>
      <c r="BE88" s="2">
        <f t="shared" si="20"/>
        <v>1.2769312213798258</v>
      </c>
      <c r="BF88" s="2">
        <f t="shared" si="21"/>
        <v>-1.4330901406002723</v>
      </c>
      <c r="BG88" s="2">
        <f t="shared" si="22"/>
        <v>2.1390244503912039</v>
      </c>
    </row>
    <row r="89" spans="1:59" x14ac:dyDescent="0.2">
      <c r="A89" s="1" t="s">
        <v>418</v>
      </c>
      <c r="B89" s="1" t="s">
        <v>362</v>
      </c>
      <c r="C89" s="4">
        <v>-0.88072700000003967</v>
      </c>
      <c r="D89" s="4">
        <v>0.9085073499999935</v>
      </c>
      <c r="E89" s="4">
        <v>1.7872096500000305</v>
      </c>
      <c r="F89" s="4">
        <v>2.9312544300000027</v>
      </c>
      <c r="G89" s="4">
        <v>2.6863505049999592</v>
      </c>
      <c r="H89" s="4">
        <v>3.4532145357142436</v>
      </c>
      <c r="I89" s="8">
        <v>2.12047232419992E-2</v>
      </c>
      <c r="J89" s="8">
        <v>5.3976044270461501E-2</v>
      </c>
      <c r="K89" s="8">
        <v>6.4978386140043896E-3</v>
      </c>
      <c r="L89" s="8">
        <v>9.7809192875791106E-3</v>
      </c>
      <c r="M89" s="8">
        <v>2.8691290780872201E-2</v>
      </c>
      <c r="N89" s="8">
        <v>4.9675210687459198E-2</v>
      </c>
      <c r="O89" s="8">
        <v>3.08563533697691E-2</v>
      </c>
      <c r="P89" s="8">
        <v>2.2487320028759701E-2</v>
      </c>
      <c r="Q89" s="8">
        <v>4.41543170426517E-2</v>
      </c>
      <c r="R89" s="8">
        <v>1.1488547203925101E-2</v>
      </c>
      <c r="S89" s="8">
        <v>4.48164713950037E-2</v>
      </c>
      <c r="T89" s="8">
        <v>5.7132597515921701E-2</v>
      </c>
      <c r="U89" s="4">
        <v>2.9906273116843501E-2</v>
      </c>
      <c r="V89" s="4">
        <v>2.37667760506667E-2</v>
      </c>
      <c r="W89" s="4">
        <v>3.05941475031077E-2</v>
      </c>
      <c r="X89" s="4">
        <v>3.1759218991843099E-2</v>
      </c>
      <c r="Y89" s="4">
        <v>3.91111813230927E-2</v>
      </c>
      <c r="Z89" s="4">
        <v>3.5922891009066003E-2</v>
      </c>
      <c r="AA89" s="4">
        <v>3.6724514303966699E-2</v>
      </c>
      <c r="AB89" s="4">
        <v>3.8042485436256601E-2</v>
      </c>
      <c r="AC89" s="4">
        <v>3.78587182032828E-2</v>
      </c>
      <c r="AD89" s="4">
        <v>3.7340473349549402E-2</v>
      </c>
      <c r="AE89" s="4">
        <v>3.5702730102514298E-2</v>
      </c>
      <c r="AF89" s="8">
        <v>1.0579724945476999E-2</v>
      </c>
      <c r="AO89" s="8">
        <f t="shared" si="23"/>
        <v>3.1180370792661006E-4</v>
      </c>
      <c r="AP89" s="1">
        <f t="shared" si="24"/>
        <v>3.0427441833463981E-2</v>
      </c>
      <c r="AQ89" s="1">
        <f t="shared" si="16"/>
        <v>1.049022570156249</v>
      </c>
      <c r="AR89" s="8">
        <f t="shared" si="17"/>
        <v>-4.9074431046258783E-3</v>
      </c>
      <c r="AS89" s="1">
        <f t="shared" si="25"/>
        <v>-1.2976767706563848</v>
      </c>
      <c r="AT89" s="8">
        <f t="shared" si="18"/>
        <v>1.0886977742496775E-2</v>
      </c>
      <c r="AV89" s="4">
        <v>-0.88072700000003967</v>
      </c>
      <c r="AW89" s="4">
        <v>0.9085073499999935</v>
      </c>
      <c r="AX89" s="4">
        <v>1.7872096500000305</v>
      </c>
      <c r="AY89" s="4">
        <v>2.9312544300000027</v>
      </c>
      <c r="AZ89" s="4">
        <v>2.6863505049999592</v>
      </c>
      <c r="BA89" s="4">
        <v>3.4532145357142436</v>
      </c>
      <c r="BD89" s="2">
        <f t="shared" si="19"/>
        <v>0.98363385810682591</v>
      </c>
      <c r="BE89" s="2">
        <f t="shared" si="20"/>
        <v>1.8490945658856575</v>
      </c>
      <c r="BF89" s="2">
        <f t="shared" si="21"/>
        <v>2.3875366213089046</v>
      </c>
      <c r="BG89" s="2">
        <f t="shared" si="22"/>
        <v>3.1168464764345023</v>
      </c>
    </row>
    <row r="90" spans="1:59" x14ac:dyDescent="0.2">
      <c r="A90" s="1" t="s">
        <v>418</v>
      </c>
      <c r="B90" s="1" t="s">
        <v>363</v>
      </c>
      <c r="C90" s="4">
        <v>-0.88013700000000539</v>
      </c>
      <c r="D90" s="4">
        <v>0.95045922000002492</v>
      </c>
      <c r="E90" s="4">
        <v>1.9820101100000072</v>
      </c>
      <c r="F90" s="4">
        <v>2.9443715200000016</v>
      </c>
      <c r="G90" s="4">
        <v>2.0323768550000025</v>
      </c>
      <c r="H90" s="4">
        <v>2.9918505950000025</v>
      </c>
      <c r="I90" s="8">
        <v>2.8272964322665701E-2</v>
      </c>
      <c r="J90" s="8">
        <v>5.3976044270461501E-2</v>
      </c>
      <c r="K90" s="8">
        <v>2.2169096447779701E-2</v>
      </c>
      <c r="L90" s="8">
        <v>2.3658804177997299E-2</v>
      </c>
      <c r="M90" s="8">
        <v>3.2480706544383599E-2</v>
      </c>
      <c r="N90" s="8">
        <v>4.6498393319189299E-2</v>
      </c>
      <c r="O90" s="8">
        <v>3.35080712374837E-2</v>
      </c>
      <c r="P90" s="8">
        <v>2.4149562652921799E-2</v>
      </c>
      <c r="Q90" s="8">
        <v>4.35494633845332E-2</v>
      </c>
      <c r="R90" s="8">
        <v>2.5274803848635199E-2</v>
      </c>
      <c r="S90" s="8">
        <v>4.48164713950037E-2</v>
      </c>
      <c r="T90" s="8">
        <v>3.4279558509552999E-2</v>
      </c>
      <c r="U90" s="4">
        <v>3.2507669012553198E-2</v>
      </c>
      <c r="V90" s="4">
        <v>2.5854610406504702E-2</v>
      </c>
      <c r="W90" s="4">
        <v>1.9514028402768498E-2</v>
      </c>
      <c r="X90" s="4">
        <v>2.5350991465663799E-2</v>
      </c>
      <c r="Y90" s="4">
        <v>3.8556729184407799E-2</v>
      </c>
      <c r="Z90" s="4">
        <v>3.7191617374216002E-2</v>
      </c>
      <c r="AA90" s="4">
        <v>3.69381750648042E-2</v>
      </c>
      <c r="AB90" s="4">
        <v>3.8040794715483502E-2</v>
      </c>
      <c r="AC90" s="4">
        <v>3.7722198719980803E-2</v>
      </c>
      <c r="AD90" s="4">
        <v>3.7339228763905503E-2</v>
      </c>
      <c r="AE90" s="4">
        <v>3.66460010070856E-2</v>
      </c>
      <c r="AF90" s="8">
        <v>2.3609914529114501E-2</v>
      </c>
      <c r="AO90" s="8">
        <f t="shared" si="23"/>
        <v>3.5464458360277899E-4</v>
      </c>
      <c r="AP90" s="1">
        <f t="shared" si="24"/>
        <v>3.0308094653028094E-2</v>
      </c>
      <c r="AQ90" s="1">
        <f t="shared" si="16"/>
        <v>1.049152827941715</v>
      </c>
      <c r="AR90" s="8">
        <f t="shared" si="17"/>
        <v>-1.0505272562898391E-2</v>
      </c>
      <c r="AS90" s="1">
        <f t="shared" si="25"/>
        <v>-0.91039179162583428</v>
      </c>
      <c r="AT90" s="8">
        <f t="shared" si="18"/>
        <v>8.7467702045346211E-3</v>
      </c>
      <c r="AV90" s="4">
        <v>-0.88013700000000539</v>
      </c>
      <c r="AW90" s="4">
        <v>0.95045922000002492</v>
      </c>
      <c r="AX90" s="4">
        <v>1.9820101100000072</v>
      </c>
      <c r="AY90" s="4">
        <v>2.9443715200000016</v>
      </c>
      <c r="AZ90" s="4">
        <v>2.0323768550000025</v>
      </c>
      <c r="BA90" s="4">
        <v>2.9918505950000025</v>
      </c>
      <c r="BD90" s="2">
        <f t="shared" si="19"/>
        <v>0.97937757961094085</v>
      </c>
      <c r="BE90" s="2">
        <f t="shared" si="20"/>
        <v>1.8446308920933063</v>
      </c>
      <c r="BF90" s="2">
        <f t="shared" si="21"/>
        <v>1.7185018200336286</v>
      </c>
      <c r="BG90" s="2">
        <f t="shared" si="22"/>
        <v>2.6039885441126311</v>
      </c>
    </row>
    <row r="91" spans="1:59" x14ac:dyDescent="0.2">
      <c r="A91" s="1" t="s">
        <v>418</v>
      </c>
      <c r="B91" s="1" t="s">
        <v>364</v>
      </c>
      <c r="C91" s="4">
        <v>-0.82221753999996106</v>
      </c>
      <c r="D91" s="4">
        <v>1.2346475299999904</v>
      </c>
      <c r="E91" s="4">
        <v>2.2136089799999898</v>
      </c>
      <c r="F91" s="4">
        <v>2.9890711500000129</v>
      </c>
      <c r="G91" s="4">
        <v>1.7507289449999934</v>
      </c>
      <c r="H91" s="4">
        <v>2.1204472416666604</v>
      </c>
      <c r="I91" s="8">
        <v>3.5341205403332097E-2</v>
      </c>
      <c r="J91" s="8">
        <v>5.3976044270461501E-2</v>
      </c>
      <c r="K91" s="8">
        <v>2.9049160862607899E-2</v>
      </c>
      <c r="L91" s="8">
        <v>3.8448525128940397E-2</v>
      </c>
      <c r="M91" s="8">
        <v>3.7894157635114202E-2</v>
      </c>
      <c r="N91" s="8">
        <v>4.0935280369808001E-2</v>
      </c>
      <c r="O91" s="8">
        <v>3.8329376451510098E-2</v>
      </c>
      <c r="P91" s="8">
        <v>3.16766990642222E-2</v>
      </c>
      <c r="Q91" s="8">
        <v>4.1331666638098598E-2</v>
      </c>
      <c r="R91" s="8">
        <v>3.9061060493345297E-2</v>
      </c>
      <c r="S91" s="8">
        <v>4.48164713950037E-2</v>
      </c>
      <c r="T91" s="8">
        <v>3.4279558509552999E-2</v>
      </c>
      <c r="U91" s="4">
        <v>3.6321745701751701E-2</v>
      </c>
      <c r="V91" s="4">
        <v>2.96221310486183E-2</v>
      </c>
      <c r="W91" s="4">
        <v>1.7830076713189501E-2</v>
      </c>
      <c r="X91" s="4">
        <v>1.7674130063743299E-2</v>
      </c>
      <c r="Y91" s="4">
        <v>3.7479689972479802E-2</v>
      </c>
      <c r="Z91" s="4">
        <v>3.91910238449499E-2</v>
      </c>
      <c r="AA91" s="4">
        <v>3.7415769706676497E-2</v>
      </c>
      <c r="AB91" s="4">
        <v>3.8043330796643203E-2</v>
      </c>
      <c r="AC91" s="4">
        <v>3.77696837576511E-2</v>
      </c>
      <c r="AD91" s="4">
        <v>3.7340058487668103E-2</v>
      </c>
      <c r="AE91" s="4">
        <v>3.8029060005142702E-2</v>
      </c>
      <c r="AF91" s="8">
        <v>3.7536072636772902E-2</v>
      </c>
      <c r="AO91" s="8">
        <f t="shared" si="23"/>
        <v>6.7517632850115921E-4</v>
      </c>
      <c r="AP91" s="1">
        <f t="shared" si="24"/>
        <v>2.9838759485497707E-2</v>
      </c>
      <c r="AQ91" s="1">
        <f t="shared" si="16"/>
        <v>1.0487489239853545</v>
      </c>
      <c r="AR91" s="8">
        <f t="shared" si="17"/>
        <v>-1.6131042272059092E-2</v>
      </c>
      <c r="AS91" s="1">
        <f t="shared" si="25"/>
        <v>-0.81995380350023139</v>
      </c>
      <c r="AT91" s="8">
        <f t="shared" si="18"/>
        <v>6.0028226885248184E-3</v>
      </c>
      <c r="AV91" s="4">
        <v>-0.82221753999996106</v>
      </c>
      <c r="AW91" s="4">
        <v>1.2346475299999904</v>
      </c>
      <c r="AX91" s="4">
        <v>2.2136089799999898</v>
      </c>
      <c r="AY91" s="4">
        <v>2.9890711500000129</v>
      </c>
      <c r="AZ91" s="4">
        <v>1.7507289449999934</v>
      </c>
      <c r="BA91" s="4">
        <v>2.1204472416666604</v>
      </c>
      <c r="BD91" s="2">
        <f t="shared" si="19"/>
        <v>0.96263967953130469</v>
      </c>
      <c r="BE91" s="2">
        <f t="shared" si="20"/>
        <v>1.8584718728698704</v>
      </c>
      <c r="BF91" s="2">
        <f t="shared" si="21"/>
        <v>1.5622701955466496</v>
      </c>
      <c r="BG91" s="2">
        <f t="shared" si="22"/>
        <v>1.9464564008512022</v>
      </c>
    </row>
    <row r="92" spans="1:59" x14ac:dyDescent="0.2">
      <c r="A92" s="1" t="s">
        <v>418</v>
      </c>
      <c r="B92" s="1" t="s">
        <v>365</v>
      </c>
      <c r="C92" s="4">
        <v>-0.84538221999996754</v>
      </c>
      <c r="D92" s="4">
        <v>1.2468675400000067</v>
      </c>
      <c r="E92" s="4">
        <v>2.2554174099999895</v>
      </c>
      <c r="F92" s="4">
        <v>2.9670305699999884</v>
      </c>
      <c r="G92" s="4">
        <v>1.9314252775000131</v>
      </c>
      <c r="H92" s="4">
        <v>1.638956410000012</v>
      </c>
      <c r="I92" s="8">
        <v>4.2409446483998497E-2</v>
      </c>
      <c r="J92" s="8">
        <v>5.3976044270461501E-2</v>
      </c>
      <c r="K92" s="8">
        <v>3.9369257484850102E-2</v>
      </c>
      <c r="L92" s="8">
        <v>6.5992001781055798E-2</v>
      </c>
      <c r="M92" s="8">
        <v>3.9518192962333401E-2</v>
      </c>
      <c r="N92" s="8">
        <v>3.45325449011466E-2</v>
      </c>
      <c r="O92" s="8">
        <v>4.0981094319224601E-2</v>
      </c>
      <c r="P92" s="8">
        <v>3.4499375218459798E-2</v>
      </c>
      <c r="Q92" s="8">
        <v>4.0726812979980098E-2</v>
      </c>
      <c r="R92" s="8">
        <v>6.3569961195052205E-2</v>
      </c>
      <c r="S92" s="8">
        <v>4.48164713950037E-2</v>
      </c>
      <c r="T92" s="8">
        <v>3.4279558509552999E-2</v>
      </c>
      <c r="U92" s="4">
        <v>4.1583215596081899E-2</v>
      </c>
      <c r="V92" s="4">
        <v>3.3138483647924398E-2</v>
      </c>
      <c r="W92" s="4">
        <v>2.2004578800801301E-2</v>
      </c>
      <c r="X92" s="4">
        <v>1.36838970186774E-2</v>
      </c>
      <c r="Y92" s="4">
        <v>3.8187094425284597E-2</v>
      </c>
      <c r="Z92" s="4">
        <v>3.9875206125632903E-2</v>
      </c>
      <c r="AA92" s="4">
        <v>3.8107025109386301E-2</v>
      </c>
      <c r="AB92" s="4">
        <v>3.8041217395676799E-2</v>
      </c>
      <c r="AC92" s="4">
        <v>3.7962167749635997E-2</v>
      </c>
      <c r="AD92" s="4">
        <v>3.7343377382718403E-2</v>
      </c>
      <c r="AE92" s="4">
        <v>4.0151971806765899E-2</v>
      </c>
      <c r="AF92" s="8">
        <v>5.9958164160612101E-2</v>
      </c>
      <c r="AO92" s="8">
        <f t="shared" si="23"/>
        <v>2.1216055833161137E-3</v>
      </c>
      <c r="AP92" s="1">
        <f t="shared" si="24"/>
        <v>3.0813461496809906E-2</v>
      </c>
      <c r="AQ92" s="1">
        <f t="shared" si="16"/>
        <v>1.0480053536018081</v>
      </c>
      <c r="AR92" s="8">
        <f t="shared" si="17"/>
        <v>-2.4700729230041768E-2</v>
      </c>
      <c r="AS92" s="1">
        <f t="shared" si="25"/>
        <v>-0.90835643536888355</v>
      </c>
      <c r="AT92" s="8">
        <f t="shared" si="18"/>
        <v>4.6055355478902332E-3</v>
      </c>
      <c r="AV92" s="4">
        <v>-0.84538221999996754</v>
      </c>
      <c r="AW92" s="4">
        <v>1.2468675400000067</v>
      </c>
      <c r="AX92" s="4">
        <v>2.2554174099999895</v>
      </c>
      <c r="AY92" s="4">
        <v>2.9670305699999884</v>
      </c>
      <c r="AZ92" s="4">
        <v>1.9314252775000131</v>
      </c>
      <c r="BA92" s="4">
        <v>1.638956410000012</v>
      </c>
      <c r="BD92" s="2">
        <f t="shared" si="19"/>
        <v>0.99740047736073156</v>
      </c>
      <c r="BE92" s="2">
        <f t="shared" si="20"/>
        <v>1.8839525427732369</v>
      </c>
      <c r="BF92" s="2">
        <f t="shared" si="21"/>
        <v>1.7149857420997463</v>
      </c>
      <c r="BG92" s="2">
        <f t="shared" si="22"/>
        <v>1.6116244833409366</v>
      </c>
    </row>
    <row r="93" spans="1:59" x14ac:dyDescent="0.2">
      <c r="A93" s="1" t="s">
        <v>418</v>
      </c>
      <c r="B93" s="1" t="s">
        <v>366</v>
      </c>
      <c r="C93" s="4">
        <v>-1.3877984600000093</v>
      </c>
      <c r="D93" s="4">
        <v>-0.64373909999999779</v>
      </c>
      <c r="E93" s="4">
        <v>0.49158767000003156</v>
      </c>
      <c r="F93" s="4">
        <v>1.0253334699999694</v>
      </c>
      <c r="G93" s="4">
        <v>1.3801866749999716</v>
      </c>
      <c r="H93" s="4">
        <v>4.2021866749999717</v>
      </c>
      <c r="I93" s="8">
        <v>1.41364821613328E-2</v>
      </c>
      <c r="J93" s="8">
        <v>5.75744472218256E-2</v>
      </c>
      <c r="K93" s="8">
        <v>5.3511612115330301E-2</v>
      </c>
      <c r="L93" s="8">
        <v>5.0523036289327802E-3</v>
      </c>
      <c r="M93" s="8">
        <v>1.9759096481166701E-2</v>
      </c>
      <c r="N93" s="8">
        <v>6.4513451934617605E-2</v>
      </c>
      <c r="O93" s="8">
        <v>1.7597764031196401E-2</v>
      </c>
      <c r="P93" s="8">
        <v>4.4253289484769802E-2</v>
      </c>
      <c r="Q93" s="8">
        <v>6.9356552797589899E-2</v>
      </c>
      <c r="R93" s="8">
        <v>6.1272251754267201E-3</v>
      </c>
      <c r="S93" s="8">
        <v>1.7926588558001399E-2</v>
      </c>
      <c r="T93" s="8">
        <v>2.2853039006368599E-2</v>
      </c>
      <c r="U93" s="4">
        <v>2.50359905752516E-3</v>
      </c>
      <c r="V93" s="4">
        <v>5.3059249043100202E-3</v>
      </c>
      <c r="W93" s="4">
        <v>2.3858340744791599E-2</v>
      </c>
      <c r="X93" s="4">
        <v>4.88803548020584E-2</v>
      </c>
      <c r="Y93" s="4">
        <v>4.2979600267710201E-2</v>
      </c>
      <c r="Z93" s="4">
        <v>3.4660807190330302E-2</v>
      </c>
      <c r="AA93" s="4">
        <v>3.2759221948421999E-2</v>
      </c>
      <c r="AB93" s="4">
        <v>3.8037835954130503E-2</v>
      </c>
      <c r="AC93" s="4">
        <v>4.5160390692189703E-2</v>
      </c>
      <c r="AD93" s="4">
        <v>3.7337569316380298E-2</v>
      </c>
      <c r="AE93" s="4">
        <v>3.82081783872949E-2</v>
      </c>
      <c r="AF93" s="8">
        <v>5.1340418598653402E-3</v>
      </c>
      <c r="AO93" s="8">
        <f t="shared" si="23"/>
        <v>5.9786830343031454E-5</v>
      </c>
      <c r="AP93" s="1">
        <f t="shared" si="24"/>
        <v>4.9684349914724838E-3</v>
      </c>
      <c r="AQ93" s="1">
        <f t="shared" si="16"/>
        <v>1.0698977259416194</v>
      </c>
      <c r="AR93" s="8">
        <f t="shared" si="17"/>
        <v>-4.8557787244732833E-3</v>
      </c>
      <c r="AS93" s="1">
        <f t="shared" si="25"/>
        <v>-1.0130504429361977</v>
      </c>
      <c r="AT93" s="8">
        <f t="shared" si="18"/>
        <v>1.9609595578384858E-2</v>
      </c>
      <c r="AV93" s="4">
        <v>-1.3877984600000093</v>
      </c>
      <c r="AW93" s="4">
        <v>-0.64373909999999779</v>
      </c>
      <c r="AX93" s="4">
        <v>0.49158767000003156</v>
      </c>
      <c r="AY93" s="4">
        <v>1.0253334699999694</v>
      </c>
      <c r="AZ93" s="4">
        <v>1.3801866749999716</v>
      </c>
      <c r="BA93" s="4">
        <v>4.2021866749999717</v>
      </c>
      <c r="BD93" s="2">
        <f t="shared" si="19"/>
        <v>7.5689297100883179E-2</v>
      </c>
      <c r="BE93" s="2">
        <f t="shared" si="20"/>
        <v>1.1337447274325854</v>
      </c>
      <c r="BF93" s="2">
        <f t="shared" si="21"/>
        <v>1.8958446401722815</v>
      </c>
      <c r="BG93" s="2">
        <f t="shared" si="22"/>
        <v>5.2070473884483635</v>
      </c>
    </row>
    <row r="94" spans="1:59" x14ac:dyDescent="0.2">
      <c r="A94" s="1" t="s">
        <v>418</v>
      </c>
      <c r="B94" s="1" t="s">
        <v>367</v>
      </c>
      <c r="C94" s="4">
        <v>-1.2908779900000118</v>
      </c>
      <c r="D94" s="4">
        <v>-0.20109873999998029</v>
      </c>
      <c r="E94" s="4">
        <v>0.40722678999997874</v>
      </c>
      <c r="F94" s="4">
        <v>1.1109130400000167</v>
      </c>
      <c r="G94" s="4">
        <v>1.4728806299999979</v>
      </c>
      <c r="H94" s="4">
        <v>4.201880629999998</v>
      </c>
      <c r="I94" s="8">
        <v>2.12047232419992E-2</v>
      </c>
      <c r="J94" s="8">
        <v>5.75744472218256E-2</v>
      </c>
      <c r="K94" s="8">
        <v>1.10845482238898E-2</v>
      </c>
      <c r="L94" s="8">
        <v>1.0125827728874701E-2</v>
      </c>
      <c r="M94" s="8">
        <v>2.7608600562726099E-2</v>
      </c>
      <c r="N94" s="8">
        <v>4.9080109814144998E-2</v>
      </c>
      <c r="O94" s="8">
        <v>3.0615288109067801E-2</v>
      </c>
      <c r="P94" s="8">
        <v>6.2857861648033697E-2</v>
      </c>
      <c r="Q94" s="8">
        <v>5.2017414598192403E-2</v>
      </c>
      <c r="R94" s="8">
        <v>1.22544503508534E-2</v>
      </c>
      <c r="S94" s="8">
        <v>5.3779765674004401E-2</v>
      </c>
      <c r="T94" s="8">
        <v>6.8559117019105997E-2</v>
      </c>
      <c r="U94" s="4">
        <v>-7.3738815991170699E-3</v>
      </c>
      <c r="V94" s="4">
        <v>-6.1536170487855903E-3</v>
      </c>
      <c r="W94" s="4">
        <v>1.0443330646296701E-2</v>
      </c>
      <c r="X94" s="4">
        <v>3.7592766215336401E-2</v>
      </c>
      <c r="Y94" s="4">
        <v>3.7645388312776397E-2</v>
      </c>
      <c r="Z94" s="4">
        <v>3.38437739813593E-2</v>
      </c>
      <c r="AA94" s="4">
        <v>4.7533235146338802E-2</v>
      </c>
      <c r="AB94" s="4">
        <v>3.8039103994710402E-2</v>
      </c>
      <c r="AC94" s="4">
        <v>4.3457712912869699E-2</v>
      </c>
      <c r="AD94" s="4">
        <v>3.7337569316380298E-2</v>
      </c>
      <c r="AE94" s="4">
        <v>4.3260679020953298E-2</v>
      </c>
      <c r="AF94" s="8">
        <v>1.17236461114111E-2</v>
      </c>
      <c r="AO94" s="8">
        <f t="shared" si="23"/>
        <v>3.4012336989190675E-5</v>
      </c>
      <c r="AP94" s="1">
        <f t="shared" si="24"/>
        <v>-1.1034741610986581E-2</v>
      </c>
      <c r="AQ94" s="1">
        <f t="shared" si="16"/>
        <v>1.0868222486333274</v>
      </c>
      <c r="AR94" s="8">
        <f t="shared" si="17"/>
        <v>-5.6163612443446923E-3</v>
      </c>
      <c r="AS94" s="1">
        <f t="shared" si="25"/>
        <v>-0.47826154276804433</v>
      </c>
      <c r="AT94" s="8">
        <f t="shared" si="18"/>
        <v>1.3887318328653E-2</v>
      </c>
      <c r="AV94" s="4">
        <v>-1.2908779900000118</v>
      </c>
      <c r="AW94" s="4">
        <v>-0.20109873999998029</v>
      </c>
      <c r="AX94" s="4">
        <v>0.40722678999997874</v>
      </c>
      <c r="AY94" s="4">
        <v>1.1109130400000167</v>
      </c>
      <c r="AZ94" s="4">
        <v>1.4728806299999979</v>
      </c>
      <c r="BA94" s="4">
        <v>4.201880629999998</v>
      </c>
      <c r="BD94" s="2">
        <f t="shared" si="19"/>
        <v>-0.49503199007261445</v>
      </c>
      <c r="BE94" s="2">
        <f t="shared" si="20"/>
        <v>0.55377518383313173</v>
      </c>
      <c r="BF94" s="2">
        <f t="shared" si="21"/>
        <v>0.9719968151317967</v>
      </c>
      <c r="BG94" s="2">
        <f t="shared" si="22"/>
        <v>3.8358180910951183</v>
      </c>
    </row>
    <row r="95" spans="1:59" x14ac:dyDescent="0.2">
      <c r="A95" s="1" t="s">
        <v>418</v>
      </c>
      <c r="B95" s="1" t="s">
        <v>368</v>
      </c>
      <c r="C95" s="4">
        <v>-0.6241981300000311</v>
      </c>
      <c r="D95" s="4">
        <v>9.2493930000034141E-2</v>
      </c>
      <c r="E95" s="4">
        <v>1.3538739299999971</v>
      </c>
      <c r="F95" s="4">
        <v>2.5458722899999744</v>
      </c>
      <c r="G95" s="4">
        <v>1.8059920406250072</v>
      </c>
      <c r="H95" s="4">
        <v>3.8612094325000061</v>
      </c>
      <c r="I95" s="8">
        <v>2.8272964322665701E-2</v>
      </c>
      <c r="J95" s="8">
        <v>5.75744472218256E-2</v>
      </c>
      <c r="K95" s="8">
        <v>1.9111290041189399E-2</v>
      </c>
      <c r="L95" s="8">
        <v>2.4934053435787099E-2</v>
      </c>
      <c r="M95" s="8">
        <v>3.1398016326237503E-2</v>
      </c>
      <c r="N95" s="8">
        <v>4.6198878853247402E-2</v>
      </c>
      <c r="O95" s="8">
        <v>3.3749136498184999E-2</v>
      </c>
      <c r="P95" s="8">
        <v>6.1145438114462901E-2</v>
      </c>
      <c r="Q95" s="8">
        <v>5.1412560940073897E-2</v>
      </c>
      <c r="R95" s="8">
        <v>2.60407069955635E-2</v>
      </c>
      <c r="S95" s="8">
        <v>5.3779765674004401E-2</v>
      </c>
      <c r="T95" s="8">
        <v>4.5706078012737301E-2</v>
      </c>
      <c r="U95" s="4">
        <v>6.8066599376465304E-3</v>
      </c>
      <c r="V95" s="4">
        <v>5.2274348909326501E-3</v>
      </c>
      <c r="W95" s="4">
        <v>1.2848975917123801E-2</v>
      </c>
      <c r="X95" s="4">
        <v>3.2127881827528598E-2</v>
      </c>
      <c r="Y95" s="4">
        <v>3.45098658733171E-2</v>
      </c>
      <c r="Z95" s="4">
        <v>3.8174714243547E-2</v>
      </c>
      <c r="AA95" s="4">
        <v>3.7711124287834297E-2</v>
      </c>
      <c r="AB95" s="4">
        <v>3.80399493550969E-2</v>
      </c>
      <c r="AC95" s="4">
        <v>3.7516147574375797E-2</v>
      </c>
      <c r="AD95" s="4">
        <v>3.7341303073312002E-2</v>
      </c>
      <c r="AE95" s="4">
        <v>3.4374529560655898E-2</v>
      </c>
      <c r="AF95" s="8">
        <v>2.71764752237675E-2</v>
      </c>
      <c r="AO95" s="8">
        <f t="shared" si="23"/>
        <v>1.3965229102176567E-4</v>
      </c>
      <c r="AP95" s="1">
        <f t="shared" si="24"/>
        <v>9.8789793470978049E-3</v>
      </c>
      <c r="AQ95" s="1">
        <f t="shared" si="16"/>
        <v>1.0696396423649783</v>
      </c>
      <c r="AR95" s="8">
        <f t="shared" si="17"/>
        <v>-1.0505834318933567E-2</v>
      </c>
      <c r="AS95" s="1">
        <f t="shared" si="25"/>
        <v>-0.70689266779616411</v>
      </c>
      <c r="AT95" s="8">
        <f t="shared" si="18"/>
        <v>1.1793922423490803E-2</v>
      </c>
      <c r="AV95" s="4">
        <v>-0.6241981300000311</v>
      </c>
      <c r="AW95" s="4">
        <v>9.2493930000034141E-2</v>
      </c>
      <c r="AX95" s="4">
        <v>1.3538739299999971</v>
      </c>
      <c r="AY95" s="4">
        <v>2.5458722899999744</v>
      </c>
      <c r="AZ95" s="4">
        <v>1.8059920406250072</v>
      </c>
      <c r="BA95" s="4">
        <v>3.8612094325000061</v>
      </c>
      <c r="BD95" s="2">
        <f t="shared" si="19"/>
        <v>0.250814040455549</v>
      </c>
      <c r="BE95" s="2">
        <f t="shared" si="20"/>
        <v>1.1425887354369166</v>
      </c>
      <c r="BF95" s="2">
        <f t="shared" si="21"/>
        <v>1.3669570836178735</v>
      </c>
      <c r="BG95" s="2">
        <f t="shared" si="22"/>
        <v>3.334177630341101</v>
      </c>
    </row>
    <row r="96" spans="1:59" x14ac:dyDescent="0.2">
      <c r="A96" s="1" t="s">
        <v>418</v>
      </c>
      <c r="B96" s="1" t="s">
        <v>369</v>
      </c>
      <c r="C96" s="4">
        <v>-0.36995256999998138</v>
      </c>
      <c r="D96" s="4">
        <v>0.34322562000002049</v>
      </c>
      <c r="E96" s="4">
        <v>1.7702495399999738</v>
      </c>
      <c r="F96" s="4">
        <v>2.5656028199999761</v>
      </c>
      <c r="G96" s="4">
        <v>0.80109981000001351</v>
      </c>
      <c r="H96" s="4">
        <v>3.0623334366666795</v>
      </c>
      <c r="I96" s="8">
        <v>3.5341205403332097E-2</v>
      </c>
      <c r="J96" s="8">
        <v>5.75744472218256E-2</v>
      </c>
      <c r="K96" s="8">
        <v>3.7075902679907402E-2</v>
      </c>
      <c r="L96" s="8">
        <v>4.0293632451955899E-2</v>
      </c>
      <c r="M96" s="8">
        <v>3.6811467416968099E-2</v>
      </c>
      <c r="N96" s="8">
        <v>4.2678356360126103E-2</v>
      </c>
      <c r="O96" s="8">
        <v>3.8570441712211398E-2</v>
      </c>
      <c r="P96" s="8">
        <v>5.96368745253648E-2</v>
      </c>
      <c r="Q96" s="8">
        <v>4.2339756068296201E-2</v>
      </c>
      <c r="R96" s="8">
        <v>3.9826963640273702E-2</v>
      </c>
      <c r="S96" s="8">
        <v>5.3779765674004401E-2</v>
      </c>
      <c r="T96" s="8">
        <v>4.5706078012737301E-2</v>
      </c>
      <c r="U96" s="4">
        <v>2.15935418711545E-2</v>
      </c>
      <c r="V96" s="4">
        <v>1.7095124913590502E-2</v>
      </c>
      <c r="W96" s="4">
        <v>2.8301709068554701E-4</v>
      </c>
      <c r="X96" s="4">
        <v>2.4743782089240701E-2</v>
      </c>
      <c r="Y96" s="4">
        <v>3.6243325433343403E-2</v>
      </c>
      <c r="Z96" s="4">
        <v>3.9476653340768997E-2</v>
      </c>
      <c r="AA96" s="4">
        <v>3.9137624073426497E-2</v>
      </c>
      <c r="AB96" s="4">
        <v>3.80437534768365E-2</v>
      </c>
      <c r="AC96" s="4">
        <v>3.79765828503573E-2</v>
      </c>
      <c r="AD96" s="4">
        <v>3.7336324730736399E-2</v>
      </c>
      <c r="AE96" s="4">
        <v>3.8745349444972398E-2</v>
      </c>
      <c r="AF96" s="8">
        <v>3.95778173340239E-2</v>
      </c>
      <c r="AO96" s="8">
        <f t="shared" si="23"/>
        <v>1.2811827479732053E-7</v>
      </c>
      <c r="AP96" s="1">
        <f t="shared" si="24"/>
        <v>2.2388476568929845E-2</v>
      </c>
      <c r="AQ96" s="1">
        <f t="shared" si="16"/>
        <v>1.0630337810953709</v>
      </c>
      <c r="AR96" s="8">
        <f t="shared" si="17"/>
        <v>-1.7609692916504008E-2</v>
      </c>
      <c r="AS96" s="1">
        <f t="shared" si="25"/>
        <v>-2.5917888776834121E-2</v>
      </c>
      <c r="AT96" s="8">
        <f t="shared" si="18"/>
        <v>8.6216943020744202E-3</v>
      </c>
      <c r="AV96" s="4">
        <v>-0.36995256999998138</v>
      </c>
      <c r="AW96" s="4">
        <v>0.34322562000002049</v>
      </c>
      <c r="AX96" s="4">
        <v>1.7702495399999738</v>
      </c>
      <c r="AY96" s="4">
        <v>2.5656028199999761</v>
      </c>
      <c r="AZ96" s="4">
        <v>0.80109981000001351</v>
      </c>
      <c r="BA96" s="4">
        <v>3.0623334366666795</v>
      </c>
      <c r="BD96" s="2">
        <f t="shared" si="19"/>
        <v>0.696940239877745</v>
      </c>
      <c r="BE96" s="2">
        <f t="shared" si="20"/>
        <v>1.368958389423824</v>
      </c>
      <c r="BF96" s="2">
        <f t="shared" si="21"/>
        <v>0.19057315286198095</v>
      </c>
      <c r="BG96" s="2">
        <f t="shared" si="22"/>
        <v>2.5740166056060931</v>
      </c>
    </row>
    <row r="97" spans="1:59" x14ac:dyDescent="0.2">
      <c r="A97" s="1" t="s">
        <v>418</v>
      </c>
      <c r="B97" s="1" t="s">
        <v>370</v>
      </c>
      <c r="C97" s="4">
        <v>-1.2382611300000419</v>
      </c>
      <c r="D97" s="4">
        <v>-2.4736869999996858E-2</v>
      </c>
      <c r="E97" s="4">
        <v>9.7272200000004583E-2</v>
      </c>
      <c r="F97" s="4">
        <v>0.31925024000003377</v>
      </c>
      <c r="G97" s="4">
        <v>2.1029244341666296</v>
      </c>
      <c r="H97" s="4">
        <v>4.4415911008332953</v>
      </c>
      <c r="I97" s="8">
        <v>1.41364821613328E-2</v>
      </c>
      <c r="J97" s="8">
        <v>6.11728501731897E-2</v>
      </c>
      <c r="K97" s="8">
        <v>5.0836031509563798E-2</v>
      </c>
      <c r="L97" s="8">
        <v>5.9993303038811804E-3</v>
      </c>
      <c r="M97" s="8">
        <v>1.94884239266301E-2</v>
      </c>
      <c r="N97" s="8">
        <v>8.2538330696470305E-2</v>
      </c>
      <c r="O97" s="8">
        <v>1.7356698770495099E-2</v>
      </c>
      <c r="P97" s="8">
        <v>0.10287086428777099</v>
      </c>
      <c r="Q97" s="8">
        <v>8.0243918643723197E-2</v>
      </c>
      <c r="R97" s="8">
        <v>6.8931283223550603E-3</v>
      </c>
      <c r="S97" s="8">
        <v>8.9632942790007393E-3</v>
      </c>
      <c r="T97" s="8">
        <v>1.1426519503184299E-2</v>
      </c>
      <c r="U97" s="4">
        <v>-1.4865119404055599E-2</v>
      </c>
      <c r="V97" s="4">
        <v>-1.2165952073491901E-2</v>
      </c>
      <c r="W97" s="4">
        <v>3.44997833545682E-2</v>
      </c>
      <c r="X97" s="4">
        <v>5.1786285389226E-2</v>
      </c>
      <c r="Y97" s="4">
        <v>3.6536484035406602E-2</v>
      </c>
      <c r="Z97" s="4">
        <v>3.7118549363657598E-2</v>
      </c>
      <c r="AA97" s="4">
        <v>3.8144729949534197E-2</v>
      </c>
      <c r="AB97" s="4">
        <v>3.8036567913550597E-2</v>
      </c>
      <c r="AC97" s="4">
        <v>4.5395272039237301E-2</v>
      </c>
      <c r="AD97" s="4">
        <v>3.7337984178261598E-2</v>
      </c>
      <c r="AE97" s="4">
        <v>3.9818218850093803E-2</v>
      </c>
      <c r="AF97" s="8">
        <v>6.7955100614139601E-3</v>
      </c>
      <c r="AO97" s="8">
        <f t="shared" si="23"/>
        <v>1.5618525652510033E-4</v>
      </c>
      <c r="AP97" s="1">
        <f t="shared" si="24"/>
        <v>-2.1131783222143857E-2</v>
      </c>
      <c r="AQ97" s="1">
        <f t="shared" si="16"/>
        <v>1.0931929436523227</v>
      </c>
      <c r="AR97" s="8">
        <f t="shared" si="17"/>
        <v>-5.0402246113178629E-3</v>
      </c>
      <c r="AS97" s="1">
        <f t="shared" si="25"/>
        <v>-1.2668828488459583</v>
      </c>
      <c r="AT97" s="8">
        <f t="shared" si="18"/>
        <v>2.157921975766549E-2</v>
      </c>
      <c r="AV97" s="4">
        <v>-1.2382611300000419</v>
      </c>
      <c r="AW97" s="4">
        <v>-2.4736869999996858E-2</v>
      </c>
      <c r="AX97" s="4">
        <v>9.7272200000004583E-2</v>
      </c>
      <c r="AY97" s="4">
        <v>0.31925024000003377</v>
      </c>
      <c r="AZ97" s="4">
        <v>2.1029244341666296</v>
      </c>
      <c r="BA97" s="4">
        <v>4.4415911008332953</v>
      </c>
      <c r="BD97" s="2">
        <f t="shared" si="19"/>
        <v>-0.85512278505131634</v>
      </c>
      <c r="BE97" s="2">
        <f t="shared" si="20"/>
        <v>0.3354642069222038</v>
      </c>
      <c r="BF97" s="2">
        <f t="shared" si="21"/>
        <v>2.334340121381393</v>
      </c>
      <c r="BG97" s="2">
        <f t="shared" si="22"/>
        <v>5.6790284305293808</v>
      </c>
    </row>
    <row r="98" spans="1:59" x14ac:dyDescent="0.2">
      <c r="A98" s="1" t="s">
        <v>418</v>
      </c>
      <c r="B98" s="1" t="s">
        <v>371</v>
      </c>
      <c r="C98" s="4">
        <v>-1.1644933599999923</v>
      </c>
      <c r="D98" s="4">
        <v>-0.43415057000000712</v>
      </c>
      <c r="E98" s="4">
        <v>0.38231811999998394</v>
      </c>
      <c r="F98" s="4">
        <v>1.445490240000034</v>
      </c>
      <c r="G98" s="4">
        <v>1.4020112299999958</v>
      </c>
      <c r="H98" s="4">
        <v>4.116859489999996</v>
      </c>
      <c r="I98" s="8">
        <v>2.12047232419992E-2</v>
      </c>
      <c r="J98" s="8">
        <v>6.11728501731897E-2</v>
      </c>
      <c r="K98" s="8">
        <v>6.9182869949105594E-2</v>
      </c>
      <c r="L98" s="8">
        <v>1.1195282627190099E-2</v>
      </c>
      <c r="M98" s="8">
        <v>2.6796582899116499E-2</v>
      </c>
      <c r="N98" s="8">
        <v>6.1429925957378902E-2</v>
      </c>
      <c r="O98" s="8">
        <v>2.3865460809430802E-2</v>
      </c>
      <c r="P98" s="8">
        <v>0.109394382510898</v>
      </c>
      <c r="Q98" s="8">
        <v>6.3711251988483805E-2</v>
      </c>
      <c r="R98" s="8">
        <v>1.30203534977817E-2</v>
      </c>
      <c r="S98" s="8">
        <v>6.2743059953005206E-2</v>
      </c>
      <c r="T98" s="8">
        <v>1.1426519503184299E-2</v>
      </c>
      <c r="U98" s="4">
        <v>-1.51389505509724E-2</v>
      </c>
      <c r="V98" s="4">
        <v>-8.4769214447556599E-4</v>
      </c>
      <c r="W98" s="4">
        <v>1.6414991259761699E-2</v>
      </c>
      <c r="X98" s="4">
        <v>4.2016720243561699E-2</v>
      </c>
      <c r="Y98" s="4">
        <v>3.6982594951589898E-2</v>
      </c>
      <c r="Z98" s="4">
        <v>3.7683165808881501E-2</v>
      </c>
      <c r="AA98" s="4">
        <v>3.5700199479951199E-2</v>
      </c>
      <c r="AB98" s="4">
        <v>3.8046712238189499E-2</v>
      </c>
      <c r="AC98" s="4">
        <v>3.91149518337921E-2</v>
      </c>
      <c r="AD98" s="4">
        <v>3.7336739592617699E-2</v>
      </c>
      <c r="AE98" s="4">
        <v>3.9710342825488201E-2</v>
      </c>
      <c r="AF98" s="8">
        <v>1.2679593204672801E-2</v>
      </c>
      <c r="AO98" s="8">
        <f t="shared" si="23"/>
        <v>8.1313842274738899E-5</v>
      </c>
      <c r="AP98" s="1">
        <f t="shared" si="24"/>
        <v>-2.0014443876546956E-2</v>
      </c>
      <c r="AQ98" s="1">
        <f t="shared" si="16"/>
        <v>1.0813834577485877</v>
      </c>
      <c r="AR98" s="8">
        <f t="shared" si="17"/>
        <v>-9.6367560921675928E-3</v>
      </c>
      <c r="AS98" s="1">
        <f t="shared" si="25"/>
        <v>-0.73776268223587804</v>
      </c>
      <c r="AT98" s="8">
        <f t="shared" si="18"/>
        <v>1.6508156932211505E-2</v>
      </c>
      <c r="AV98" s="4">
        <v>-1.1644933599999923</v>
      </c>
      <c r="AW98" s="4">
        <v>-0.43415057000000712</v>
      </c>
      <c r="AX98" s="4">
        <v>0.38231811999998394</v>
      </c>
      <c r="AY98" s="4">
        <v>1.445490240000034</v>
      </c>
      <c r="AZ98" s="4">
        <v>1.4020112299999958</v>
      </c>
      <c r="BA98" s="4">
        <v>4.116859489999996</v>
      </c>
      <c r="BD98" s="2">
        <f t="shared" si="19"/>
        <v>-0.81527511196929403</v>
      </c>
      <c r="BE98" s="2">
        <f t="shared" si="20"/>
        <v>0.7401516698713948</v>
      </c>
      <c r="BF98" s="2">
        <f t="shared" si="21"/>
        <v>1.4202850335624793</v>
      </c>
      <c r="BG98" s="2">
        <f t="shared" si="22"/>
        <v>4.4638496456658432</v>
      </c>
    </row>
    <row r="99" spans="1:59" x14ac:dyDescent="0.2">
      <c r="A99" s="1" t="s">
        <v>418</v>
      </c>
      <c r="B99" s="1" t="s">
        <v>372</v>
      </c>
      <c r="C99" s="4">
        <v>-1.1932328500000438</v>
      </c>
      <c r="D99" s="4">
        <v>-0.47916864999998243</v>
      </c>
      <c r="E99" s="4">
        <v>0.41538341999999323</v>
      </c>
      <c r="F99" s="4">
        <v>1.423051270000006</v>
      </c>
      <c r="G99" s="4">
        <v>1.1120153599999778</v>
      </c>
      <c r="H99" s="4">
        <v>5.3840153599999772</v>
      </c>
      <c r="I99" s="8">
        <v>2.8272964322665701E-2</v>
      </c>
      <c r="J99" s="8">
        <v>6.11728501731897E-2</v>
      </c>
      <c r="K99" s="8">
        <v>7.4916256961462396E-2</v>
      </c>
      <c r="L99" s="8">
        <v>2.5232150528535099E-2</v>
      </c>
      <c r="M99" s="8">
        <v>3.08566712171644E-2</v>
      </c>
      <c r="N99" s="8">
        <v>5.5969924545452999E-2</v>
      </c>
      <c r="O99" s="8">
        <v>2.7481439719950599E-2</v>
      </c>
      <c r="P99" s="8">
        <v>0.101804519962836</v>
      </c>
      <c r="Q99" s="8">
        <v>5.96788942676936E-2</v>
      </c>
      <c r="R99" s="8">
        <v>2.6806610142491898E-2</v>
      </c>
      <c r="S99" s="8">
        <v>6.2743059953005206E-2</v>
      </c>
      <c r="T99" s="8">
        <v>1.1426519503184299E-2</v>
      </c>
      <c r="U99" s="4">
        <v>-1.4043625963305099E-2</v>
      </c>
      <c r="V99" s="4">
        <v>-1.1506635961122001E-2</v>
      </c>
      <c r="W99" s="4">
        <v>9.3537148471573503E-3</v>
      </c>
      <c r="X99" s="4">
        <v>5.3488640248126398E-2</v>
      </c>
      <c r="Y99" s="4">
        <v>3.3228890242562398E-2</v>
      </c>
      <c r="Z99" s="4">
        <v>3.8015293129601398E-2</v>
      </c>
      <c r="AA99" s="4">
        <v>4.7740611767151699E-2</v>
      </c>
      <c r="AB99" s="4">
        <v>3.8049248319349201E-2</v>
      </c>
      <c r="AC99" s="4">
        <v>3.9137846405525999E-2</v>
      </c>
      <c r="AD99" s="4">
        <v>3.7337569316380298E-2</v>
      </c>
      <c r="AE99" s="4">
        <v>4.1706969724586797E-2</v>
      </c>
      <c r="AF99" s="8">
        <v>2.9054979278960901E-2</v>
      </c>
      <c r="AO99" s="8">
        <f t="shared" si="23"/>
        <v>4.7525562363862966E-5</v>
      </c>
      <c r="AP99" s="1">
        <f t="shared" si="24"/>
        <v>-2.0457121984254697E-2</v>
      </c>
      <c r="AQ99" s="1">
        <f t="shared" si="16"/>
        <v>1.0955197397315319</v>
      </c>
      <c r="AR99" s="8">
        <f t="shared" si="17"/>
        <v>-1.6347210735123071E-2</v>
      </c>
      <c r="AS99" s="1">
        <f t="shared" si="25"/>
        <v>-0.45505190212359597</v>
      </c>
      <c r="AT99" s="8">
        <f t="shared" si="18"/>
        <v>2.0708066307344005E-2</v>
      </c>
      <c r="AV99" s="4">
        <v>-1.1932328500000438</v>
      </c>
      <c r="AW99" s="4">
        <v>-0.47916864999998243</v>
      </c>
      <c r="AX99" s="4">
        <v>0.41538341999999323</v>
      </c>
      <c r="AY99" s="4">
        <v>1.423051270000006</v>
      </c>
      <c r="AZ99" s="4">
        <v>1.1120153599999778</v>
      </c>
      <c r="BA99" s="4">
        <v>5.3840153599999772</v>
      </c>
      <c r="BD99" s="2">
        <f t="shared" si="19"/>
        <v>-0.83106234132447521</v>
      </c>
      <c r="BE99" s="2">
        <f t="shared" si="20"/>
        <v>0.25572955887985671</v>
      </c>
      <c r="BF99" s="2">
        <f t="shared" si="21"/>
        <v>0.93190216091851208</v>
      </c>
      <c r="BG99" s="2">
        <f t="shared" si="22"/>
        <v>5.4702739292288438</v>
      </c>
    </row>
    <row r="100" spans="1:59" x14ac:dyDescent="0.2">
      <c r="A100" s="1" t="s">
        <v>418</v>
      </c>
      <c r="B100" s="1" t="s">
        <v>373</v>
      </c>
      <c r="C100" s="4">
        <v>-0.94435076000002593</v>
      </c>
      <c r="D100" s="4">
        <v>-0.2077186800000132</v>
      </c>
      <c r="E100" s="4">
        <v>0.795022710000021</v>
      </c>
      <c r="F100" s="4">
        <v>1.3268914100000173</v>
      </c>
      <c r="G100" s="4">
        <v>1.0098333649999613</v>
      </c>
      <c r="H100" s="4">
        <v>3.6590000099999616</v>
      </c>
      <c r="I100" s="8">
        <v>3.5341205403332097E-2</v>
      </c>
      <c r="J100" s="8">
        <v>6.11728501731897E-2</v>
      </c>
      <c r="K100" s="8">
        <v>8.4089676181233405E-2</v>
      </c>
      <c r="L100" s="8">
        <v>4.0074006892627197E-2</v>
      </c>
      <c r="M100" s="8">
        <v>3.5999449753358503E-2</v>
      </c>
      <c r="N100" s="8">
        <v>4.9513178271457799E-2</v>
      </c>
      <c r="O100" s="8">
        <v>3.2061679673275702E-2</v>
      </c>
      <c r="P100" s="8">
        <v>9.2615140927374398E-2</v>
      </c>
      <c r="Q100" s="8">
        <v>5.3630357686508499E-2</v>
      </c>
      <c r="R100" s="8">
        <v>4.0592866787202003E-2</v>
      </c>
      <c r="S100" s="8">
        <v>6.2743059953005206E-2</v>
      </c>
      <c r="T100" s="8">
        <v>1.1426519503184299E-2</v>
      </c>
      <c r="U100" s="4">
        <v>-4.2835015124844502E-3</v>
      </c>
      <c r="V100" s="4">
        <v>-3.6733326260607801E-3</v>
      </c>
      <c r="W100" s="4">
        <v>6.1131691588078201E-3</v>
      </c>
      <c r="X100" s="4">
        <v>3.3407358727848703E-2</v>
      </c>
      <c r="Y100" s="4">
        <v>3.6421769799816699E-2</v>
      </c>
      <c r="Z100" s="4">
        <v>3.7244757745531203E-2</v>
      </c>
      <c r="AA100" s="4">
        <v>4.84632878699848E-2</v>
      </c>
      <c r="AB100" s="4">
        <v>3.8044598837223102E-2</v>
      </c>
      <c r="AC100" s="4">
        <v>3.9262918602961099E-2</v>
      </c>
      <c r="AD100" s="4">
        <v>3.7342547658955803E-2</v>
      </c>
      <c r="AE100" s="4">
        <v>4.5468455749783199E-2</v>
      </c>
      <c r="AF100" s="8">
        <v>4.01417395520412E-2</v>
      </c>
      <c r="AO100" s="8">
        <f t="shared" si="23"/>
        <v>4.490419085530695E-5</v>
      </c>
      <c r="AP100" s="1">
        <f t="shared" si="24"/>
        <v>-6.8720244406626487E-3</v>
      </c>
      <c r="AQ100" s="1">
        <f t="shared" si="16"/>
        <v>1.0902276701431652</v>
      </c>
      <c r="AR100" s="8">
        <f t="shared" si="17"/>
        <v>-2.3537369490325588E-2</v>
      </c>
      <c r="AS100" s="1">
        <f t="shared" si="25"/>
        <v>-0.29763332983692936</v>
      </c>
      <c r="AT100" s="8">
        <f t="shared" si="18"/>
        <v>1.252153166422528E-2</v>
      </c>
      <c r="AV100" s="4">
        <v>-0.94435076000002593</v>
      </c>
      <c r="AW100" s="4">
        <v>-0.2077186800000132</v>
      </c>
      <c r="AX100" s="4">
        <v>0.795022710000021</v>
      </c>
      <c r="AY100" s="4">
        <v>1.3268914100000173</v>
      </c>
      <c r="AZ100" s="4">
        <v>1.0098333649999613</v>
      </c>
      <c r="BA100" s="4">
        <v>3.6590000099999616</v>
      </c>
      <c r="BD100" s="2">
        <f t="shared" si="19"/>
        <v>-0.346577007627352</v>
      </c>
      <c r="BE100" s="2">
        <f t="shared" si="20"/>
        <v>0.43707819953400673</v>
      </c>
      <c r="BF100" s="2">
        <f t="shared" si="21"/>
        <v>0.65996157729329552</v>
      </c>
      <c r="BG100" s="2">
        <f t="shared" si="22"/>
        <v>3.5085346326983036</v>
      </c>
    </row>
    <row r="101" spans="1:59" x14ac:dyDescent="0.2">
      <c r="A101" s="1" t="s">
        <v>418</v>
      </c>
      <c r="B101" s="1" t="s">
        <v>374</v>
      </c>
      <c r="C101" s="4">
        <v>-0.86868334000001879</v>
      </c>
      <c r="D101" s="4">
        <v>1.5668183900000012</v>
      </c>
      <c r="E101" s="4">
        <v>2.4477243599999992</v>
      </c>
      <c r="F101" s="4">
        <v>3.0332647399999684</v>
      </c>
      <c r="G101" s="4">
        <v>1.80347959499999</v>
      </c>
      <c r="H101" s="4">
        <v>1.7254795949999897</v>
      </c>
      <c r="I101" s="8">
        <v>2.8272964322665701E-2</v>
      </c>
      <c r="J101" s="8">
        <v>1.0795208854092299E-2</v>
      </c>
      <c r="K101" s="8">
        <v>2.86669350617841E-2</v>
      </c>
      <c r="L101" s="8">
        <v>1.4196210902405E-2</v>
      </c>
      <c r="M101" s="8">
        <v>3.8976847853260298E-2</v>
      </c>
      <c r="N101" s="8">
        <v>3.0982561968752299E-2</v>
      </c>
      <c r="O101" s="8">
        <v>3.87150808686322E-2</v>
      </c>
      <c r="P101" s="8">
        <v>5.6767153768556601E-3</v>
      </c>
      <c r="Q101" s="8">
        <v>2.7420032501372701E-2</v>
      </c>
      <c r="R101" s="8">
        <v>1.6083966085495099E-2</v>
      </c>
      <c r="S101" s="8">
        <v>2.6889882837002201E-2</v>
      </c>
      <c r="T101" s="8">
        <v>3.4279558509552999E-2</v>
      </c>
      <c r="U101" s="4">
        <v>4.3402236786315003E-2</v>
      </c>
      <c r="V101" s="4">
        <v>5.0390588588269697E-2</v>
      </c>
      <c r="W101" s="4">
        <v>2.183476854639E-2</v>
      </c>
      <c r="X101" s="4">
        <v>1.5874187983632101E-2</v>
      </c>
      <c r="Y101" s="4">
        <v>3.6351666655845001E-2</v>
      </c>
      <c r="Z101" s="4">
        <v>3.8274352439763001E-2</v>
      </c>
      <c r="AA101" s="4">
        <v>3.6535990103227597E-2</v>
      </c>
      <c r="AB101" s="4">
        <v>3.80437534768365E-2</v>
      </c>
      <c r="AC101" s="4">
        <v>3.7704391830854403E-2</v>
      </c>
      <c r="AD101" s="4">
        <v>3.7316411360434398E-2</v>
      </c>
      <c r="AE101" s="4">
        <v>3.5169056731641397E-2</v>
      </c>
      <c r="AF101" s="8">
        <v>1.5936367680875502E-2</v>
      </c>
      <c r="AO101" s="8">
        <f t="shared" si="23"/>
        <v>4.7862459020775266E-4</v>
      </c>
      <c r="AP101" s="1">
        <f t="shared" si="24"/>
        <v>3.286541610707925E-2</v>
      </c>
      <c r="AQ101" s="1">
        <f t="shared" si="16"/>
        <v>1.0233205905100278</v>
      </c>
      <c r="AR101" s="8">
        <f t="shared" si="17"/>
        <v>-1.0195701412709302E-2</v>
      </c>
      <c r="AS101" s="1">
        <f t="shared" si="25"/>
        <v>-1.0311424143655885</v>
      </c>
      <c r="AT101" s="8">
        <f t="shared" si="18"/>
        <v>4.6834381350061372E-3</v>
      </c>
      <c r="AV101" s="4">
        <v>-0.86868334000001879</v>
      </c>
      <c r="AW101" s="4">
        <v>1.5668183900000012</v>
      </c>
      <c r="AX101" s="4">
        <v>2.4477243599999992</v>
      </c>
      <c r="AY101" s="4">
        <v>3.0332647399999684</v>
      </c>
      <c r="AZ101" s="4">
        <v>1.80347959499999</v>
      </c>
      <c r="BA101" s="4">
        <v>1.7254795949999897</v>
      </c>
      <c r="BD101" s="2">
        <f t="shared" si="19"/>
        <v>1.0705793346267674</v>
      </c>
      <c r="BE101" s="2">
        <f t="shared" si="20"/>
        <v>2.7298500044023655</v>
      </c>
      <c r="BF101" s="2">
        <f t="shared" si="21"/>
        <v>1.9270985208165541</v>
      </c>
      <c r="BG101" s="2">
        <f t="shared" si="22"/>
        <v>1.6302922802915207</v>
      </c>
    </row>
    <row r="102" spans="1:59" x14ac:dyDescent="0.2">
      <c r="A102" s="1" t="s">
        <v>418</v>
      </c>
      <c r="B102" s="1" t="s">
        <v>375</v>
      </c>
      <c r="C102" s="4">
        <v>-0.89997336000004691</v>
      </c>
      <c r="D102" s="4">
        <v>0.57093464000003458</v>
      </c>
      <c r="E102" s="4">
        <v>2.4305482699999841</v>
      </c>
      <c r="F102" s="4">
        <v>3.0680876700000068</v>
      </c>
      <c r="G102" s="4">
        <v>4.3304227158333273</v>
      </c>
      <c r="H102" s="4">
        <v>3.1130325849999947</v>
      </c>
      <c r="I102" s="8">
        <v>2.8272964322665701E-2</v>
      </c>
      <c r="J102" s="8">
        <v>1.43936118054564E-2</v>
      </c>
      <c r="K102" s="8">
        <v>2.3315773850251E-2</v>
      </c>
      <c r="L102" s="8">
        <v>1.5119585594041101E-2</v>
      </c>
      <c r="M102" s="8">
        <v>3.5728777198821997E-2</v>
      </c>
      <c r="N102" s="8">
        <v>3.2308281736036497E-2</v>
      </c>
      <c r="O102" s="8">
        <v>3.4906249749551303E-2</v>
      </c>
      <c r="P102" s="8">
        <v>6.2726136760836004E-3</v>
      </c>
      <c r="Q102" s="8">
        <v>3.1049154450083799E-2</v>
      </c>
      <c r="R102" s="8">
        <v>1.6849869232423501E-2</v>
      </c>
      <c r="S102" s="8">
        <v>3.5853177116002902E-2</v>
      </c>
      <c r="T102" s="8">
        <v>4.5706078012737301E-2</v>
      </c>
      <c r="U102" s="4">
        <v>1.6957971741205499E-2</v>
      </c>
      <c r="V102" s="4">
        <v>4.0940390977634702E-2</v>
      </c>
      <c r="W102" s="4">
        <v>5.8825102298991003E-2</v>
      </c>
      <c r="X102" s="4">
        <v>3.1867649237633001E-2</v>
      </c>
      <c r="Y102" s="4">
        <v>3.7173785344239797E-2</v>
      </c>
      <c r="Z102" s="4">
        <v>3.7045481353099298E-2</v>
      </c>
      <c r="AA102" s="4">
        <v>3.5385992478719402E-2</v>
      </c>
      <c r="AB102" s="4">
        <v>3.80809493338456E-2</v>
      </c>
      <c r="AC102" s="4">
        <v>3.7758660445334803E-2</v>
      </c>
      <c r="AD102" s="4">
        <v>3.7351674620344298E-2</v>
      </c>
      <c r="AE102" s="4">
        <v>3.3654374256463199E-2</v>
      </c>
      <c r="AF102" s="8">
        <v>1.6323445869997E-2</v>
      </c>
      <c r="AO102" s="8">
        <f t="shared" si="23"/>
        <v>1.7725038913659762E-3</v>
      </c>
      <c r="AP102" s="1">
        <f t="shared" si="24"/>
        <v>2.006229099221106E-2</v>
      </c>
      <c r="AQ102" s="1">
        <f t="shared" si="16"/>
        <v>1.0302067030001605</v>
      </c>
      <c r="AR102" s="8">
        <f t="shared" si="17"/>
        <v>-9.6914272430955618E-3</v>
      </c>
      <c r="AS102" s="1">
        <f t="shared" si="25"/>
        <v>-2.1507040961988482</v>
      </c>
      <c r="AT102" s="8">
        <f t="shared" si="18"/>
        <v>9.4439251621713533E-3</v>
      </c>
      <c r="AV102" s="4">
        <v>-0.89997336000004691</v>
      </c>
      <c r="AW102" s="4">
        <v>0.57093464000003458</v>
      </c>
      <c r="AX102" s="4">
        <v>2.4305482699999841</v>
      </c>
      <c r="AY102" s="4">
        <v>3.0680876700000068</v>
      </c>
      <c r="AZ102" s="4">
        <v>4.3304227158333273</v>
      </c>
      <c r="BA102" s="4">
        <v>3.1130325849999947</v>
      </c>
      <c r="BD102" s="2">
        <f t="shared" si="19"/>
        <v>0.61398148365522287</v>
      </c>
      <c r="BE102" s="2">
        <f t="shared" si="20"/>
        <v>2.4938767015904943</v>
      </c>
      <c r="BF102" s="2">
        <f t="shared" si="21"/>
        <v>3.8611413261835104</v>
      </c>
      <c r="BG102" s="2">
        <f t="shared" si="22"/>
        <v>2.7710477866111214</v>
      </c>
    </row>
    <row r="103" spans="1:59" x14ac:dyDescent="0.2">
      <c r="A103" s="1" t="s">
        <v>418</v>
      </c>
      <c r="B103" s="1" t="s">
        <v>376</v>
      </c>
      <c r="C103" s="4">
        <v>-0.91261788999997961</v>
      </c>
      <c r="D103" s="4">
        <v>-0.14495716000000558</v>
      </c>
      <c r="E103" s="4">
        <v>2.4701225099999706</v>
      </c>
      <c r="F103" s="4">
        <v>3.1010694900000177</v>
      </c>
      <c r="G103" s="4">
        <v>4.2283030150000016</v>
      </c>
      <c r="H103" s="4">
        <v>4.1503030150000013</v>
      </c>
      <c r="I103" s="8">
        <v>2.8272964322665701E-2</v>
      </c>
      <c r="J103" s="8">
        <v>1.7992014756820499E-2</v>
      </c>
      <c r="K103" s="8">
        <v>2.06401932444845E-2</v>
      </c>
      <c r="L103" s="8">
        <v>1.6086348570151301E-2</v>
      </c>
      <c r="M103" s="8">
        <v>3.3022051653456702E-2</v>
      </c>
      <c r="N103" s="8">
        <v>3.1915475879063397E-2</v>
      </c>
      <c r="O103" s="8">
        <v>3.1844720938644502E-2</v>
      </c>
      <c r="P103" s="8">
        <v>1.5681534190208998E-2</v>
      </c>
      <c r="Q103" s="8">
        <v>3.2863715424439402E-2</v>
      </c>
      <c r="R103" s="8">
        <v>1.7615772379351802E-2</v>
      </c>
      <c r="S103" s="8">
        <v>4.48164713950037E-2</v>
      </c>
      <c r="T103" s="8">
        <v>5.7132597515921701E-2</v>
      </c>
      <c r="U103" s="4">
        <v>5.1636730561456399E-3</v>
      </c>
      <c r="V103" s="4">
        <v>3.40646658057773E-2</v>
      </c>
      <c r="W103" s="4">
        <v>5.8032654445071503E-2</v>
      </c>
      <c r="X103" s="4">
        <v>4.3621487881251302E-2</v>
      </c>
      <c r="Y103" s="4">
        <v>4.1424585074157201E-2</v>
      </c>
      <c r="Z103" s="4">
        <v>3.5066002521608602E-2</v>
      </c>
      <c r="AA103" s="4">
        <v>3.3607580851747698E-2</v>
      </c>
      <c r="AB103" s="4">
        <v>3.8042908116449899E-2</v>
      </c>
      <c r="AC103" s="4">
        <v>3.7901115558345598E-2</v>
      </c>
      <c r="AD103" s="4">
        <v>3.7345451692124901E-2</v>
      </c>
      <c r="AE103" s="4">
        <v>3.3782315958000499E-2</v>
      </c>
      <c r="AF103" s="8">
        <v>1.5314940236678801E-2</v>
      </c>
      <c r="AO103" s="8">
        <f t="shared" si="23"/>
        <v>1.1823871558113716E-3</v>
      </c>
      <c r="AP103" s="1">
        <f t="shared" si="24"/>
        <v>8.6815683835135722E-3</v>
      </c>
      <c r="AQ103" s="1">
        <f t="shared" si="16"/>
        <v>1.0353956794796435</v>
      </c>
      <c r="AR103" s="8">
        <f t="shared" si="17"/>
        <v>-9.2437593821542239E-3</v>
      </c>
      <c r="AS103" s="1">
        <f t="shared" si="25"/>
        <v>-2.1238144358861368</v>
      </c>
      <c r="AT103" s="8">
        <f t="shared" si="18"/>
        <v>1.3184675141303073E-2</v>
      </c>
      <c r="AV103" s="4">
        <v>-0.91261788999997961</v>
      </c>
      <c r="AW103" s="4">
        <v>-0.14495716000000558</v>
      </c>
      <c r="AX103" s="4">
        <v>2.4701225099999706</v>
      </c>
      <c r="AY103" s="4">
        <v>3.1010694900000177</v>
      </c>
      <c r="AZ103" s="4">
        <v>4.2283030150000016</v>
      </c>
      <c r="BA103" s="4">
        <v>4.1503030150000013</v>
      </c>
      <c r="BD103" s="2">
        <f t="shared" si="19"/>
        <v>0.20811077326124447</v>
      </c>
      <c r="BE103" s="2">
        <f t="shared" si="20"/>
        <v>2.3160608555915729</v>
      </c>
      <c r="BF103" s="2">
        <f t="shared" si="21"/>
        <v>3.8146894379933012</v>
      </c>
      <c r="BG103" s="2">
        <f t="shared" si="22"/>
        <v>3.6674437041104553</v>
      </c>
    </row>
    <row r="104" spans="1:59" x14ac:dyDescent="0.2">
      <c r="A104" s="1" t="s">
        <v>418</v>
      </c>
      <c r="B104" s="1" t="s">
        <v>377</v>
      </c>
      <c r="C104" s="4">
        <v>-1.112880640000006</v>
      </c>
      <c r="D104" s="4">
        <v>-0.21707625000000408</v>
      </c>
      <c r="E104" s="4">
        <v>1.899908260000033</v>
      </c>
      <c r="F104" s="4">
        <v>2.8526073699999808</v>
      </c>
      <c r="G104" s="4">
        <v>4.9975252441666438</v>
      </c>
      <c r="H104" s="4">
        <v>4.2762564199999771</v>
      </c>
      <c r="I104" s="8">
        <v>2.8272964322665701E-2</v>
      </c>
      <c r="J104" s="8">
        <v>2.1590417708184598E-2</v>
      </c>
      <c r="K104" s="8">
        <v>2.3697999651074799E-2</v>
      </c>
      <c r="L104" s="8">
        <v>1.6419339443353401E-2</v>
      </c>
      <c r="M104" s="8">
        <v>3.1939361435310502E-2</v>
      </c>
      <c r="N104" s="8">
        <v>3.2052957929003999E-2</v>
      </c>
      <c r="O104" s="8">
        <v>3.0109051061595001E-2</v>
      </c>
      <c r="P104" s="8">
        <v>2.00723637634675E-2</v>
      </c>
      <c r="Q104" s="8">
        <v>3.3468569082557902E-2</v>
      </c>
      <c r="R104" s="8">
        <v>1.8381675526280099E-2</v>
      </c>
      <c r="S104" s="8">
        <v>5.3779765674004401E-2</v>
      </c>
      <c r="T104" s="8">
        <v>3.4279558509552999E-2</v>
      </c>
      <c r="U104" s="4">
        <v>5.7504540852531E-3</v>
      </c>
      <c r="V104" s="4">
        <v>1.1679313990552199E-2</v>
      </c>
      <c r="W104" s="4">
        <v>7.0542009853372695E-2</v>
      </c>
      <c r="X104" s="4">
        <v>4.6223813780207401E-2</v>
      </c>
      <c r="Y104" s="4">
        <v>4.1915307081958703E-2</v>
      </c>
      <c r="Z104" s="4">
        <v>3.4069620559448802E-2</v>
      </c>
      <c r="AA104" s="4">
        <v>3.3708127092141903E-2</v>
      </c>
      <c r="AB104" s="4">
        <v>3.8041640075870103E-2</v>
      </c>
      <c r="AC104" s="4">
        <v>3.80834241851154E-2</v>
      </c>
      <c r="AD104" s="4">
        <v>3.7338399040142897E-2</v>
      </c>
      <c r="AE104" s="4">
        <v>3.3158807262882797E-2</v>
      </c>
      <c r="AF104" s="8">
        <v>1.5793532119075099E-2</v>
      </c>
      <c r="AO104" s="8">
        <f t="shared" si="23"/>
        <v>1.7002357810838226E-3</v>
      </c>
      <c r="AP104" s="1">
        <f t="shared" si="24"/>
        <v>9.6490148615390528E-3</v>
      </c>
      <c r="AQ104" s="1">
        <f t="shared" si="16"/>
        <v>1.0571209350572419</v>
      </c>
      <c r="AR104" s="8">
        <f t="shared" si="17"/>
        <v>-9.6560980885609243E-3</v>
      </c>
      <c r="AS104" s="1">
        <f t="shared" si="25"/>
        <v>-2.449810812919921</v>
      </c>
      <c r="AT104" s="8">
        <f t="shared" si="18"/>
        <v>1.3881683901237485E-2</v>
      </c>
      <c r="AV104" s="4">
        <v>-1.112880640000006</v>
      </c>
      <c r="AW104" s="4">
        <v>-0.21707625000000408</v>
      </c>
      <c r="AX104" s="4">
        <v>1.899908260000033</v>
      </c>
      <c r="AY104" s="4">
        <v>2.8526073699999808</v>
      </c>
      <c r="AZ104" s="4">
        <v>4.9975252441666438</v>
      </c>
      <c r="BA104" s="4">
        <v>4.2762564199999771</v>
      </c>
      <c r="BD104" s="2">
        <f t="shared" si="19"/>
        <v>0.24261281700706719</v>
      </c>
      <c r="BE104" s="2">
        <f t="shared" si="20"/>
        <v>1.5715797974584333</v>
      </c>
      <c r="BF104" s="2">
        <f t="shared" si="21"/>
        <v>4.3778481793191641</v>
      </c>
      <c r="BG104" s="2">
        <f t="shared" si="22"/>
        <v>3.8344679132535382</v>
      </c>
    </row>
    <row r="105" spans="1:59" x14ac:dyDescent="0.2">
      <c r="A105" s="1" t="s">
        <v>418</v>
      </c>
      <c r="B105" s="1" t="s">
        <v>378</v>
      </c>
      <c r="C105" s="4">
        <v>-1.22093180000001</v>
      </c>
      <c r="D105" s="4">
        <v>-0.5249827799999548</v>
      </c>
      <c r="E105" s="4">
        <v>2.3867832799999977</v>
      </c>
      <c r="F105" s="4">
        <v>2.9731084099999507</v>
      </c>
      <c r="G105" s="4">
        <v>2.8205806031034601</v>
      </c>
      <c r="H105" s="4">
        <v>2.7425806031034599</v>
      </c>
      <c r="I105" s="8">
        <v>2.8272964322665701E-2</v>
      </c>
      <c r="J105" s="8">
        <v>2.5188820659548701E-2</v>
      </c>
      <c r="K105" s="8">
        <v>2.56091286551938E-2</v>
      </c>
      <c r="L105" s="8">
        <v>1.7348366611642199E-2</v>
      </c>
      <c r="M105" s="8">
        <v>3.1668688880774003E-2</v>
      </c>
      <c r="N105" s="8">
        <v>3.5224865224061701E-2</v>
      </c>
      <c r="O105" s="8">
        <v>2.9892092326963798E-2</v>
      </c>
      <c r="P105" s="8">
        <v>0</v>
      </c>
      <c r="Q105" s="8">
        <v>3.1250772336123299E-2</v>
      </c>
      <c r="R105" s="8">
        <v>1.9147578673208501E-2</v>
      </c>
      <c r="S105" s="8">
        <v>6.2743059953005206E-2</v>
      </c>
      <c r="T105" s="8">
        <v>4.5706078012737301E-2</v>
      </c>
      <c r="U105" s="4">
        <v>-4.2248234095737004E-3</v>
      </c>
      <c r="V105" s="4">
        <v>4.3718937451193499E-2</v>
      </c>
      <c r="W105" s="4">
        <v>3.4075257718539899E-2</v>
      </c>
      <c r="X105" s="4">
        <v>2.5264247269031901E-2</v>
      </c>
      <c r="Y105" s="4">
        <v>4.4139488649786597E-2</v>
      </c>
      <c r="Z105" s="4">
        <v>3.0163803267782601E-2</v>
      </c>
      <c r="AA105" s="4">
        <v>4.2204284405448302E-2</v>
      </c>
      <c r="AB105" s="4">
        <v>3.8042485436256601E-2</v>
      </c>
      <c r="AC105" s="4">
        <v>3.4345673362783401E-2</v>
      </c>
      <c r="AD105" s="4">
        <v>3.7341303073312002E-2</v>
      </c>
      <c r="AE105" s="4">
        <v>3.8644284705196902E-2</v>
      </c>
      <c r="AF105" s="8">
        <v>1.56247264551291E-2</v>
      </c>
      <c r="AO105" s="8">
        <f t="shared" si="23"/>
        <v>7.1809905947938955E-4</v>
      </c>
      <c r="AP105" s="1">
        <f t="shared" si="24"/>
        <v>-6.2789230204440653E-3</v>
      </c>
      <c r="AQ105" s="1">
        <f t="shared" si="16"/>
        <v>1.0254065319770473</v>
      </c>
      <c r="AR105" s="8">
        <f t="shared" si="17"/>
        <v>-9.8349723978623654E-3</v>
      </c>
      <c r="AS105" s="1">
        <f t="shared" si="25"/>
        <v>-1.2940468322999381</v>
      </c>
      <c r="AT105" s="8">
        <f t="shared" si="18"/>
        <v>7.6912085081062469E-3</v>
      </c>
      <c r="AV105" s="4">
        <v>-1.22093180000001</v>
      </c>
      <c r="AW105" s="4">
        <v>-0.5249827799999548</v>
      </c>
      <c r="AX105" s="4">
        <v>2.3867832799999977</v>
      </c>
      <c r="AY105" s="4">
        <v>2.9731084099999507</v>
      </c>
      <c r="AZ105" s="4">
        <v>2.8205806031034601</v>
      </c>
      <c r="BA105" s="4">
        <v>2.7425806031034599</v>
      </c>
      <c r="BD105" s="2">
        <f t="shared" si="19"/>
        <v>-0.32542523167809667</v>
      </c>
      <c r="BE105" s="2">
        <f t="shared" si="20"/>
        <v>2.6583689622105382</v>
      </c>
      <c r="BF105" s="2">
        <f t="shared" si="21"/>
        <v>2.3812659027981429</v>
      </c>
      <c r="BG105" s="2">
        <f t="shared" si="22"/>
        <v>2.3510442947975001</v>
      </c>
    </row>
    <row r="106" spans="1:59" x14ac:dyDescent="0.2">
      <c r="A106" s="1" t="s">
        <v>418</v>
      </c>
      <c r="B106" s="1" t="s">
        <v>379</v>
      </c>
      <c r="C106" s="4">
        <v>-0.98993509000000535</v>
      </c>
      <c r="D106" s="4">
        <v>-0.63384264000002455</v>
      </c>
      <c r="E106" s="4">
        <v>3.0175482200000086</v>
      </c>
      <c r="F106" s="4">
        <v>3.0175482200000086</v>
      </c>
      <c r="G106" s="4">
        <v>2.521874099999982</v>
      </c>
      <c r="H106" s="4">
        <v>3.1453179499999822</v>
      </c>
      <c r="I106" s="8">
        <v>2.8272964322665701E-2</v>
      </c>
      <c r="J106" s="8">
        <v>2.87872236109128E-2</v>
      </c>
      <c r="K106" s="8">
        <v>2.1022419045308299E-2</v>
      </c>
      <c r="L106" s="8">
        <v>1.7635411375739599E-2</v>
      </c>
      <c r="M106" s="8">
        <v>3.1668688880774003E-2</v>
      </c>
      <c r="N106" s="8">
        <v>3.7282185899958201E-2</v>
      </c>
      <c r="O106" s="8">
        <v>2.9916198853033999E-2</v>
      </c>
      <c r="P106" s="8">
        <v>7.5271364113003196E-3</v>
      </c>
      <c r="Q106" s="8">
        <v>3.6896073145229497E-2</v>
      </c>
      <c r="R106" s="8">
        <v>1.9913481820136799E-2</v>
      </c>
      <c r="S106" s="8">
        <v>5.3779765674004401E-2</v>
      </c>
      <c r="T106" s="8">
        <v>3.4279558509552999E-2</v>
      </c>
      <c r="U106" s="4">
        <v>7.9215438929506991E-3</v>
      </c>
      <c r="V106" s="4">
        <v>3.7219964343547497E-2</v>
      </c>
      <c r="W106" s="4">
        <v>3.2363004319892301E-2</v>
      </c>
      <c r="X106" s="4">
        <v>3.1553201524842499E-2</v>
      </c>
      <c r="Y106" s="4">
        <v>4.4349798081701503E-2</v>
      </c>
      <c r="Z106" s="4">
        <v>2.91607787592085E-2</v>
      </c>
      <c r="AA106" s="4">
        <v>4.2619037647074198E-2</v>
      </c>
      <c r="AB106" s="4">
        <v>3.8038681314517098E-2</v>
      </c>
      <c r="AC106" s="4">
        <v>3.4246039578385901E-2</v>
      </c>
      <c r="AD106" s="4">
        <v>3.7336324730736399E-2</v>
      </c>
      <c r="AE106" s="4">
        <v>3.7781092419573302E-2</v>
      </c>
      <c r="AF106" s="8">
        <v>1.61707169359506E-2</v>
      </c>
      <c r="AO106" s="8">
        <f t="shared" si="23"/>
        <v>5.3676415515613285E-4</v>
      </c>
      <c r="AP106" s="1">
        <f t="shared" si="24"/>
        <v>1.1089374923873064E-2</v>
      </c>
      <c r="AQ106" s="1">
        <f t="shared" si="16"/>
        <v>1.0301680114328464</v>
      </c>
      <c r="AR106" s="8">
        <f t="shared" si="17"/>
        <v>-9.4101140624771509E-3</v>
      </c>
      <c r="AS106" s="1">
        <f t="shared" si="25"/>
        <v>-1.2762811508123675</v>
      </c>
      <c r="AT106" s="8">
        <f t="shared" si="18"/>
        <v>1.0169862298672078E-2</v>
      </c>
      <c r="AV106" s="4">
        <v>-0.98993509000000535</v>
      </c>
      <c r="AW106" s="4">
        <v>-0.63384264000002455</v>
      </c>
      <c r="AX106" s="4">
        <v>3.0175482200000086</v>
      </c>
      <c r="AY106" s="4">
        <v>3.0175482200000086</v>
      </c>
      <c r="AZ106" s="4">
        <v>2.521874099999982</v>
      </c>
      <c r="BA106" s="4">
        <v>3.1453179499999822</v>
      </c>
      <c r="BD106" s="2">
        <f t="shared" si="19"/>
        <v>0.29398037791008502</v>
      </c>
      <c r="BE106" s="2">
        <f t="shared" si="20"/>
        <v>2.4952025842192143</v>
      </c>
      <c r="BF106" s="2">
        <f t="shared" si="21"/>
        <v>2.3505756880283646</v>
      </c>
      <c r="BG106" s="2">
        <f t="shared" si="22"/>
        <v>2.94500410263079</v>
      </c>
    </row>
    <row r="107" spans="1:59" x14ac:dyDescent="0.2">
      <c r="A107" s="1" t="s">
        <v>418</v>
      </c>
      <c r="B107" s="1" t="s">
        <v>380</v>
      </c>
      <c r="C107" s="4">
        <v>-1.2788181700000045</v>
      </c>
      <c r="D107" s="4">
        <v>-0.64372593000001499</v>
      </c>
      <c r="E107" s="4">
        <v>1.8900406300000148</v>
      </c>
      <c r="F107" s="4">
        <v>2.9451569899999726</v>
      </c>
      <c r="G107" s="4">
        <v>2.9634920999999892</v>
      </c>
      <c r="H107" s="4">
        <v>3.5164497999999895</v>
      </c>
      <c r="I107" s="8">
        <v>2.8272964322665701E-2</v>
      </c>
      <c r="J107" s="8">
        <v>3.2385626562276802E-2</v>
      </c>
      <c r="K107" s="8">
        <v>2.4844677053546201E-2</v>
      </c>
      <c r="L107" s="8">
        <v>1.8609974138068999E-2</v>
      </c>
      <c r="M107" s="8">
        <v>3.1398016326237503E-2</v>
      </c>
      <c r="N107" s="8">
        <v>3.7218354948200097E-2</v>
      </c>
      <c r="O107" s="8">
        <v>3.0205477165875499E-2</v>
      </c>
      <c r="P107" s="8">
        <v>2.19541478662926E-2</v>
      </c>
      <c r="Q107" s="8">
        <v>3.7904162575427003E-2</v>
      </c>
      <c r="R107" s="8">
        <v>2.0679384967065201E-2</v>
      </c>
      <c r="S107" s="8">
        <v>2.6889882837002201E-2</v>
      </c>
      <c r="T107" s="8">
        <v>2.2853039006368599E-2</v>
      </c>
      <c r="U107" s="4">
        <v>-4.0096703655676403E-3</v>
      </c>
      <c r="V107" s="4">
        <v>2.78796527516408E-2</v>
      </c>
      <c r="W107" s="4">
        <v>3.6395997862161397E-2</v>
      </c>
      <c r="X107" s="4">
        <v>3.3884451809323902E-2</v>
      </c>
      <c r="Y107" s="4">
        <v>4.44199012256732E-2</v>
      </c>
      <c r="Z107" s="4">
        <v>2.82640349932647E-2</v>
      </c>
      <c r="AA107" s="4">
        <v>4.3165757829217499E-2</v>
      </c>
      <c r="AB107" s="4">
        <v>3.8053897801475299E-2</v>
      </c>
      <c r="AC107" s="4">
        <v>3.3308210084397903E-2</v>
      </c>
      <c r="AD107" s="4">
        <v>3.7319730255484698E-2</v>
      </c>
      <c r="AE107" s="4">
        <v>3.7044000947695201E-2</v>
      </c>
      <c r="AF107" s="8">
        <v>1.6767410949532501E-2</v>
      </c>
      <c r="AO107" s="8">
        <f t="shared" si="23"/>
        <v>6.5550016643585018E-4</v>
      </c>
      <c r="AP107" s="1">
        <f t="shared" si="24"/>
        <v>-6.537923241642183E-3</v>
      </c>
      <c r="AQ107" s="1">
        <f t="shared" si="16"/>
        <v>1.0381376463121976</v>
      </c>
      <c r="AR107" s="8">
        <f t="shared" si="17"/>
        <v>-9.9227138042178153E-3</v>
      </c>
      <c r="AS107" s="1">
        <f t="shared" si="25"/>
        <v>-1.4137751764272819</v>
      </c>
      <c r="AT107" s="8">
        <f t="shared" si="18"/>
        <v>1.0975463039671216E-2</v>
      </c>
      <c r="AV107" s="4">
        <v>-1.2788181700000045</v>
      </c>
      <c r="AW107" s="4">
        <v>-0.64372593000001499</v>
      </c>
      <c r="AX107" s="4">
        <v>1.8900406300000148</v>
      </c>
      <c r="AY107" s="4">
        <v>2.9451569899999726</v>
      </c>
      <c r="AZ107" s="4">
        <v>2.9634920999999892</v>
      </c>
      <c r="BA107" s="4">
        <v>3.5164497999999895</v>
      </c>
      <c r="BD107" s="2">
        <f t="shared" si="19"/>
        <v>-0.33466195656668518</v>
      </c>
      <c r="BE107" s="2">
        <f t="shared" si="20"/>
        <v>2.2220991361736111</v>
      </c>
      <c r="BF107" s="2">
        <f t="shared" si="21"/>
        <v>2.5880966172781297</v>
      </c>
      <c r="BG107" s="2">
        <f t="shared" si="22"/>
        <v>3.1380502081964132</v>
      </c>
    </row>
    <row r="108" spans="1:59" x14ac:dyDescent="0.2">
      <c r="A108" s="1" t="s">
        <v>418</v>
      </c>
      <c r="B108" s="1" t="s">
        <v>381</v>
      </c>
      <c r="C108" s="4">
        <v>-1.1916592399999892</v>
      </c>
      <c r="D108" s="4">
        <v>-0.51927644000001971</v>
      </c>
      <c r="E108" s="4">
        <v>1.1559037400000265</v>
      </c>
      <c r="F108" s="4">
        <v>2.8205753499999724</v>
      </c>
      <c r="G108" s="4">
        <v>2.9728603958333082</v>
      </c>
      <c r="H108" s="4">
        <v>3.8704845899999736</v>
      </c>
      <c r="I108" s="8">
        <v>2.8272964322665701E-2</v>
      </c>
      <c r="J108" s="8">
        <v>3.5984029513640998E-2</v>
      </c>
      <c r="K108" s="8">
        <v>2.6373580256841299E-2</v>
      </c>
      <c r="L108" s="8">
        <v>1.8534249897771301E-2</v>
      </c>
      <c r="M108" s="8">
        <v>3.1127343771701E-2</v>
      </c>
      <c r="N108" s="8">
        <v>3.61725093540093E-2</v>
      </c>
      <c r="O108" s="8">
        <v>3.00367314833846E-2</v>
      </c>
      <c r="P108" s="8">
        <v>3.4813005902264001E-2</v>
      </c>
      <c r="Q108" s="8">
        <v>3.8509016233545502E-2</v>
      </c>
      <c r="R108" s="8">
        <v>2.1445288113993499E-2</v>
      </c>
      <c r="S108" s="8">
        <v>2.6889882837002201E-2</v>
      </c>
      <c r="T108" s="8">
        <v>2.2853039006368599E-2</v>
      </c>
      <c r="U108" s="4">
        <v>-2.1906491753345102E-3</v>
      </c>
      <c r="V108" s="4">
        <v>1.14281459477446E-2</v>
      </c>
      <c r="W108" s="4">
        <v>4.1787473439721098E-2</v>
      </c>
      <c r="X108" s="4">
        <v>4.17456446290871E-2</v>
      </c>
      <c r="Y108" s="4">
        <v>4.2928616163003502E-2</v>
      </c>
      <c r="Z108" s="4">
        <v>3.00575225251523E-2</v>
      </c>
      <c r="AA108" s="4">
        <v>4.0846910160127203E-2</v>
      </c>
      <c r="AB108" s="4">
        <v>3.80399493550969E-2</v>
      </c>
      <c r="AC108" s="4">
        <v>3.4059491216109801E-2</v>
      </c>
      <c r="AD108" s="4">
        <v>3.7338813902024197E-2</v>
      </c>
      <c r="AE108" s="4">
        <v>3.6465409914699903E-2</v>
      </c>
      <c r="AF108" s="8">
        <v>1.7991715764964701E-2</v>
      </c>
      <c r="AO108" s="8">
        <f t="shared" si="23"/>
        <v>7.5258167080653911E-4</v>
      </c>
      <c r="AP108" s="1">
        <f t="shared" si="24"/>
        <v>-4.2235168301986105E-3</v>
      </c>
      <c r="AQ108" s="1">
        <f t="shared" si="16"/>
        <v>1.0566407652005123</v>
      </c>
      <c r="AR108" s="8">
        <f t="shared" si="17"/>
        <v>-1.0262622589892875E-2</v>
      </c>
      <c r="AS108" s="1">
        <f t="shared" si="25"/>
        <v>-1.5802098218268312</v>
      </c>
      <c r="AT108" s="8">
        <f t="shared" si="18"/>
        <v>1.3520224737598261E-2</v>
      </c>
      <c r="AV108" s="4">
        <v>-1.1916592399999892</v>
      </c>
      <c r="AW108" s="4">
        <v>-0.51927644000001971</v>
      </c>
      <c r="AX108" s="4">
        <v>1.1559037400000265</v>
      </c>
      <c r="AY108" s="4">
        <v>2.8205753499999724</v>
      </c>
      <c r="AZ108" s="4">
        <v>2.9728603958333082</v>
      </c>
      <c r="BA108" s="4">
        <v>3.8704845899999736</v>
      </c>
      <c r="BD108" s="2">
        <f t="shared" si="19"/>
        <v>-0.25212328071537304</v>
      </c>
      <c r="BE108" s="2">
        <f t="shared" si="20"/>
        <v>1.5880342581088414</v>
      </c>
      <c r="BF108" s="2">
        <f t="shared" si="21"/>
        <v>2.8756124672058507</v>
      </c>
      <c r="BG108" s="2">
        <f t="shared" si="22"/>
        <v>3.7478514538706711</v>
      </c>
    </row>
    <row r="109" spans="1:59" x14ac:dyDescent="0.2">
      <c r="A109" s="1" t="s">
        <v>418</v>
      </c>
      <c r="B109" s="1" t="s">
        <v>382</v>
      </c>
      <c r="C109" s="4">
        <v>-1.2262328099999813</v>
      </c>
      <c r="D109" s="4">
        <v>-0.55891980000001784</v>
      </c>
      <c r="E109" s="4">
        <v>0.41857466000002214</v>
      </c>
      <c r="F109" s="4">
        <v>2.7886562499999785</v>
      </c>
      <c r="G109" s="4">
        <v>1.8408853024999683</v>
      </c>
      <c r="H109" s="4">
        <v>3.5914727099999677</v>
      </c>
      <c r="I109" s="8">
        <v>2.8272964322665701E-2</v>
      </c>
      <c r="J109" s="8">
        <v>3.9582432465005098E-2</v>
      </c>
      <c r="K109" s="8">
        <v>2.7902483460136501E-2</v>
      </c>
      <c r="L109" s="8">
        <v>2.0038187624383301E-2</v>
      </c>
      <c r="M109" s="8">
        <v>3.1668688880774003E-2</v>
      </c>
      <c r="N109" s="8">
        <v>3.6599685723467501E-2</v>
      </c>
      <c r="O109" s="8">
        <v>3.08081403176289E-2</v>
      </c>
      <c r="P109" s="8">
        <v>3.7102509894034498E-2</v>
      </c>
      <c r="Q109" s="8">
        <v>3.8307398347506003E-2</v>
      </c>
      <c r="R109" s="8">
        <v>2.22111912609218E-2</v>
      </c>
      <c r="S109" s="8">
        <v>1.7926588558001399E-2</v>
      </c>
      <c r="T109" s="8">
        <v>2.2853039006368599E-2</v>
      </c>
      <c r="U109" s="4">
        <v>-6.3372351143605602E-3</v>
      </c>
      <c r="V109" s="4">
        <v>-2.2605123852681699E-3</v>
      </c>
      <c r="W109" s="4">
        <v>2.8245105650417601E-2</v>
      </c>
      <c r="X109" s="4">
        <v>4.0628813097451803E-2</v>
      </c>
      <c r="Y109" s="4">
        <v>4.3005092320063498E-2</v>
      </c>
      <c r="Z109" s="4">
        <v>3.0216943639097799E-2</v>
      </c>
      <c r="AA109" s="4">
        <v>4.0136802337343402E-2</v>
      </c>
      <c r="AB109" s="4">
        <v>3.8037835954130503E-2</v>
      </c>
      <c r="AC109" s="4">
        <v>3.6406184818833003E-2</v>
      </c>
      <c r="AD109" s="4">
        <v>3.7333005835686099E-2</v>
      </c>
      <c r="AE109" s="4">
        <v>3.6661464464537601E-2</v>
      </c>
      <c r="AF109" s="8">
        <v>1.8602631501150001E-2</v>
      </c>
      <c r="AO109" s="8">
        <f t="shared" si="23"/>
        <v>3.6528063994244203E-4</v>
      </c>
      <c r="AP109" s="1">
        <f t="shared" si="24"/>
        <v>-1.0013096209179916E-2</v>
      </c>
      <c r="AQ109" s="1">
        <f t="shared" si="16"/>
        <v>1.0715850639296001</v>
      </c>
      <c r="AR109" s="8">
        <f t="shared" si="17"/>
        <v>-1.0511570243874955E-2</v>
      </c>
      <c r="AS109" s="1">
        <f t="shared" si="25"/>
        <v>-1.193440401613354</v>
      </c>
      <c r="AT109" s="8">
        <f t="shared" si="18"/>
        <v>1.3314606252244926E-2</v>
      </c>
      <c r="AV109" s="4">
        <v>-1.2262328099999813</v>
      </c>
      <c r="AW109" s="4">
        <v>-0.55891980000001784</v>
      </c>
      <c r="AX109" s="4">
        <v>0.41857466000002214</v>
      </c>
      <c r="AY109" s="4">
        <v>2.7886562499999785</v>
      </c>
      <c r="AZ109" s="4">
        <v>1.8408853024999683</v>
      </c>
      <c r="BA109" s="4">
        <v>3.5914727099999677</v>
      </c>
      <c r="BD109" s="2">
        <f t="shared" si="19"/>
        <v>-0.45859705010798335</v>
      </c>
      <c r="BE109" s="2">
        <f t="shared" si="20"/>
        <v>1.0759230292604585</v>
      </c>
      <c r="BF109" s="2">
        <f t="shared" si="21"/>
        <v>2.2074682937870689</v>
      </c>
      <c r="BG109" s="2">
        <f t="shared" si="22"/>
        <v>3.6985790962254517</v>
      </c>
    </row>
    <row r="110" spans="1:59" x14ac:dyDescent="0.2">
      <c r="A110" s="1" t="s">
        <v>418</v>
      </c>
      <c r="B110" s="1" t="s">
        <v>383</v>
      </c>
      <c r="C110" s="4">
        <v>-1.0573207500000419</v>
      </c>
      <c r="D110" s="4">
        <v>-0.65493672999996633</v>
      </c>
      <c r="E110" s="4">
        <v>2.2502546199999833</v>
      </c>
      <c r="F110" s="4">
        <v>2.9158746799999902</v>
      </c>
      <c r="G110" s="4">
        <v>0.88753689250000445</v>
      </c>
      <c r="H110" s="4">
        <v>0.80953689250000416</v>
      </c>
      <c r="I110" s="8">
        <v>2.8272964322665701E-2</v>
      </c>
      <c r="J110" s="8">
        <v>4.3180835416369197E-2</v>
      </c>
      <c r="K110" s="8">
        <v>2.82847092609603E-2</v>
      </c>
      <c r="L110" s="8">
        <v>2.0648907727534398E-2</v>
      </c>
      <c r="M110" s="8">
        <v>3.3834069317066298E-2</v>
      </c>
      <c r="N110" s="8">
        <v>4.4504903595050903E-2</v>
      </c>
      <c r="O110" s="8">
        <v>3.2109892725415999E-2</v>
      </c>
      <c r="P110" s="8">
        <v>0</v>
      </c>
      <c r="Q110" s="8">
        <v>3.3266951196518402E-2</v>
      </c>
      <c r="R110" s="8">
        <v>2.2977094407850202E-2</v>
      </c>
      <c r="S110" s="8">
        <v>1.7926588558001399E-2</v>
      </c>
      <c r="T110" s="8">
        <v>2.2853039006368599E-2</v>
      </c>
      <c r="U110" s="4">
        <v>-8.4887655544212404E-3</v>
      </c>
      <c r="V110" s="4">
        <v>3.9825832787676103E-2</v>
      </c>
      <c r="W110" s="4">
        <v>8.4622110114978694E-3</v>
      </c>
      <c r="X110" s="4">
        <v>5.6383727810715104E-3</v>
      </c>
      <c r="Y110" s="4">
        <v>4.4642956683764799E-2</v>
      </c>
      <c r="Z110" s="4">
        <v>2.8117898972147899E-2</v>
      </c>
      <c r="AA110" s="4">
        <v>4.3209746809389903E-2</v>
      </c>
      <c r="AB110" s="4">
        <v>3.8021351426592402E-2</v>
      </c>
      <c r="AC110" s="4">
        <v>3.31365007963937E-2</v>
      </c>
      <c r="AD110" s="4">
        <v>3.7315996498553099E-2</v>
      </c>
      <c r="AE110" s="4">
        <v>3.7124815921759702E-2</v>
      </c>
      <c r="AF110" s="8">
        <v>1.8537706245786201E-2</v>
      </c>
      <c r="AO110" s="8">
        <f t="shared" si="23"/>
        <v>2.3543439568980188E-4</v>
      </c>
      <c r="AP110" s="1">
        <f t="shared" si="24"/>
        <v>-7.8180326527136149E-3</v>
      </c>
      <c r="AQ110" s="1">
        <f t="shared" si="16"/>
        <v>1.0257426451589178</v>
      </c>
      <c r="AR110" s="8">
        <f t="shared" si="17"/>
        <v>-1.0542431655595321E-2</v>
      </c>
      <c r="AS110" s="1">
        <f t="shared" si="25"/>
        <v>-0.47240824083949184</v>
      </c>
      <c r="AT110" s="8">
        <f t="shared" si="18"/>
        <v>1.7981104348202062E-3</v>
      </c>
      <c r="AV110" s="4">
        <v>-1.0573207500000419</v>
      </c>
      <c r="AW110" s="4">
        <v>-0.65493672999996633</v>
      </c>
      <c r="AX110" s="4">
        <v>2.2502546199999833</v>
      </c>
      <c r="AY110" s="4">
        <v>2.9158746799999902</v>
      </c>
      <c r="AZ110" s="4">
        <v>0.88753689250000445</v>
      </c>
      <c r="BA110" s="4">
        <v>0.80953689250000416</v>
      </c>
      <c r="BD110" s="2">
        <f t="shared" si="19"/>
        <v>-0.38031449849372567</v>
      </c>
      <c r="BE110" s="2">
        <f t="shared" si="20"/>
        <v>2.6468510356942048</v>
      </c>
      <c r="BF110" s="2">
        <f t="shared" si="21"/>
        <v>0.96188523605022225</v>
      </c>
      <c r="BG110" s="2">
        <f t="shared" si="22"/>
        <v>0.93888120349596593</v>
      </c>
    </row>
    <row r="111" spans="1:59" x14ac:dyDescent="0.2">
      <c r="A111" s="1" t="s">
        <v>418</v>
      </c>
      <c r="B111" s="1" t="s">
        <v>384</v>
      </c>
      <c r="C111" s="4">
        <v>-0.4844075100000349</v>
      </c>
      <c r="D111" s="4">
        <v>2.3453471800000236</v>
      </c>
      <c r="E111" s="4">
        <v>2.9198175499999937</v>
      </c>
      <c r="F111" s="4">
        <v>3.4773144100000088</v>
      </c>
      <c r="G111" s="4">
        <v>3.0050664999999839</v>
      </c>
      <c r="H111" s="4">
        <v>1.4770664999999843</v>
      </c>
      <c r="I111" s="8">
        <v>3.5341205403332097E-2</v>
      </c>
      <c r="J111" s="8">
        <v>1.0795208854092299E-2</v>
      </c>
      <c r="K111" s="8">
        <v>3.8987031684026403E-2</v>
      </c>
      <c r="L111" s="8">
        <v>2.8074777879391399E-2</v>
      </c>
      <c r="M111" s="8">
        <v>4.3848953834917902E-2</v>
      </c>
      <c r="N111" s="8">
        <v>3.02460509869278E-2</v>
      </c>
      <c r="O111" s="8">
        <v>4.36328121869392E-2</v>
      </c>
      <c r="P111" s="8">
        <v>0</v>
      </c>
      <c r="Q111" s="8">
        <v>2.4597382096819598E-2</v>
      </c>
      <c r="R111" s="8">
        <v>2.98702227302052E-2</v>
      </c>
      <c r="S111" s="8">
        <v>2.6889882837002201E-2</v>
      </c>
      <c r="T111" s="8">
        <v>3.4279558509552999E-2</v>
      </c>
      <c r="U111" s="4">
        <v>7.3367188006069298E-2</v>
      </c>
      <c r="V111" s="4">
        <v>5.8647737995568702E-2</v>
      </c>
      <c r="W111" s="4">
        <v>5.1098735723275598E-2</v>
      </c>
      <c r="X111" s="4">
        <v>2.2586020198022999E-2</v>
      </c>
      <c r="Y111" s="4">
        <v>3.7320364645271498E-2</v>
      </c>
      <c r="Z111" s="4">
        <v>3.9609504269057003E-2</v>
      </c>
      <c r="AA111" s="4">
        <v>3.76671353076619E-2</v>
      </c>
      <c r="AB111" s="4">
        <v>3.7936392707742003E-2</v>
      </c>
      <c r="AC111" s="4">
        <v>3.7520811283432702E-2</v>
      </c>
      <c r="AD111" s="4">
        <v>3.7500195173847201E-2</v>
      </c>
      <c r="AE111" s="4">
        <v>3.8653673232935601E-2</v>
      </c>
      <c r="AF111" s="8">
        <v>2.88286683888355E-2</v>
      </c>
      <c r="AO111" s="8">
        <f t="shared" si="23"/>
        <v>3.3327687500484897E-3</v>
      </c>
      <c r="AP111" s="1">
        <f t="shared" si="24"/>
        <v>5.0563081813133605E-2</v>
      </c>
      <c r="AQ111" s="1">
        <f t="shared" si="16"/>
        <v>1.0198090863233611</v>
      </c>
      <c r="AR111" s="8">
        <f t="shared" si="17"/>
        <v>-1.6284542905537203E-2</v>
      </c>
      <c r="AS111" s="1">
        <f t="shared" si="25"/>
        <v>-1.7074343168788357</v>
      </c>
      <c r="AT111" s="8">
        <f t="shared" si="18"/>
        <v>6.2413342626773107E-3</v>
      </c>
      <c r="AV111" s="4">
        <v>-0.4844075100000349</v>
      </c>
      <c r="AW111" s="4">
        <v>2.3453471800000236</v>
      </c>
      <c r="AX111" s="4">
        <v>2.9198175499999937</v>
      </c>
      <c r="AY111" s="4">
        <v>3.4773144100000088</v>
      </c>
      <c r="AZ111" s="4">
        <v>3.0050664999999839</v>
      </c>
      <c r="BA111" s="4">
        <v>1.4770664999999843</v>
      </c>
      <c r="BD111" s="2">
        <f t="shared" si="19"/>
        <v>1.7017311867017837</v>
      </c>
      <c r="BE111" s="2">
        <f t="shared" si="20"/>
        <v>2.8501822298710593</v>
      </c>
      <c r="BF111" s="2">
        <f t="shared" si="21"/>
        <v>3.0953927824081888</v>
      </c>
      <c r="BG111" s="2">
        <f t="shared" si="22"/>
        <v>2.0036109293653639</v>
      </c>
    </row>
    <row r="112" spans="1:59" x14ac:dyDescent="0.2">
      <c r="A112" s="1" t="s">
        <v>418</v>
      </c>
      <c r="B112" s="1" t="s">
        <v>385</v>
      </c>
      <c r="C112" s="4">
        <v>1.0086655200000512</v>
      </c>
      <c r="D112" s="4">
        <v>2.5263790549999854</v>
      </c>
      <c r="E112" s="4">
        <v>2.5263790549999854</v>
      </c>
      <c r="F112" s="4">
        <v>3.4739646699999875</v>
      </c>
      <c r="G112" s="4">
        <v>3.2661377049999789</v>
      </c>
      <c r="H112" s="4">
        <v>2.129008349999979</v>
      </c>
      <c r="I112" s="8">
        <v>3.5341205403332097E-2</v>
      </c>
      <c r="J112" s="8">
        <v>1.43936118054564E-2</v>
      </c>
      <c r="K112" s="8">
        <v>3.2106967269198199E-2</v>
      </c>
      <c r="L112" s="8">
        <v>2.88067893949626E-2</v>
      </c>
      <c r="M112" s="8">
        <v>3.9247520407796901E-2</v>
      </c>
      <c r="N112" s="8">
        <v>3.24064832002798E-2</v>
      </c>
      <c r="O112" s="8">
        <v>3.8570441712211398E-2</v>
      </c>
      <c r="P112" s="8">
        <v>1.5681534190208998E-2</v>
      </c>
      <c r="Q112" s="8">
        <v>2.6815178843254201E-2</v>
      </c>
      <c r="R112" s="8">
        <v>3.0636125877133599E-2</v>
      </c>
      <c r="S112" s="8">
        <v>3.5853177116002902E-2</v>
      </c>
      <c r="T112" s="8">
        <v>4.5706078012737301E-2</v>
      </c>
      <c r="U112" s="4">
        <v>5.1499814987998001E-2</v>
      </c>
      <c r="V112" s="4">
        <v>4.4158481526106803E-2</v>
      </c>
      <c r="W112" s="4">
        <v>4.4249722128685297E-2</v>
      </c>
      <c r="X112" s="4">
        <v>2.15776189121775E-2</v>
      </c>
      <c r="Y112" s="4">
        <v>3.6689436349526601E-2</v>
      </c>
      <c r="Z112" s="4">
        <v>3.8287637532591803E-2</v>
      </c>
      <c r="AA112" s="4">
        <v>3.6661672903720299E-2</v>
      </c>
      <c r="AB112" s="4">
        <v>3.78505886285051E-2</v>
      </c>
      <c r="AC112" s="4">
        <v>3.7720502825778303E-2</v>
      </c>
      <c r="AD112" s="4">
        <v>3.7377396056984501E-2</v>
      </c>
      <c r="AE112" s="4">
        <v>3.5676221318310802E-2</v>
      </c>
      <c r="AF112" s="8">
        <v>3.0071523277228802E-2</v>
      </c>
      <c r="AO112" s="8">
        <f t="shared" si="23"/>
        <v>2.7288081591290633E-3</v>
      </c>
      <c r="AP112" s="1">
        <f t="shared" si="24"/>
        <v>3.9821074333116629E-2</v>
      </c>
      <c r="AQ112" s="1">
        <f t="shared" si="16"/>
        <v>1.0302540036499475</v>
      </c>
      <c r="AR112" s="8">
        <f t="shared" si="17"/>
        <v>-1.5550154332322617E-2</v>
      </c>
      <c r="AS112" s="1">
        <f t="shared" si="25"/>
        <v>-1.6794963082242327</v>
      </c>
      <c r="AT112" s="8">
        <f t="shared" si="18"/>
        <v>6.1789261952148082E-3</v>
      </c>
      <c r="AV112" s="4">
        <v>1.0086655200000512</v>
      </c>
      <c r="AW112" s="4">
        <v>2.5263790549999854</v>
      </c>
      <c r="AX112" s="4">
        <v>2.5263790549999854</v>
      </c>
      <c r="AY112" s="4">
        <v>3.4739646699999875</v>
      </c>
      <c r="AZ112" s="4">
        <v>3.2661377049999789</v>
      </c>
      <c r="BA112" s="4">
        <v>2.129008349999979</v>
      </c>
      <c r="BD112" s="2">
        <f t="shared" si="19"/>
        <v>1.3186389739419384</v>
      </c>
      <c r="BE112" s="2">
        <f t="shared" si="20"/>
        <v>2.4922558029235944</v>
      </c>
      <c r="BF112" s="2">
        <f t="shared" si="21"/>
        <v>3.0471298724573619</v>
      </c>
      <c r="BG112" s="2">
        <f t="shared" si="22"/>
        <v>1.9886560841593244</v>
      </c>
    </row>
    <row r="113" spans="1:59" x14ac:dyDescent="0.2">
      <c r="A113" s="1" t="s">
        <v>418</v>
      </c>
      <c r="B113" s="1" t="s">
        <v>386</v>
      </c>
      <c r="C113" s="4">
        <v>0.21071362999996934</v>
      </c>
      <c r="D113" s="4">
        <v>2.2210261800000026</v>
      </c>
      <c r="E113" s="4">
        <v>2.2210261800000026</v>
      </c>
      <c r="F113" s="4">
        <v>3.4082869700000016</v>
      </c>
      <c r="G113" s="4">
        <v>4.1424952962499759</v>
      </c>
      <c r="H113" s="4">
        <v>3.9123870049999754</v>
      </c>
      <c r="I113" s="8">
        <v>3.5341205403332097E-2</v>
      </c>
      <c r="J113" s="8">
        <v>1.7992014756820499E-2</v>
      </c>
      <c r="K113" s="8">
        <v>2.4462451252722402E-2</v>
      </c>
      <c r="L113" s="8">
        <v>2.9338059044156699E-2</v>
      </c>
      <c r="M113" s="8">
        <v>3.6270122307895003E-2</v>
      </c>
      <c r="N113" s="8">
        <v>3.2602886128766301E-2</v>
      </c>
      <c r="O113" s="8">
        <v>3.4448225754218798E-2</v>
      </c>
      <c r="P113" s="8">
        <v>3.0108545645201299E-2</v>
      </c>
      <c r="Q113" s="8">
        <v>3.2258861766320902E-2</v>
      </c>
      <c r="R113" s="8">
        <v>3.1402029024061903E-2</v>
      </c>
      <c r="S113" s="8">
        <v>4.48164713950037E-2</v>
      </c>
      <c r="T113" s="8">
        <v>5.7132597515921701E-2</v>
      </c>
      <c r="U113" s="4">
        <v>3.98033131411226E-2</v>
      </c>
      <c r="V113" s="4">
        <v>3.1709965404456301E-2</v>
      </c>
      <c r="W113" s="4">
        <v>3.66365623892441E-2</v>
      </c>
      <c r="X113" s="4">
        <v>2.5567851957243499E-2</v>
      </c>
      <c r="Y113" s="4">
        <v>3.7517928051009702E-2</v>
      </c>
      <c r="Z113" s="4">
        <v>3.6487507454289803E-2</v>
      </c>
      <c r="AA113" s="4">
        <v>3.4694737076009598E-2</v>
      </c>
      <c r="AB113" s="4">
        <v>3.8042062756063401E-2</v>
      </c>
      <c r="AC113" s="4">
        <v>3.73783561704219E-2</v>
      </c>
      <c r="AD113" s="4">
        <v>3.7339228763905503E-2</v>
      </c>
      <c r="AE113" s="4">
        <v>3.3540975568481998E-2</v>
      </c>
      <c r="AF113" s="8">
        <v>3.0143250226011699E-2</v>
      </c>
      <c r="AO113" s="8">
        <f t="shared" si="23"/>
        <v>1.5824327766409607E-3</v>
      </c>
      <c r="AP113" s="1">
        <f t="shared" si="24"/>
        <v>3.49982114505396E-2</v>
      </c>
      <c r="AQ113" s="1">
        <f t="shared" si="16"/>
        <v>1.0390621397739044</v>
      </c>
      <c r="AR113" s="8">
        <f t="shared" si="17"/>
        <v>-1.4420360049386651E-2</v>
      </c>
      <c r="AS113" s="1">
        <f t="shared" si="25"/>
        <v>-1.5686254551045131</v>
      </c>
      <c r="AT113" s="8">
        <f t="shared" si="18"/>
        <v>7.846323308056383E-3</v>
      </c>
      <c r="AV113" s="4">
        <v>0.21071362999996934</v>
      </c>
      <c r="AW113" s="4">
        <v>2.2210261800000026</v>
      </c>
      <c r="AX113" s="4">
        <v>2.2210261800000026</v>
      </c>
      <c r="AY113" s="4">
        <v>3.4082869700000016</v>
      </c>
      <c r="AZ113" s="4">
        <v>4.1424952962499759</v>
      </c>
      <c r="BA113" s="4">
        <v>3.9123870049999754</v>
      </c>
      <c r="BD113" s="2">
        <f t="shared" si="19"/>
        <v>1.1466412149605938</v>
      </c>
      <c r="BE113" s="2">
        <f t="shared" si="20"/>
        <v>2.1904185942278431</v>
      </c>
      <c r="BF113" s="2">
        <f t="shared" si="21"/>
        <v>2.8556004736930465</v>
      </c>
      <c r="BG113" s="2">
        <f t="shared" si="22"/>
        <v>2.3882144543095509</v>
      </c>
    </row>
    <row r="114" spans="1:59" x14ac:dyDescent="0.2">
      <c r="A114" s="1" t="s">
        <v>418</v>
      </c>
      <c r="B114" s="1" t="s">
        <v>387</v>
      </c>
      <c r="C114" s="4">
        <v>-0.51017010000003127</v>
      </c>
      <c r="D114" s="4">
        <v>2.1368436400000057</v>
      </c>
      <c r="E114" s="4">
        <v>2.1368436400000057</v>
      </c>
      <c r="F114" s="4">
        <v>3.232570110000033</v>
      </c>
      <c r="G114" s="4">
        <v>2.361326224999976</v>
      </c>
      <c r="H114" s="4">
        <v>5.1833262249999761</v>
      </c>
      <c r="I114" s="8">
        <v>3.5341205403332097E-2</v>
      </c>
      <c r="J114" s="8">
        <v>2.1590417708184598E-2</v>
      </c>
      <c r="K114" s="8">
        <v>2.2551322248603501E-2</v>
      </c>
      <c r="L114" s="8">
        <v>3.0296011735428299E-2</v>
      </c>
      <c r="M114" s="8">
        <v>3.51874320897489E-2</v>
      </c>
      <c r="N114" s="8">
        <v>3.3629091430108497E-2</v>
      </c>
      <c r="O114" s="8">
        <v>3.2833088507520002E-2</v>
      </c>
      <c r="P114" s="8">
        <v>3.0108545645201299E-2</v>
      </c>
      <c r="Q114" s="8">
        <v>4.35494633845332E-2</v>
      </c>
      <c r="R114" s="8">
        <v>3.2167932170990302E-2</v>
      </c>
      <c r="S114" s="8">
        <v>5.3779765674004401E-2</v>
      </c>
      <c r="T114" s="8">
        <v>6.8559117019105997E-2</v>
      </c>
      <c r="U114" s="4">
        <v>2.4449209546144102E-2</v>
      </c>
      <c r="V114" s="4">
        <v>1.9387033304209701E-2</v>
      </c>
      <c r="W114" s="4">
        <v>2.8358312486691802E-2</v>
      </c>
      <c r="X114" s="4">
        <v>5.2328436618175198E-2</v>
      </c>
      <c r="Y114" s="4">
        <v>3.6052135040693399E-2</v>
      </c>
      <c r="Z114" s="4">
        <v>3.7596812705494302E-2</v>
      </c>
      <c r="AA114" s="4">
        <v>3.5832166420468499E-2</v>
      </c>
      <c r="AB114" s="4">
        <v>3.8043330796643203E-2</v>
      </c>
      <c r="AC114" s="4">
        <v>3.7562360691394202E-2</v>
      </c>
      <c r="AD114" s="4">
        <v>3.7336324730736399E-2</v>
      </c>
      <c r="AE114" s="4">
        <v>3.36114815709119E-2</v>
      </c>
      <c r="AF114" s="8">
        <v>3.2133054718971703E-2</v>
      </c>
      <c r="AO114" s="8">
        <f t="shared" si="23"/>
        <v>4.9382721611144055E-4</v>
      </c>
      <c r="AP114" s="1">
        <f t="shared" si="24"/>
        <v>3.0755336296711903E-2</v>
      </c>
      <c r="AQ114" s="1">
        <f t="shared" si="16"/>
        <v>1.0531874799826682</v>
      </c>
      <c r="AR114" s="8">
        <f t="shared" si="17"/>
        <v>-1.4373394726675554E-2</v>
      </c>
      <c r="AS114" s="1">
        <f t="shared" si="25"/>
        <v>-1.3054876233483281</v>
      </c>
      <c r="AT114" s="8">
        <f t="shared" si="18"/>
        <v>1.7895733505984005E-2</v>
      </c>
      <c r="AV114" s="4">
        <v>-0.51017010000003127</v>
      </c>
      <c r="AW114" s="4">
        <v>2.1368436400000057</v>
      </c>
      <c r="AX114" s="4">
        <v>2.1368436400000057</v>
      </c>
      <c r="AY114" s="4">
        <v>3.232570110000033</v>
      </c>
      <c r="AZ114" s="4">
        <v>2.361326224999976</v>
      </c>
      <c r="BA114" s="4">
        <v>5.1833262249999761</v>
      </c>
      <c r="BD114" s="2">
        <f t="shared" si="19"/>
        <v>0.99532755834963649</v>
      </c>
      <c r="BE114" s="2">
        <f t="shared" si="20"/>
        <v>1.7063714359539262</v>
      </c>
      <c r="BF114" s="2">
        <f t="shared" si="21"/>
        <v>2.4010298693342369</v>
      </c>
      <c r="BG114" s="2">
        <f t="shared" si="22"/>
        <v>4.7963546200389473</v>
      </c>
    </row>
    <row r="115" spans="1:59" x14ac:dyDescent="0.2">
      <c r="A115" s="1" t="s">
        <v>418</v>
      </c>
      <c r="B115" s="1" t="s">
        <v>388</v>
      </c>
      <c r="C115" s="4">
        <v>0.11578316999998772</v>
      </c>
      <c r="D115" s="4">
        <v>1.8319927600000177</v>
      </c>
      <c r="E115" s="4">
        <v>1.8319927600000177</v>
      </c>
      <c r="F115" s="4">
        <v>3.3338602899999872</v>
      </c>
      <c r="G115" s="4">
        <v>2.7391924999999659</v>
      </c>
      <c r="H115" s="4">
        <v>5.561192499999966</v>
      </c>
      <c r="I115" s="8">
        <v>3.5341205403332097E-2</v>
      </c>
      <c r="J115" s="8">
        <v>2.5188820659548701E-2</v>
      </c>
      <c r="K115" s="8">
        <v>2.1404644846132099E-2</v>
      </c>
      <c r="L115" s="8">
        <v>3.0946520221721601E-2</v>
      </c>
      <c r="M115" s="8">
        <v>3.4375414426139297E-2</v>
      </c>
      <c r="N115" s="8">
        <v>3.4468713949388503E-2</v>
      </c>
      <c r="O115" s="8">
        <v>3.27366624032394E-2</v>
      </c>
      <c r="P115" s="8">
        <v>2.19541478662926E-2</v>
      </c>
      <c r="Q115" s="8">
        <v>3.8307398347506003E-2</v>
      </c>
      <c r="R115" s="8">
        <v>3.2933835317918603E-2</v>
      </c>
      <c r="S115" s="8">
        <v>6.2743059953005206E-2</v>
      </c>
      <c r="T115" s="8">
        <v>7.9985636522290404E-2</v>
      </c>
      <c r="U115" s="4">
        <v>1.62342751386397E-2</v>
      </c>
      <c r="V115" s="4">
        <v>2.7157544628569001E-2</v>
      </c>
      <c r="W115" s="4">
        <v>2.9646040249311102E-2</v>
      </c>
      <c r="X115" s="4">
        <v>5.33151518548627E-2</v>
      </c>
      <c r="Y115" s="4">
        <v>4.1322616864743901E-2</v>
      </c>
      <c r="Z115" s="4">
        <v>3.65605754648482E-2</v>
      </c>
      <c r="AA115" s="4">
        <v>3.5367140058645503E-2</v>
      </c>
      <c r="AB115" s="4">
        <v>3.8042485436256601E-2</v>
      </c>
      <c r="AC115" s="4">
        <v>3.7992269871730502E-2</v>
      </c>
      <c r="AD115" s="4">
        <v>3.7336739592617699E-2</v>
      </c>
      <c r="AE115" s="4">
        <v>3.6808551399110698E-2</v>
      </c>
      <c r="AF115" s="8">
        <v>2.87043828999962E-2</v>
      </c>
      <c r="AO115" s="8">
        <f t="shared" si="23"/>
        <v>4.7318498137818101E-4</v>
      </c>
      <c r="AP115" s="1">
        <f t="shared" si="24"/>
        <v>2.2819258917264454E-2</v>
      </c>
      <c r="AQ115" s="1">
        <f t="shared" si="16"/>
        <v>1.0472959767402921</v>
      </c>
      <c r="AR115" s="8">
        <f t="shared" si="17"/>
        <v>-1.3727708992657637E-2</v>
      </c>
      <c r="AS115" s="1">
        <f t="shared" si="25"/>
        <v>-1.2306959978887235</v>
      </c>
      <c r="AT115" s="8">
        <f t="shared" si="18"/>
        <v>1.744762927242707E-2</v>
      </c>
      <c r="AV115" s="4">
        <v>0.11578316999998772</v>
      </c>
      <c r="AW115" s="4">
        <v>1.8319927600000177</v>
      </c>
      <c r="AX115" s="4">
        <v>1.8319927600000177</v>
      </c>
      <c r="AY115" s="4">
        <v>3.3338602899999872</v>
      </c>
      <c r="AZ115" s="4">
        <v>2.7391924999999659</v>
      </c>
      <c r="BA115" s="4">
        <v>5.561192499999966</v>
      </c>
      <c r="BD115" s="2">
        <f t="shared" si="19"/>
        <v>0.71230323076640212</v>
      </c>
      <c r="BE115" s="2">
        <f t="shared" si="20"/>
        <v>1.9082614690636674</v>
      </c>
      <c r="BF115" s="2">
        <f t="shared" si="21"/>
        <v>2.2718273363527697</v>
      </c>
      <c r="BG115" s="2">
        <f t="shared" si="22"/>
        <v>4.6889754025516988</v>
      </c>
    </row>
    <row r="116" spans="1:59" x14ac:dyDescent="0.2">
      <c r="A116" s="1" t="s">
        <v>418</v>
      </c>
      <c r="B116" s="1" t="s">
        <v>389</v>
      </c>
      <c r="C116" s="4">
        <v>-0.45472262999997426</v>
      </c>
      <c r="D116" s="4">
        <v>1.7430988949999842</v>
      </c>
      <c r="E116" s="4">
        <v>1.7430988949999842</v>
      </c>
      <c r="F116" s="4">
        <v>3.2395927700000144</v>
      </c>
      <c r="G116" s="4">
        <v>3.5326496800000022</v>
      </c>
      <c r="H116" s="4">
        <v>6.3546496800000023</v>
      </c>
      <c r="I116" s="8">
        <v>3.5341205403332097E-2</v>
      </c>
      <c r="J116" s="8">
        <v>2.87872236109128E-2</v>
      </c>
      <c r="K116" s="8">
        <v>2.3697999651074799E-2</v>
      </c>
      <c r="L116" s="8">
        <v>3.1915967334789803E-2</v>
      </c>
      <c r="M116" s="8">
        <v>3.3834069317066298E-2</v>
      </c>
      <c r="N116" s="8">
        <v>3.4910620538483199E-2</v>
      </c>
      <c r="O116" s="8">
        <v>3.1941147042925097E-2</v>
      </c>
      <c r="P116" s="8">
        <v>3.4499375218459798E-2</v>
      </c>
      <c r="Q116" s="8">
        <v>4.43559349286912E-2</v>
      </c>
      <c r="R116" s="8">
        <v>3.3699738464847001E-2</v>
      </c>
      <c r="S116" s="8">
        <v>7.1706354232005901E-2</v>
      </c>
      <c r="T116" s="8">
        <v>3.4279558509552999E-2</v>
      </c>
      <c r="U116" s="4">
        <v>7.6281533783969704E-3</v>
      </c>
      <c r="V116" s="4">
        <v>1.10670918862087E-2</v>
      </c>
      <c r="W116" s="4">
        <v>4.8678939597914202E-2</v>
      </c>
      <c r="X116" s="4">
        <v>6.7899019913595704E-2</v>
      </c>
      <c r="Y116" s="4">
        <v>4.1998156252107101E-2</v>
      </c>
      <c r="Z116" s="4">
        <v>3.49530792325638E-2</v>
      </c>
      <c r="AA116" s="4">
        <v>3.2463867367264101E-2</v>
      </c>
      <c r="AB116" s="4">
        <v>3.8042485436256601E-2</v>
      </c>
      <c r="AC116" s="4">
        <v>3.8116070148513703E-2</v>
      </c>
      <c r="AD116" s="4">
        <v>3.73321761119235E-2</v>
      </c>
      <c r="AE116" s="4">
        <v>3.5318720909123198E-2</v>
      </c>
      <c r="AF116" s="8">
        <v>2.89010136733838E-2</v>
      </c>
      <c r="AO116" s="8">
        <f t="shared" si="23"/>
        <v>1.0086297837907275E-3</v>
      </c>
      <c r="AP116" s="1">
        <f t="shared" si="24"/>
        <v>1.3828203772631964E-2</v>
      </c>
      <c r="AQ116" s="1">
        <f t="shared" si="16"/>
        <v>1.0609924124168046</v>
      </c>
      <c r="AR116" s="8">
        <f t="shared" si="17"/>
        <v>-1.4128231339422263E-2</v>
      </c>
      <c r="AS116" s="1">
        <f t="shared" si="25"/>
        <v>-1.8092060305324953</v>
      </c>
      <c r="AT116" s="8">
        <f t="shared" si="18"/>
        <v>2.2893195827240243E-2</v>
      </c>
      <c r="AV116" s="4">
        <v>-0.45472262999997426</v>
      </c>
      <c r="AW116" s="4">
        <v>1.7430988949999842</v>
      </c>
      <c r="AX116" s="4">
        <v>1.7430988949999842</v>
      </c>
      <c r="AY116" s="4">
        <v>3.2395927700000144</v>
      </c>
      <c r="AZ116" s="4">
        <v>3.5326496800000022</v>
      </c>
      <c r="BA116" s="4">
        <v>6.3546496800000023</v>
      </c>
      <c r="BD116" s="2">
        <f t="shared" si="19"/>
        <v>0.39165523114337364</v>
      </c>
      <c r="BE116" s="2">
        <f t="shared" si="20"/>
        <v>1.4389120113009355</v>
      </c>
      <c r="BF116" s="2">
        <f t="shared" si="21"/>
        <v>3.2712034177448857</v>
      </c>
      <c r="BG116" s="2">
        <f t="shared" si="22"/>
        <v>5.9938965160815796</v>
      </c>
    </row>
    <row r="117" spans="1:59" x14ac:dyDescent="0.2">
      <c r="A117" s="1" t="s">
        <v>418</v>
      </c>
      <c r="B117" s="1" t="s">
        <v>390</v>
      </c>
      <c r="C117" s="4">
        <v>-0.9349717900000073</v>
      </c>
      <c r="D117" s="4">
        <v>1.3442906400000167</v>
      </c>
      <c r="E117" s="4">
        <v>1.3442906400000167</v>
      </c>
      <c r="F117" s="4">
        <v>3.1894405899999785</v>
      </c>
      <c r="G117" s="4">
        <v>2.8863952074999943</v>
      </c>
      <c r="H117" s="4">
        <v>5.7083952074999944</v>
      </c>
      <c r="I117" s="8">
        <v>3.5341205403332097E-2</v>
      </c>
      <c r="J117" s="8">
        <v>3.2385626562276802E-2</v>
      </c>
      <c r="K117" s="8">
        <v>2.56091286551938E-2</v>
      </c>
      <c r="L117" s="8">
        <v>3.2495583027309899E-2</v>
      </c>
      <c r="M117" s="8">
        <v>3.3834069317066298E-2</v>
      </c>
      <c r="N117" s="8">
        <v>3.5352527127577901E-2</v>
      </c>
      <c r="O117" s="8">
        <v>3.2423277564327703E-2</v>
      </c>
      <c r="P117" s="8">
        <v>3.7635682056501599E-2</v>
      </c>
      <c r="Q117" s="8">
        <v>4.5968878017007199E-2</v>
      </c>
      <c r="R117" s="8">
        <v>3.4465641611775302E-2</v>
      </c>
      <c r="S117" s="8">
        <v>5.3779765674004401E-2</v>
      </c>
      <c r="T117" s="8">
        <v>3.4279558509552999E-2</v>
      </c>
      <c r="U117" s="4">
        <v>1.9754961313284401E-3</v>
      </c>
      <c r="V117" s="4">
        <v>1.35002823009071E-3</v>
      </c>
      <c r="W117" s="4">
        <v>2.25281604185695E-2</v>
      </c>
      <c r="X117" s="4">
        <v>4.7861110491633899E-2</v>
      </c>
      <c r="Y117" s="4">
        <v>4.0704434595175698E-2</v>
      </c>
      <c r="Z117" s="4">
        <v>3.3790633610044099E-2</v>
      </c>
      <c r="AA117" s="4">
        <v>3.3186543470097203E-2</v>
      </c>
      <c r="AB117" s="4">
        <v>3.8041217395676799E-2</v>
      </c>
      <c r="AC117" s="4">
        <v>3.7829888001840201E-2</v>
      </c>
      <c r="AD117" s="4">
        <v>3.7338399040142897E-2</v>
      </c>
      <c r="AE117" s="4">
        <v>3.1582455046675798E-2</v>
      </c>
      <c r="AF117" s="8">
        <v>3.04975566195686E-2</v>
      </c>
      <c r="AO117" s="8">
        <f t="shared" si="23"/>
        <v>3.2339532331564425E-4</v>
      </c>
      <c r="AP117" s="1">
        <f t="shared" si="24"/>
        <v>4.0472056880579586E-3</v>
      </c>
      <c r="AQ117" s="1">
        <f t="shared" si="16"/>
        <v>1.0661169835905142</v>
      </c>
      <c r="AR117" s="8">
        <f t="shared" si="17"/>
        <v>-1.4649498023366011E-2</v>
      </c>
      <c r="AS117" s="1">
        <f t="shared" si="25"/>
        <v>-1.175021351352866</v>
      </c>
      <c r="AT117" s="8">
        <f t="shared" si="18"/>
        <v>1.6763069666438868E-2</v>
      </c>
      <c r="AV117" s="4">
        <v>-0.9349717900000073</v>
      </c>
      <c r="AW117" s="4">
        <v>1.3442906400000167</v>
      </c>
      <c r="AX117" s="4">
        <v>1.3442906400000167</v>
      </c>
      <c r="AY117" s="4">
        <v>3.1894405899999785</v>
      </c>
      <c r="AZ117" s="4">
        <v>2.8863952074999943</v>
      </c>
      <c r="BA117" s="4">
        <v>5.7083952074999944</v>
      </c>
      <c r="BD117" s="2">
        <f t="shared" si="19"/>
        <v>4.2835496453210969E-2</v>
      </c>
      <c r="BE117" s="2">
        <f t="shared" si="20"/>
        <v>1.2633032063202521</v>
      </c>
      <c r="BF117" s="2">
        <f t="shared" si="21"/>
        <v>2.1756493844620759</v>
      </c>
      <c r="BG117" s="2">
        <f t="shared" si="22"/>
        <v>4.5249343841687457</v>
      </c>
    </row>
    <row r="118" spans="1:59" x14ac:dyDescent="0.2">
      <c r="A118" s="1" t="s">
        <v>418</v>
      </c>
      <c r="B118" s="1" t="s">
        <v>391</v>
      </c>
      <c r="C118" s="4">
        <v>-0.64726222000001776</v>
      </c>
      <c r="D118" s="4">
        <v>0.77602420000000949</v>
      </c>
      <c r="E118" s="4">
        <v>0.77602420000000949</v>
      </c>
      <c r="F118" s="4">
        <v>2.9452967899999618</v>
      </c>
      <c r="G118" s="4">
        <v>2.1604438199999692</v>
      </c>
      <c r="H118" s="4">
        <v>4.9824438199999692</v>
      </c>
      <c r="I118" s="8">
        <v>3.5341205403332097E-2</v>
      </c>
      <c r="J118" s="8">
        <v>3.5984029513640998E-2</v>
      </c>
      <c r="K118" s="8">
        <v>2.4462451252722402E-2</v>
      </c>
      <c r="L118" s="8">
        <v>3.3605394714240899E-2</v>
      </c>
      <c r="M118" s="8">
        <v>3.4646086980675901E-2</v>
      </c>
      <c r="N118" s="8">
        <v>3.9526089357917002E-2</v>
      </c>
      <c r="O118" s="8">
        <v>3.3146473346431699E-2</v>
      </c>
      <c r="P118" s="8">
        <v>1.8817841028250799E-2</v>
      </c>
      <c r="Q118" s="8">
        <v>4.43559349286912E-2</v>
      </c>
      <c r="R118" s="8">
        <v>3.5231544758703603E-2</v>
      </c>
      <c r="S118" s="8">
        <v>3.5853177116002902E-2</v>
      </c>
      <c r="T118" s="8">
        <v>2.2853039006368599E-2</v>
      </c>
      <c r="U118" s="4">
        <v>-9.9948368624637202E-3</v>
      </c>
      <c r="V118" s="4">
        <v>-7.7862093270348199E-3</v>
      </c>
      <c r="W118" s="4">
        <v>1.8353658330957701E-2</v>
      </c>
      <c r="X118" s="4">
        <v>4.4662418240833703E-2</v>
      </c>
      <c r="Y118" s="4">
        <v>3.6026642988340102E-2</v>
      </c>
      <c r="Z118" s="4">
        <v>3.5550908409859701E-2</v>
      </c>
      <c r="AA118" s="4">
        <v>3.3909219572930201E-2</v>
      </c>
      <c r="AB118" s="4">
        <v>3.8042485436256601E-2</v>
      </c>
      <c r="AC118" s="4">
        <v>3.72549798671893E-2</v>
      </c>
      <c r="AD118" s="4">
        <v>3.7337569316380298E-2</v>
      </c>
      <c r="AE118" s="4">
        <v>3.0038318366827198E-2</v>
      </c>
      <c r="AF118" s="8">
        <v>3.5221023531228399E-2</v>
      </c>
      <c r="AO118" s="8">
        <f t="shared" si="23"/>
        <v>2.6564706604763772E-4</v>
      </c>
      <c r="AP118" s="1">
        <f t="shared" si="24"/>
        <v>-1.480819263767486E-2</v>
      </c>
      <c r="AQ118" s="1">
        <f t="shared" si="16"/>
        <v>1.076134480818955</v>
      </c>
      <c r="AR118" s="8">
        <f t="shared" si="17"/>
        <v>-1.5091285713626506E-2</v>
      </c>
      <c r="AS118" s="1">
        <f t="shared" si="25"/>
        <v>-1.0608796735842969</v>
      </c>
      <c r="AT118" s="8">
        <f t="shared" si="18"/>
        <v>1.5522270742461959E-2</v>
      </c>
      <c r="AV118" s="4">
        <v>-0.64726222000001776</v>
      </c>
      <c r="AW118" s="4">
        <v>0.77602420000000949</v>
      </c>
      <c r="AX118" s="4">
        <v>0.77602420000000949</v>
      </c>
      <c r="AY118" s="4">
        <v>2.9452967899999618</v>
      </c>
      <c r="AZ118" s="4">
        <v>2.1604438199999692</v>
      </c>
      <c r="BA118" s="4">
        <v>4.9824438199999692</v>
      </c>
      <c r="BD118" s="2">
        <f t="shared" si="19"/>
        <v>-0.62960457403739856</v>
      </c>
      <c r="BE118" s="2">
        <f t="shared" si="20"/>
        <v>0.92002361129604537</v>
      </c>
      <c r="BF118" s="2">
        <f t="shared" si="21"/>
        <v>1.978469636116873</v>
      </c>
      <c r="BG118" s="2">
        <f t="shared" si="22"/>
        <v>4.2276017380161592</v>
      </c>
    </row>
    <row r="119" spans="1:59" x14ac:dyDescent="0.2">
      <c r="A119" s="1" t="s">
        <v>418</v>
      </c>
      <c r="B119" s="1" t="s">
        <v>392</v>
      </c>
      <c r="C119" s="4">
        <v>-0.94186532999996786</v>
      </c>
      <c r="D119" s="4">
        <v>0.11895830499999421</v>
      </c>
      <c r="E119" s="4">
        <v>0.11895830499999421</v>
      </c>
      <c r="F119" s="4">
        <v>3.0662994599999771</v>
      </c>
      <c r="G119" s="4">
        <v>0.85499525749996508</v>
      </c>
      <c r="H119" s="4">
        <v>3.6769952574999651</v>
      </c>
      <c r="I119" s="8">
        <v>3.5341205403332097E-2</v>
      </c>
      <c r="J119" s="8">
        <v>3.9582432465005098E-2</v>
      </c>
      <c r="K119" s="8">
        <v>4.39559670947356E-2</v>
      </c>
      <c r="L119" s="8">
        <v>3.4062645339557801E-2</v>
      </c>
      <c r="M119" s="8">
        <v>3.6270122307895003E-2</v>
      </c>
      <c r="N119" s="8">
        <v>3.5892635180915899E-2</v>
      </c>
      <c r="O119" s="8">
        <v>3.4809823645270799E-2</v>
      </c>
      <c r="P119" s="8">
        <v>3.94233769541854E-2</v>
      </c>
      <c r="Q119" s="8">
        <v>3.8912252005624502E-2</v>
      </c>
      <c r="R119" s="8">
        <v>3.5997447905632002E-2</v>
      </c>
      <c r="S119" s="8">
        <v>1.7926588558001399E-2</v>
      </c>
      <c r="T119" s="8">
        <v>1.1426519503184299E-2</v>
      </c>
      <c r="U119" s="4">
        <v>-1.29091826403641E-2</v>
      </c>
      <c r="V119" s="4">
        <v>-1.05961518059445E-2</v>
      </c>
      <c r="W119" s="4">
        <v>6.9480695763301896E-3</v>
      </c>
      <c r="X119" s="4">
        <v>3.5922940430172898E-2</v>
      </c>
      <c r="Y119" s="4">
        <v>3.6695809362614899E-2</v>
      </c>
      <c r="Z119" s="4">
        <v>3.6832919867838501E-2</v>
      </c>
      <c r="AA119" s="4">
        <v>3.5467686299039701E-2</v>
      </c>
      <c r="AB119" s="4">
        <v>3.8040794715483502E-2</v>
      </c>
      <c r="AC119" s="4">
        <v>3.7493253002641898E-2</v>
      </c>
      <c r="AD119" s="4">
        <v>3.7340888211430702E-2</v>
      </c>
      <c r="AE119" s="4">
        <v>3.3168563968179902E-2</v>
      </c>
      <c r="AF119" s="8">
        <v>3.5328613954402802E-2</v>
      </c>
      <c r="AO119" s="8">
        <f t="shared" si="23"/>
        <v>4.7476974824038356E-5</v>
      </c>
      <c r="AP119" s="1">
        <f t="shared" si="24"/>
        <v>-1.6880990168901305E-2</v>
      </c>
      <c r="AQ119" s="1">
        <f t="shared" si="16"/>
        <v>1.0839346721335565</v>
      </c>
      <c r="AR119" s="8">
        <f t="shared" si="17"/>
        <v>-1.7938183862341264E-2</v>
      </c>
      <c r="AS119" s="1">
        <f t="shared" si="25"/>
        <v>-0.45208101245429388</v>
      </c>
      <c r="AT119" s="8">
        <f t="shared" si="18"/>
        <v>1.2088799050588581E-2</v>
      </c>
      <c r="AV119" s="4">
        <v>-0.94186532999996786</v>
      </c>
      <c r="AW119" s="4">
        <v>0.11895830499999421</v>
      </c>
      <c r="AX119" s="4">
        <v>0.11895830499999421</v>
      </c>
      <c r="AY119" s="4">
        <v>3.0662994599999771</v>
      </c>
      <c r="AZ119" s="4">
        <v>0.85499525749996508</v>
      </c>
      <c r="BA119" s="4">
        <v>3.6769952574999651</v>
      </c>
      <c r="BD119" s="2">
        <f t="shared" si="19"/>
        <v>-0.70352675239352724</v>
      </c>
      <c r="BE119" s="2">
        <f t="shared" si="20"/>
        <v>0.65272665532727814</v>
      </c>
      <c r="BF119" s="2">
        <f t="shared" si="21"/>
        <v>0.9267699490147927</v>
      </c>
      <c r="BG119" s="2">
        <f t="shared" si="22"/>
        <v>3.4048389164925417</v>
      </c>
    </row>
    <row r="120" spans="1:59" x14ac:dyDescent="0.2">
      <c r="A120" s="1" t="s">
        <v>418</v>
      </c>
      <c r="B120" s="1" t="s">
        <v>393</v>
      </c>
      <c r="C120" s="4">
        <v>-0.9591116100000211</v>
      </c>
      <c r="D120" s="4">
        <v>0.16352951999999266</v>
      </c>
      <c r="E120" s="4">
        <v>1.9070522000000096</v>
      </c>
      <c r="F120" s="4">
        <v>3.1708345899999886</v>
      </c>
      <c r="G120" s="4">
        <v>0.64502606499997128</v>
      </c>
      <c r="H120" s="4">
        <v>1.2299739849999698</v>
      </c>
      <c r="I120" s="8">
        <v>3.5341205403332097E-2</v>
      </c>
      <c r="J120" s="8">
        <v>4.3180835416369197E-2</v>
      </c>
      <c r="K120" s="8">
        <v>3.6311451078259803E-2</v>
      </c>
      <c r="L120" s="8">
        <v>3.5496921817588997E-2</v>
      </c>
      <c r="M120" s="8">
        <v>3.8164830189650702E-2</v>
      </c>
      <c r="N120" s="8">
        <v>4.2604705261943598E-2</v>
      </c>
      <c r="O120" s="8">
        <v>3.5894617318426698E-2</v>
      </c>
      <c r="P120" s="8">
        <v>0</v>
      </c>
      <c r="Q120" s="8">
        <v>3.4073422740676401E-2</v>
      </c>
      <c r="R120" s="8">
        <v>3.6763351052560303E-2</v>
      </c>
      <c r="S120" s="8">
        <v>1.7926588558001399E-2</v>
      </c>
      <c r="T120" s="8">
        <v>2.2853039006368599E-2</v>
      </c>
      <c r="U120" s="4">
        <v>-1.0601177259208099E-2</v>
      </c>
      <c r="V120" s="4">
        <v>1.19775760413862E-2</v>
      </c>
      <c r="W120" s="4">
        <v>3.52356277903506E-3</v>
      </c>
      <c r="X120" s="4">
        <v>9.0430824988723801E-3</v>
      </c>
      <c r="Y120" s="4">
        <v>4.2724679744176902E-2</v>
      </c>
      <c r="Z120" s="4">
        <v>3.51457130785814E-2</v>
      </c>
      <c r="AA120" s="4">
        <v>3.4996375797192003E-2</v>
      </c>
      <c r="AB120" s="4">
        <v>3.8061928725147798E-2</v>
      </c>
      <c r="AC120" s="4">
        <v>3.8025339808679497E-2</v>
      </c>
      <c r="AD120" s="4">
        <v>3.7357067824801103E-2</v>
      </c>
      <c r="AE120" s="4">
        <v>3.6364345174924401E-2</v>
      </c>
      <c r="AF120" s="8">
        <v>3.0990370224568301E-2</v>
      </c>
      <c r="AO120" s="8">
        <f t="shared" ref="AO120:AO152" si="26">AF120*(POWER(W120,2))*(POWER(X120,-1))</f>
        <v>4.254752469795436E-5</v>
      </c>
      <c r="AP120" s="1">
        <f t="shared" ref="AP120:AP152" si="27">U120*LOG(ABS(U120))*(1/LOG(ABS(X120)))</f>
        <v>-1.0243059248881869E-2</v>
      </c>
      <c r="AQ120" s="1">
        <f t="shared" si="16"/>
        <v>1.061340235098283</v>
      </c>
      <c r="AR120" s="8">
        <f t="shared" si="17"/>
        <v>-1.6267021688764063E-2</v>
      </c>
      <c r="AS120" s="1">
        <f t="shared" ref="AS120:AS152" si="28">W120*(1/AE120)*LOG(ABS(W120))</f>
        <v>-0.23768784591831793</v>
      </c>
      <c r="AT120" s="8">
        <f t="shared" si="18"/>
        <v>2.9214030801561408E-3</v>
      </c>
      <c r="AV120" s="4">
        <v>-0.9591116100000211</v>
      </c>
      <c r="AW120" s="4">
        <v>0.16352951999999266</v>
      </c>
      <c r="AX120" s="4">
        <v>1.9070522000000096</v>
      </c>
      <c r="AY120" s="4">
        <v>3.1708345899999886</v>
      </c>
      <c r="AZ120" s="4">
        <v>0.64502606499997128</v>
      </c>
      <c r="BA120" s="4">
        <v>1.2299739849999698</v>
      </c>
      <c r="BD120" s="2">
        <f t="shared" si="19"/>
        <v>-0.46679822199287402</v>
      </c>
      <c r="BE120" s="2">
        <f t="shared" si="20"/>
        <v>1.4269928236520357</v>
      </c>
      <c r="BF120" s="2">
        <f t="shared" si="21"/>
        <v>0.55640575382389423</v>
      </c>
      <c r="BG120" s="2">
        <f t="shared" si="22"/>
        <v>1.208055820097816</v>
      </c>
    </row>
    <row r="121" spans="1:59" x14ac:dyDescent="0.2">
      <c r="A121" s="1" t="s">
        <v>418</v>
      </c>
      <c r="B121" s="1" t="s">
        <v>394</v>
      </c>
      <c r="C121" s="4">
        <v>1.3105846299999881</v>
      </c>
      <c r="D121" s="4">
        <v>2.188072670000015</v>
      </c>
      <c r="E121" s="4">
        <v>2.8286075600000014</v>
      </c>
      <c r="F121" s="4">
        <v>3.4398675700000041</v>
      </c>
      <c r="G121" s="4">
        <v>3.0724101400000006</v>
      </c>
      <c r="H121" s="4">
        <v>2.552472895000002</v>
      </c>
      <c r="I121" s="8">
        <v>4.2409446483998497E-2</v>
      </c>
      <c r="J121" s="8">
        <v>1.43936118054564E-2</v>
      </c>
      <c r="K121" s="8">
        <v>3.1724741468374403E-2</v>
      </c>
      <c r="L121" s="8">
        <v>5.6363718309949899E-2</v>
      </c>
      <c r="M121" s="8">
        <v>3.8976847853260298E-2</v>
      </c>
      <c r="N121" s="8">
        <v>3.1522670022090298E-2</v>
      </c>
      <c r="O121" s="8">
        <v>3.7702606773686698E-2</v>
      </c>
      <c r="P121" s="8">
        <v>0</v>
      </c>
      <c r="Q121" s="8">
        <v>2.6210325185135702E-2</v>
      </c>
      <c r="R121" s="8">
        <v>5.5145026578840503E-2</v>
      </c>
      <c r="S121" s="8">
        <v>3.5853177116002902E-2</v>
      </c>
      <c r="T121" s="8">
        <v>4.5706078012737301E-2</v>
      </c>
      <c r="U121" s="4">
        <v>5.8893255954751998E-2</v>
      </c>
      <c r="V121" s="4">
        <v>4.7031216015718399E-2</v>
      </c>
      <c r="W121" s="4">
        <v>9.2532437799639794E-2</v>
      </c>
      <c r="X121" s="4">
        <v>6.5264164940902702E-2</v>
      </c>
      <c r="Y121" s="4">
        <v>3.5676127268481801E-2</v>
      </c>
      <c r="Z121" s="4">
        <v>3.8055148408087797E-2</v>
      </c>
      <c r="AA121" s="4">
        <v>3.6598831503473997E-2</v>
      </c>
      <c r="AB121" s="4">
        <v>3.8044598837223102E-2</v>
      </c>
      <c r="AC121" s="4">
        <v>3.7259643576246199E-2</v>
      </c>
      <c r="AD121" s="4">
        <v>3.7342132797074601E-2</v>
      </c>
      <c r="AE121" s="4">
        <v>3.4368086453384197E-2</v>
      </c>
      <c r="AF121" s="8">
        <v>5.5668768956241899E-2</v>
      </c>
      <c r="AO121" s="8">
        <f t="shared" si="26"/>
        <v>7.3033958417740201E-3</v>
      </c>
      <c r="AP121" s="1">
        <f t="shared" si="27"/>
        <v>6.1109679090925552E-2</v>
      </c>
      <c r="AQ121" s="1">
        <f t="shared" si="16"/>
        <v>1.0257171421693925</v>
      </c>
      <c r="AR121" s="8">
        <f t="shared" si="17"/>
        <v>-2.2560270354003528E-2</v>
      </c>
      <c r="AS121" s="1">
        <f t="shared" si="28"/>
        <v>-2.7831440633595563</v>
      </c>
      <c r="AT121" s="8">
        <f t="shared" si="18"/>
        <v>1.7673094301873259E-2</v>
      </c>
      <c r="AV121" s="4">
        <v>1.3105846299999881</v>
      </c>
      <c r="AW121" s="4">
        <v>2.188072670000015</v>
      </c>
      <c r="AX121" s="4">
        <v>2.8286075600000014</v>
      </c>
      <c r="AY121" s="4">
        <v>3.4398675700000041</v>
      </c>
      <c r="AZ121" s="4">
        <v>3.0724101400000006</v>
      </c>
      <c r="BA121" s="4">
        <v>2.552472895000002</v>
      </c>
      <c r="BD121" s="2">
        <f t="shared" si="19"/>
        <v>2.0778544854196777</v>
      </c>
      <c r="BE121" s="2">
        <f t="shared" si="20"/>
        <v>2.6477249721392582</v>
      </c>
      <c r="BF121" s="2">
        <f t="shared" si="21"/>
        <v>4.9536813694536344</v>
      </c>
      <c r="BG121" s="2">
        <f t="shared" si="22"/>
        <v>4.7430035875578893</v>
      </c>
    </row>
    <row r="122" spans="1:59" x14ac:dyDescent="0.2">
      <c r="A122" s="1" t="s">
        <v>418</v>
      </c>
      <c r="B122" s="1" t="s">
        <v>395</v>
      </c>
      <c r="C122" s="4">
        <v>0.68410539999997055</v>
      </c>
      <c r="D122" s="4">
        <v>2.4101731000000024</v>
      </c>
      <c r="E122" s="4">
        <v>2.4101731000000024</v>
      </c>
      <c r="F122" s="4">
        <v>3.3680173000000404</v>
      </c>
      <c r="G122" s="4">
        <v>5.9661729787499826</v>
      </c>
      <c r="H122" s="4">
        <v>5.3780550899999815</v>
      </c>
      <c r="I122" s="8">
        <v>4.2409446483998497E-2</v>
      </c>
      <c r="J122" s="8">
        <v>1.7992014756820499E-2</v>
      </c>
      <c r="K122" s="8">
        <v>2.4462451252722402E-2</v>
      </c>
      <c r="L122" s="8">
        <v>5.7139875983959802E-2</v>
      </c>
      <c r="M122" s="8">
        <v>3.6270122307895003E-2</v>
      </c>
      <c r="N122" s="8">
        <v>3.7365657144565002E-2</v>
      </c>
      <c r="O122" s="8">
        <v>3.4472332280288898E-2</v>
      </c>
      <c r="P122" s="8">
        <v>1.8817841028250799E-2</v>
      </c>
      <c r="Q122" s="8">
        <v>3.02426829059258E-2</v>
      </c>
      <c r="R122" s="8">
        <v>5.5910929725768797E-2</v>
      </c>
      <c r="S122" s="8">
        <v>4.48164713950037E-2</v>
      </c>
      <c r="T122" s="8">
        <v>5.7132597515921701E-2</v>
      </c>
      <c r="U122" s="4">
        <v>3.7456189024692797E-2</v>
      </c>
      <c r="V122" s="4">
        <v>2.9826205083399501E-2</v>
      </c>
      <c r="W122" s="4">
        <v>0.118032277670407</v>
      </c>
      <c r="X122" s="4">
        <v>8.4065969560860404E-2</v>
      </c>
      <c r="Y122" s="4">
        <v>3.6644825257908298E-2</v>
      </c>
      <c r="Z122" s="4">
        <v>3.7025553713856102E-2</v>
      </c>
      <c r="AA122" s="4">
        <v>3.5316866938448398E-2</v>
      </c>
      <c r="AB122" s="4">
        <v>3.8041217395676799E-2</v>
      </c>
      <c r="AC122" s="4">
        <v>3.7549217511324798E-2</v>
      </c>
      <c r="AD122" s="4">
        <v>3.7339643625786803E-2</v>
      </c>
      <c r="AE122" s="4">
        <v>3.3154941398519801E-2</v>
      </c>
      <c r="AF122" s="8">
        <v>5.4955209483005203E-2</v>
      </c>
      <c r="AO122" s="8">
        <f t="shared" si="26"/>
        <v>9.1073120439160767E-3</v>
      </c>
      <c r="AP122" s="1">
        <f t="shared" si="27"/>
        <v>4.9685117227635862E-2</v>
      </c>
      <c r="AQ122" s="1">
        <f t="shared" si="16"/>
        <v>1.0411795884014763</v>
      </c>
      <c r="AR122" s="8">
        <f t="shared" si="17"/>
        <v>-2.0886458073091814E-2</v>
      </c>
      <c r="AS122" s="1">
        <f t="shared" si="28"/>
        <v>-3.3036964046095951</v>
      </c>
      <c r="AT122" s="8">
        <f t="shared" si="18"/>
        <v>2.3275529232344768E-2</v>
      </c>
      <c r="AV122" s="4">
        <v>0.68410539999997055</v>
      </c>
      <c r="AW122" s="4">
        <v>2.4101731000000024</v>
      </c>
      <c r="AX122" s="4">
        <v>2.4101731000000024</v>
      </c>
      <c r="AY122" s="4">
        <v>3.3680173000000404</v>
      </c>
      <c r="AZ122" s="4">
        <v>5.9661729787499826</v>
      </c>
      <c r="BA122" s="4">
        <v>5.3780550899999815</v>
      </c>
      <c r="BD122" s="2">
        <f t="shared" si="19"/>
        <v>1.6704203356891776</v>
      </c>
      <c r="BE122" s="2">
        <f t="shared" si="20"/>
        <v>2.1178578646582054</v>
      </c>
      <c r="BF122" s="2">
        <f t="shared" si="21"/>
        <v>5.8529355389630764</v>
      </c>
      <c r="BG122" s="2">
        <f t="shared" si="22"/>
        <v>6.0855150699467764</v>
      </c>
    </row>
    <row r="123" spans="1:59" x14ac:dyDescent="0.2">
      <c r="A123" s="1" t="s">
        <v>418</v>
      </c>
      <c r="B123" s="1" t="s">
        <v>396</v>
      </c>
      <c r="C123" s="4">
        <v>5.7235490000019928E-2</v>
      </c>
      <c r="D123" s="4">
        <v>2.3925991899999977</v>
      </c>
      <c r="E123" s="4">
        <v>2.3925991899999977</v>
      </c>
      <c r="F123" s="4">
        <v>3.5225249199999924</v>
      </c>
      <c r="G123" s="4">
        <v>4.769470513333335</v>
      </c>
      <c r="H123" s="4">
        <v>7.0649668200000013</v>
      </c>
      <c r="I123" s="8">
        <v>4.2409446483998497E-2</v>
      </c>
      <c r="J123" s="8">
        <v>2.1590417708184598E-2</v>
      </c>
      <c r="K123" s="8">
        <v>2.29335480494272E-2</v>
      </c>
      <c r="L123" s="8">
        <v>5.8056303497586899E-2</v>
      </c>
      <c r="M123" s="8">
        <v>3.51874320897489E-2</v>
      </c>
      <c r="N123" s="8">
        <v>3.7807563733659802E-2</v>
      </c>
      <c r="O123" s="8">
        <v>3.3025940716080997E-2</v>
      </c>
      <c r="P123" s="8">
        <v>1.8817841028250799E-2</v>
      </c>
      <c r="Q123" s="8">
        <v>4.7581821105323302E-2</v>
      </c>
      <c r="R123" s="8">
        <v>5.6676832872697203E-2</v>
      </c>
      <c r="S123" s="8">
        <v>5.3779765674004401E-2</v>
      </c>
      <c r="T123" s="8">
        <v>6.8559117019105997E-2</v>
      </c>
      <c r="U123" s="4">
        <v>3.7417070289418999E-2</v>
      </c>
      <c r="V123" s="4">
        <v>3.0265749158312798E-2</v>
      </c>
      <c r="W123" s="4">
        <v>9.4499406579904299E-2</v>
      </c>
      <c r="X123" s="4">
        <v>9.7294459547220505E-2</v>
      </c>
      <c r="Y123" s="4">
        <v>3.7913054862486299E-2</v>
      </c>
      <c r="Z123" s="4">
        <v>3.6188592865641897E-2</v>
      </c>
      <c r="AA123" s="4">
        <v>3.5254025538202102E-2</v>
      </c>
      <c r="AB123" s="4">
        <v>3.8039526674903602E-2</v>
      </c>
      <c r="AC123" s="4">
        <v>3.76920965978862E-2</v>
      </c>
      <c r="AD123" s="4">
        <v>3.7345036830243601E-2</v>
      </c>
      <c r="AE123" s="4">
        <v>3.3469917299714498E-2</v>
      </c>
      <c r="AF123" s="8">
        <v>5.3842823441104901E-2</v>
      </c>
      <c r="AO123" s="8">
        <f t="shared" si="26"/>
        <v>4.9419446644172636E-3</v>
      </c>
      <c r="AP123" s="1">
        <f t="shared" si="27"/>
        <v>5.2763040809405359E-2</v>
      </c>
      <c r="AQ123" s="1">
        <f t="shared" si="16"/>
        <v>1.0401789451610368</v>
      </c>
      <c r="AR123" s="8">
        <f t="shared" si="17"/>
        <v>-2.0385703052263043E-2</v>
      </c>
      <c r="AS123" s="1">
        <f t="shared" si="28"/>
        <v>-2.8927870645085259</v>
      </c>
      <c r="AT123" s="8">
        <f t="shared" si="18"/>
        <v>3.2077060193611964E-2</v>
      </c>
      <c r="AV123" s="4">
        <v>5.7235490000019928E-2</v>
      </c>
      <c r="AW123" s="4">
        <v>2.3925991899999977</v>
      </c>
      <c r="AX123" s="4">
        <v>2.3925991899999977</v>
      </c>
      <c r="AY123" s="4">
        <v>3.5225249199999924</v>
      </c>
      <c r="AZ123" s="4">
        <v>4.769470513333335</v>
      </c>
      <c r="BA123" s="4">
        <v>7.0649668200000013</v>
      </c>
      <c r="BD123" s="2">
        <f t="shared" si="19"/>
        <v>1.7801883243858232</v>
      </c>
      <c r="BE123" s="2">
        <f t="shared" si="20"/>
        <v>2.1521479072215897</v>
      </c>
      <c r="BF123" s="2">
        <f t="shared" si="21"/>
        <v>5.1430896539384792</v>
      </c>
      <c r="BG123" s="2">
        <f t="shared" si="22"/>
        <v>8.1946259341952352</v>
      </c>
    </row>
    <row r="124" spans="1:59" x14ac:dyDescent="0.2">
      <c r="A124" s="1" t="s">
        <v>418</v>
      </c>
      <c r="B124" s="1" t="s">
        <v>397</v>
      </c>
      <c r="C124" s="4">
        <v>0.65988622000004782</v>
      </c>
      <c r="D124" s="4">
        <v>2.140252784999976</v>
      </c>
      <c r="E124" s="4">
        <v>2.140252784999976</v>
      </c>
      <c r="F124" s="4">
        <v>3.576763250000039</v>
      </c>
      <c r="G124" s="4">
        <v>4.8178439400000084</v>
      </c>
      <c r="H124" s="4">
        <v>7.6398439400000084</v>
      </c>
      <c r="I124" s="8">
        <v>4.2409446483998497E-2</v>
      </c>
      <c r="J124" s="8">
        <v>2.5188820659548701E-2</v>
      </c>
      <c r="K124" s="8">
        <v>2.02579674436607E-2</v>
      </c>
      <c r="L124" s="8">
        <v>5.8800598887001197E-2</v>
      </c>
      <c r="M124" s="8">
        <v>3.4646086980675901E-2</v>
      </c>
      <c r="N124" s="8">
        <v>3.73165564124434E-2</v>
      </c>
      <c r="O124" s="8">
        <v>3.3025940716080997E-2</v>
      </c>
      <c r="P124" s="8">
        <v>4.3908295732585203E-3</v>
      </c>
      <c r="Q124" s="8">
        <v>3.8307398347506003E-2</v>
      </c>
      <c r="R124" s="8">
        <v>5.7442736019625497E-2</v>
      </c>
      <c r="S124" s="8">
        <v>6.2743059953005206E-2</v>
      </c>
      <c r="T124" s="8">
        <v>7.9985636522290404E-2</v>
      </c>
      <c r="U124" s="4">
        <v>2.7539589632776699E-2</v>
      </c>
      <c r="V124" s="4">
        <v>2.1867317726934499E-2</v>
      </c>
      <c r="W124" s="4">
        <v>8.0829681099792397E-2</v>
      </c>
      <c r="X124" s="4">
        <v>9.2523528732467705E-2</v>
      </c>
      <c r="Y124" s="4">
        <v>4.03284268229641E-2</v>
      </c>
      <c r="Z124" s="4">
        <v>3.6288231061857898E-2</v>
      </c>
      <c r="AA124" s="4">
        <v>3.5932712660862599E-2</v>
      </c>
      <c r="AB124" s="4">
        <v>3.8033609152197598E-2</v>
      </c>
      <c r="AC124" s="4">
        <v>3.7737037794252803E-2</v>
      </c>
      <c r="AD124" s="4">
        <v>3.7334250421329998E-2</v>
      </c>
      <c r="AE124" s="4">
        <v>3.6389749426452699E-2</v>
      </c>
      <c r="AF124" s="8">
        <v>5.1300226773904403E-2</v>
      </c>
      <c r="AO124" s="8">
        <f t="shared" si="26"/>
        <v>3.6225036170814688E-3</v>
      </c>
      <c r="AP124" s="1">
        <f t="shared" si="27"/>
        <v>4.1560360014012705E-2</v>
      </c>
      <c r="AQ124" s="1">
        <f t="shared" si="16"/>
        <v>1.0521236682334045</v>
      </c>
      <c r="AR124" s="8">
        <f t="shared" si="17"/>
        <v>-1.9415672580761049E-2</v>
      </c>
      <c r="AS124" s="1">
        <f t="shared" si="28"/>
        <v>-2.4265266996458283</v>
      </c>
      <c r="AT124" s="8">
        <f t="shared" si="18"/>
        <v>2.8767968156435911E-2</v>
      </c>
      <c r="AV124" s="4">
        <v>0.65988622000004782</v>
      </c>
      <c r="AW124" s="4">
        <v>2.140252784999976</v>
      </c>
      <c r="AX124" s="4">
        <v>2.140252784999976</v>
      </c>
      <c r="AY124" s="4">
        <v>3.576763250000039</v>
      </c>
      <c r="AZ124" s="4">
        <v>4.8178439400000084</v>
      </c>
      <c r="BA124" s="4">
        <v>7.6398439400000084</v>
      </c>
      <c r="BD124" s="2">
        <f t="shared" si="19"/>
        <v>1.3806671191797351</v>
      </c>
      <c r="BE124" s="2">
        <f t="shared" si="20"/>
        <v>1.7428261369776905</v>
      </c>
      <c r="BF124" s="2">
        <f t="shared" si="21"/>
        <v>4.3376248736381688</v>
      </c>
      <c r="BG124" s="2">
        <f t="shared" si="22"/>
        <v>7.4016682093267372</v>
      </c>
    </row>
    <row r="125" spans="1:59" x14ac:dyDescent="0.2">
      <c r="A125" s="1" t="s">
        <v>418</v>
      </c>
      <c r="B125" s="1" t="s">
        <v>398</v>
      </c>
      <c r="C125" s="4">
        <v>-9.7102050000000051E-2</v>
      </c>
      <c r="D125" s="4">
        <v>1.971452820000009</v>
      </c>
      <c r="E125" s="4">
        <v>1.971452820000009</v>
      </c>
      <c r="F125" s="4">
        <v>3.4391802399999758</v>
      </c>
      <c r="G125" s="4">
        <v>5.5561458999999811</v>
      </c>
      <c r="H125" s="4">
        <v>8.378145899999982</v>
      </c>
      <c r="I125" s="8">
        <v>4.2409446483998497E-2</v>
      </c>
      <c r="J125" s="8">
        <v>2.87872236109128E-2</v>
      </c>
      <c r="K125" s="8">
        <v>2.4080225451898599E-2</v>
      </c>
      <c r="L125" s="8">
        <v>6.0061511695627103E-2</v>
      </c>
      <c r="M125" s="8">
        <v>3.4104741871602798E-2</v>
      </c>
      <c r="N125" s="8">
        <v>4.1244614982174299E-2</v>
      </c>
      <c r="O125" s="8">
        <v>3.2302744933977098E-2</v>
      </c>
      <c r="P125" s="8">
        <v>3.4499375218459798E-2</v>
      </c>
      <c r="Q125" s="8">
        <v>4.43559349286912E-2</v>
      </c>
      <c r="R125" s="8">
        <v>5.8208639166553902E-2</v>
      </c>
      <c r="S125" s="8">
        <v>7.1706354232005901E-2</v>
      </c>
      <c r="T125" s="8">
        <v>4.5706078012737301E-2</v>
      </c>
      <c r="U125" s="4">
        <v>2.0576454754034901E-2</v>
      </c>
      <c r="V125" s="4">
        <v>1.62788287744659E-2</v>
      </c>
      <c r="W125" s="4">
        <v>9.0480563892169602E-2</v>
      </c>
      <c r="X125" s="4">
        <v>9.9929314519913506E-2</v>
      </c>
      <c r="Y125" s="4">
        <v>4.0819148830765699E-2</v>
      </c>
      <c r="Z125" s="4">
        <v>3.4514671169213501E-2</v>
      </c>
      <c r="AA125" s="4">
        <v>3.2702664688200302E-2</v>
      </c>
      <c r="AB125" s="4">
        <v>3.8033609152197598E-2</v>
      </c>
      <c r="AC125" s="4">
        <v>3.8049506301065197E-2</v>
      </c>
      <c r="AD125" s="4">
        <v>3.7348355725293901E-2</v>
      </c>
      <c r="AE125" s="4">
        <v>3.1638786213108103E-2</v>
      </c>
      <c r="AF125" s="8">
        <v>5.1355876992787597E-2</v>
      </c>
      <c r="AO125" s="8">
        <f t="shared" si="26"/>
        <v>4.2073422228170506E-3</v>
      </c>
      <c r="AP125" s="1">
        <f t="shared" si="27"/>
        <v>3.4694200273274634E-2</v>
      </c>
      <c r="AQ125" s="1">
        <f t="shared" si="16"/>
        <v>1.0511393053167373</v>
      </c>
      <c r="AR125" s="8">
        <f t="shared" si="17"/>
        <v>-2.0323663671966235E-2</v>
      </c>
      <c r="AS125" s="1">
        <f t="shared" si="28"/>
        <v>-2.9840419396367572</v>
      </c>
      <c r="AT125" s="8">
        <f t="shared" si="18"/>
        <v>3.2313322216501773E-2</v>
      </c>
      <c r="AV125" s="4">
        <v>-9.7102050000000051E-2</v>
      </c>
      <c r="AW125" s="4">
        <v>1.971452820000009</v>
      </c>
      <c r="AX125" s="4">
        <v>1.971452820000009</v>
      </c>
      <c r="AY125" s="4">
        <v>3.4391802399999758</v>
      </c>
      <c r="AZ125" s="4">
        <v>5.5561458999999811</v>
      </c>
      <c r="BA125" s="4">
        <v>8.378145899999982</v>
      </c>
      <c r="BD125" s="2">
        <f t="shared" si="19"/>
        <v>1.1357992643457933</v>
      </c>
      <c r="BE125" s="2">
        <f t="shared" si="20"/>
        <v>1.7765582854060469</v>
      </c>
      <c r="BF125" s="2">
        <f t="shared" si="21"/>
        <v>5.3007324507224984</v>
      </c>
      <c r="BG125" s="2">
        <f t="shared" si="22"/>
        <v>8.2512414027403196</v>
      </c>
    </row>
    <row r="126" spans="1:59" x14ac:dyDescent="0.2">
      <c r="A126" s="1" t="s">
        <v>418</v>
      </c>
      <c r="B126" s="1" t="s">
        <v>399</v>
      </c>
      <c r="C126" s="4">
        <v>-0.35501046999996155</v>
      </c>
      <c r="D126" s="4">
        <v>2.0536816149999955</v>
      </c>
      <c r="E126" s="4">
        <v>2.0536816149999955</v>
      </c>
      <c r="F126" s="4">
        <v>3.4011470799999879</v>
      </c>
      <c r="G126" s="4">
        <v>4.7304870775000047</v>
      </c>
      <c r="H126" s="4">
        <v>7.5524870775000048</v>
      </c>
      <c r="I126" s="8">
        <v>4.2409446483998497E-2</v>
      </c>
      <c r="J126" s="8">
        <v>3.2385626562276802E-2</v>
      </c>
      <c r="K126" s="8">
        <v>2.4080225451898599E-2</v>
      </c>
      <c r="L126" s="8">
        <v>6.06993889491768E-2</v>
      </c>
      <c r="M126" s="8">
        <v>3.4375414426139297E-2</v>
      </c>
      <c r="N126" s="8">
        <v>4.32086442670397E-2</v>
      </c>
      <c r="O126" s="8">
        <v>3.27125558771693E-2</v>
      </c>
      <c r="P126" s="8">
        <v>4.7044602570627002E-2</v>
      </c>
      <c r="Q126" s="8">
        <v>4.43559349286912E-2</v>
      </c>
      <c r="R126" s="8">
        <v>5.8974542313482203E-2</v>
      </c>
      <c r="S126" s="8">
        <v>2.6889882837002201E-2</v>
      </c>
      <c r="T126" s="8">
        <v>4.5706078012737301E-2</v>
      </c>
      <c r="U126" s="4">
        <v>1.22832828759828E-2</v>
      </c>
      <c r="V126" s="4">
        <v>9.6228756400652208E-3</v>
      </c>
      <c r="W126" s="4">
        <v>6.03109420250902E-2</v>
      </c>
      <c r="X126" s="4">
        <v>7.6811986117520298E-2</v>
      </c>
      <c r="Y126" s="4">
        <v>4.1539299309747202E-2</v>
      </c>
      <c r="Z126" s="4">
        <v>3.3803918702872901E-2</v>
      </c>
      <c r="AA126" s="4">
        <v>3.2005125145465801E-2</v>
      </c>
      <c r="AB126" s="4">
        <v>3.8042062756063401E-2</v>
      </c>
      <c r="AC126" s="4">
        <v>3.7947752648914597E-2</v>
      </c>
      <c r="AD126" s="4">
        <v>3.7339228763905503E-2</v>
      </c>
      <c r="AE126" s="4">
        <v>3.10984856461844E-2</v>
      </c>
      <c r="AF126" s="8">
        <v>5.1132657781489101E-2</v>
      </c>
      <c r="AO126" s="8">
        <f t="shared" si="26"/>
        <v>2.4213724476016044E-3</v>
      </c>
      <c r="AP126" s="1">
        <f t="shared" si="27"/>
        <v>2.105697254318746E-2</v>
      </c>
      <c r="AQ126" s="1">
        <f t="shared" si="16"/>
        <v>1.0568359893904455</v>
      </c>
      <c r="AR126" s="8">
        <f t="shared" si="17"/>
        <v>-2.0293889096505386E-2</v>
      </c>
      <c r="AS126" s="1">
        <f t="shared" si="28"/>
        <v>-2.3652424822589686</v>
      </c>
      <c r="AT126" s="8">
        <f t="shared" si="18"/>
        <v>2.559883481859003E-2</v>
      </c>
      <c r="AV126" s="4">
        <v>-0.35501046999996155</v>
      </c>
      <c r="AW126" s="4">
        <v>2.0536816149999955</v>
      </c>
      <c r="AX126" s="4">
        <v>2.0536816149999955</v>
      </c>
      <c r="AY126" s="4">
        <v>3.4011470799999879</v>
      </c>
      <c r="AZ126" s="4">
        <v>4.7304870775000047</v>
      </c>
      <c r="BA126" s="4">
        <v>7.5524870775000048</v>
      </c>
      <c r="BD126" s="2">
        <f t="shared" si="19"/>
        <v>0.64945481180769427</v>
      </c>
      <c r="BE126" s="2">
        <f t="shared" si="20"/>
        <v>1.5813443155682094</v>
      </c>
      <c r="BF126" s="2">
        <f t="shared" si="21"/>
        <v>4.2317563881023688</v>
      </c>
      <c r="BG126" s="2">
        <f t="shared" si="22"/>
        <v>6.6422487875787288</v>
      </c>
    </row>
    <row r="127" spans="1:59" x14ac:dyDescent="0.2">
      <c r="A127" s="1" t="s">
        <v>418</v>
      </c>
      <c r="B127" s="1" t="s">
        <v>400</v>
      </c>
      <c r="C127" s="4">
        <v>-0.41300853000001803</v>
      </c>
      <c r="D127" s="4">
        <v>1.2361521300000127</v>
      </c>
      <c r="E127" s="4">
        <v>1.2361521300000127</v>
      </c>
      <c r="F127" s="4">
        <v>3.2091501099999689</v>
      </c>
      <c r="G127" s="4">
        <v>3.1455546774999696</v>
      </c>
      <c r="H127" s="4">
        <v>5.9675546774999697</v>
      </c>
      <c r="I127" s="8">
        <v>4.2409446483998497E-2</v>
      </c>
      <c r="J127" s="8">
        <v>3.5984029513640998E-2</v>
      </c>
      <c r="K127" s="8">
        <v>2.4080225451898599E-2</v>
      </c>
      <c r="L127" s="8">
        <v>6.1602522090341401E-2</v>
      </c>
      <c r="M127" s="8">
        <v>3.51874320897489E-2</v>
      </c>
      <c r="N127" s="8">
        <v>4.2717636945823402E-2</v>
      </c>
      <c r="O127" s="8">
        <v>3.3267005976782303E-2</v>
      </c>
      <c r="P127" s="8">
        <v>6.4388379384998196E-2</v>
      </c>
      <c r="Q127" s="8">
        <v>4.5968878017007199E-2</v>
      </c>
      <c r="R127" s="8">
        <v>5.9740445460410498E-2</v>
      </c>
      <c r="S127" s="8">
        <v>3.5853177116002902E-2</v>
      </c>
      <c r="T127" s="8">
        <v>4.5706078012737301E-2</v>
      </c>
      <c r="U127" s="4">
        <v>-3.0512613513587802E-3</v>
      </c>
      <c r="V127" s="4">
        <v>-1.5070082568454501E-3</v>
      </c>
      <c r="W127" s="4">
        <v>3.1980931247466801E-2</v>
      </c>
      <c r="X127" s="4">
        <v>5.5104250910395003E-2</v>
      </c>
      <c r="Y127" s="4">
        <v>3.5555040019803502E-2</v>
      </c>
      <c r="Z127" s="4">
        <v>3.5504410584958901E-2</v>
      </c>
      <c r="AA127" s="4">
        <v>3.3858946452733102E-2</v>
      </c>
      <c r="AB127" s="4">
        <v>3.8041640075870103E-2</v>
      </c>
      <c r="AC127" s="4">
        <v>3.7078606870128199E-2</v>
      </c>
      <c r="AD127" s="4">
        <v>3.7341303073312002E-2</v>
      </c>
      <c r="AE127" s="4">
        <v>2.95620806950617E-2</v>
      </c>
      <c r="AF127" s="8">
        <v>6.0515903020975703E-2</v>
      </c>
      <c r="AO127" s="8">
        <f t="shared" si="26"/>
        <v>1.1232246525027334E-3</v>
      </c>
      <c r="AP127" s="1">
        <f t="shared" si="27"/>
        <v>-6.0974101741191767E-3</v>
      </c>
      <c r="AQ127" s="1">
        <f t="shared" si="16"/>
        <v>1.0688395203979448</v>
      </c>
      <c r="AR127" s="8">
        <f t="shared" si="17"/>
        <v>-2.1512910578655557E-2</v>
      </c>
      <c r="AS127" s="1">
        <f t="shared" si="28"/>
        <v>-1.6174428061375044</v>
      </c>
      <c r="AT127" s="8">
        <f t="shared" si="18"/>
        <v>1.9118358259350213E-2</v>
      </c>
      <c r="AV127" s="4">
        <v>-0.41300853000001803</v>
      </c>
      <c r="AW127" s="4">
        <v>1.2361521300000127</v>
      </c>
      <c r="AX127" s="4">
        <v>1.2361521300000127</v>
      </c>
      <c r="AY127" s="4">
        <v>3.2091501099999689</v>
      </c>
      <c r="AZ127" s="4">
        <v>3.1455546774999696</v>
      </c>
      <c r="BA127" s="4">
        <v>5.9675546774999697</v>
      </c>
      <c r="BD127" s="2">
        <f t="shared" si="19"/>
        <v>-0.31895193903961216</v>
      </c>
      <c r="BE127" s="2">
        <f t="shared" si="20"/>
        <v>1.1700073150032253</v>
      </c>
      <c r="BF127" s="2">
        <f t="shared" si="21"/>
        <v>2.9399324476025388</v>
      </c>
      <c r="BG127" s="2">
        <f t="shared" si="22"/>
        <v>5.0893321896880916</v>
      </c>
    </row>
    <row r="128" spans="1:59" x14ac:dyDescent="0.2">
      <c r="A128" s="1" t="s">
        <v>418</v>
      </c>
      <c r="B128" s="1" t="s">
        <v>401</v>
      </c>
      <c r="C128" s="4">
        <v>-0.69296113000002213</v>
      </c>
      <c r="D128" s="4">
        <v>0.46342268999999531</v>
      </c>
      <c r="E128" s="4">
        <v>0.46342268999999531</v>
      </c>
      <c r="F128" s="4">
        <v>3.135647930000002</v>
      </c>
      <c r="G128" s="4">
        <v>1.9260393224999888</v>
      </c>
      <c r="H128" s="4">
        <v>4.7480393224999888</v>
      </c>
      <c r="I128" s="8">
        <v>4.2409446483998497E-2</v>
      </c>
      <c r="J128" s="8">
        <v>3.9582432465005098E-2</v>
      </c>
      <c r="K128" s="8">
        <v>3.2489193070022002E-2</v>
      </c>
      <c r="L128" s="8">
        <v>6.2198242604609502E-2</v>
      </c>
      <c r="M128" s="8">
        <v>3.6270122307895003E-2</v>
      </c>
      <c r="N128" s="8">
        <v>4.37045616614683E-2</v>
      </c>
      <c r="O128" s="8">
        <v>3.4761610593130501E-2</v>
      </c>
      <c r="P128" s="8">
        <v>6.9858098510543101E-2</v>
      </c>
      <c r="Q128" s="8">
        <v>5.1210943054034397E-2</v>
      </c>
      <c r="R128" s="8">
        <v>6.0506348607338903E-2</v>
      </c>
      <c r="S128" s="8">
        <v>2.6889882837002201E-2</v>
      </c>
      <c r="T128" s="8">
        <v>3.4279558509552999E-2</v>
      </c>
      <c r="U128" s="4">
        <v>-3.4815674393709199E-3</v>
      </c>
      <c r="V128" s="4">
        <v>-3.02971451636637E-3</v>
      </c>
      <c r="W128" s="4">
        <v>1.9301765584754299E-2</v>
      </c>
      <c r="X128" s="4">
        <v>4.5388900887625601E-2</v>
      </c>
      <c r="Y128" s="4">
        <v>3.6326174603491697E-2</v>
      </c>
      <c r="Z128" s="4">
        <v>3.6719996578793698E-2</v>
      </c>
      <c r="AA128" s="4">
        <v>3.5210036558029602E-2</v>
      </c>
      <c r="AB128" s="4">
        <v>3.8033186472004397E-2</v>
      </c>
      <c r="AC128" s="4">
        <v>3.7478837901920602E-2</v>
      </c>
      <c r="AD128" s="4">
        <v>3.73458665540062E-2</v>
      </c>
      <c r="AE128" s="4">
        <v>3.2493694503668097E-2</v>
      </c>
      <c r="AF128" s="8">
        <v>5.99853709342884E-2</v>
      </c>
      <c r="AO128" s="8">
        <f t="shared" si="26"/>
        <v>4.9236792842663327E-4</v>
      </c>
      <c r="AP128" s="1">
        <f t="shared" si="27"/>
        <v>-6.3724169957321605E-3</v>
      </c>
      <c r="AQ128" s="1">
        <f t="shared" si="16"/>
        <v>1.0749169530286211</v>
      </c>
      <c r="AR128" s="8">
        <f t="shared" si="17"/>
        <v>-2.3319991742856649E-2</v>
      </c>
      <c r="AS128" s="1">
        <f t="shared" si="28"/>
        <v>-1.0183823236075424</v>
      </c>
      <c r="AT128" s="8">
        <f t="shared" si="18"/>
        <v>1.6533111974209671E-2</v>
      </c>
      <c r="AV128" s="4">
        <v>-0.69296113000002213</v>
      </c>
      <c r="AW128" s="4">
        <v>0.46342268999999531</v>
      </c>
      <c r="AX128" s="4">
        <v>0.46342268999999531</v>
      </c>
      <c r="AY128" s="4">
        <v>3.135647930000002</v>
      </c>
      <c r="AZ128" s="4">
        <v>1.9260393224999888</v>
      </c>
      <c r="BA128" s="4">
        <v>4.7480393224999888</v>
      </c>
      <c r="BD128" s="2">
        <f t="shared" si="19"/>
        <v>-0.328759507318796</v>
      </c>
      <c r="BE128" s="2">
        <f t="shared" si="20"/>
        <v>0.9617458536152057</v>
      </c>
      <c r="BF128" s="2">
        <f t="shared" si="21"/>
        <v>1.9050554640320296</v>
      </c>
      <c r="BG128" s="2">
        <f t="shared" si="22"/>
        <v>4.4698296223798639</v>
      </c>
    </row>
    <row r="129" spans="1:59" x14ac:dyDescent="0.2">
      <c r="A129" s="1" t="s">
        <v>418</v>
      </c>
      <c r="B129" s="1" t="s">
        <v>402</v>
      </c>
      <c r="C129" s="4">
        <v>-0.96113460999994815</v>
      </c>
      <c r="D129" s="4">
        <v>0.30845101999996694</v>
      </c>
      <c r="E129" s="4">
        <v>0.94912216000000194</v>
      </c>
      <c r="F129" s="4">
        <v>2.5282126899999842</v>
      </c>
      <c r="G129" s="4">
        <v>0.56341865499998001</v>
      </c>
      <c r="H129" s="4">
        <v>2.6520380824999803</v>
      </c>
      <c r="I129" s="8">
        <v>4.2409446483998497E-2</v>
      </c>
      <c r="J129" s="8">
        <v>4.3180835416369197E-2</v>
      </c>
      <c r="K129" s="8">
        <v>3.8987031684026403E-2</v>
      </c>
      <c r="L129" s="8">
        <v>6.3342474400766693E-2</v>
      </c>
      <c r="M129" s="8">
        <v>4.0330210625942997E-2</v>
      </c>
      <c r="N129" s="8">
        <v>4.9444437246487498E-2</v>
      </c>
      <c r="O129" s="8">
        <v>3.8570441712211398E-2</v>
      </c>
      <c r="P129" s="8">
        <v>0</v>
      </c>
      <c r="Q129" s="8">
        <v>4.0323577207901098E-2</v>
      </c>
      <c r="R129" s="8">
        <v>6.1272251754267197E-2</v>
      </c>
      <c r="S129" s="8">
        <v>1.7926588558001399E-2</v>
      </c>
      <c r="T129" s="8">
        <v>2.2853039006368599E-2</v>
      </c>
      <c r="U129" s="4">
        <v>-1.0601177259208099E-2</v>
      </c>
      <c r="V129" s="4">
        <v>1.55253246460432E-2</v>
      </c>
      <c r="W129" s="4">
        <v>3.1131879975410202E-4</v>
      </c>
      <c r="X129" s="4">
        <v>2.2878781861655501E-2</v>
      </c>
      <c r="Y129" s="4">
        <v>4.3349235026833403E-2</v>
      </c>
      <c r="Z129" s="4">
        <v>3.30865236901179E-2</v>
      </c>
      <c r="AA129" s="4">
        <v>4.0520134878846203E-2</v>
      </c>
      <c r="AB129" s="4">
        <v>3.8044598837223102E-2</v>
      </c>
      <c r="AC129" s="4">
        <v>3.6992540239350898E-2</v>
      </c>
      <c r="AD129" s="4">
        <v>3.73325909738048E-2</v>
      </c>
      <c r="AE129" s="4">
        <v>4.01913668055126E-2</v>
      </c>
      <c r="AF129" s="8">
        <v>5.0910056905956E-2</v>
      </c>
      <c r="AO129" s="8">
        <f t="shared" si="26"/>
        <v>2.1566584919891513E-7</v>
      </c>
      <c r="AP129" s="1">
        <f t="shared" si="27"/>
        <v>-1.2759960392953015E-2</v>
      </c>
      <c r="AQ129" s="1">
        <f t="shared" si="16"/>
        <v>1.0594528184677838</v>
      </c>
      <c r="AR129" s="8">
        <f t="shared" si="17"/>
        <v>-2.3273543595558051E-2</v>
      </c>
      <c r="AS129" s="1">
        <f t="shared" si="28"/>
        <v>-2.716332359406113E-2</v>
      </c>
      <c r="AT129" s="8">
        <f t="shared" si="18"/>
        <v>7.8430330361837792E-3</v>
      </c>
      <c r="AV129" s="4">
        <v>-0.96113460999994815</v>
      </c>
      <c r="AW129" s="4">
        <v>0.30845101999996694</v>
      </c>
      <c r="AX129" s="4">
        <v>0.94912216000000194</v>
      </c>
      <c r="AY129" s="4">
        <v>2.5282126899999842</v>
      </c>
      <c r="AZ129" s="4">
        <v>0.56341865499998001</v>
      </c>
      <c r="BA129" s="4">
        <v>2.6520380824999803</v>
      </c>
      <c r="BD129" s="2">
        <f t="shared" si="19"/>
        <v>-0.55655846749388338</v>
      </c>
      <c r="BE129" s="2">
        <f t="shared" si="20"/>
        <v>1.4916708167459802</v>
      </c>
      <c r="BF129" s="2">
        <f t="shared" si="21"/>
        <v>0.19272464150874061</v>
      </c>
      <c r="BG129" s="2">
        <f t="shared" si="22"/>
        <v>2.3874260064607187</v>
      </c>
    </row>
    <row r="130" spans="1:59" x14ac:dyDescent="0.2">
      <c r="A130" s="1" t="s">
        <v>418</v>
      </c>
      <c r="B130" s="1" t="s">
        <v>403</v>
      </c>
      <c r="C130" s="4">
        <v>-1.1069484200000055</v>
      </c>
      <c r="D130" s="4">
        <v>2.0485742699999978</v>
      </c>
      <c r="E130" s="4">
        <v>2.7922054100000078</v>
      </c>
      <c r="F130" s="4">
        <v>3.0185453200000167</v>
      </c>
      <c r="G130" s="4">
        <v>1.8508925599999664</v>
      </c>
      <c r="H130" s="4">
        <v>1.6218925599999663</v>
      </c>
      <c r="I130" s="8">
        <v>5.6545928645331402E-2</v>
      </c>
      <c r="J130" s="8">
        <v>1.0795208854092299E-2</v>
      </c>
      <c r="K130" s="8">
        <v>4.4338192895559403E-2</v>
      </c>
      <c r="L130" s="8">
        <v>4.3863692496513798E-2</v>
      </c>
      <c r="M130" s="8">
        <v>3.3834069317066298E-2</v>
      </c>
      <c r="N130" s="8">
        <v>2.64211039546523E-2</v>
      </c>
      <c r="O130" s="8">
        <v>4.5247949433638003E-2</v>
      </c>
      <c r="P130" s="8">
        <v>1.5681534190208998E-2</v>
      </c>
      <c r="Q130" s="8">
        <v>2.21779674643456E-2</v>
      </c>
      <c r="R130" s="8">
        <v>4.3656479374915402E-2</v>
      </c>
      <c r="S130" s="8">
        <v>2.6889882837002201E-2</v>
      </c>
      <c r="T130" s="8">
        <v>3.4279558509552999E-2</v>
      </c>
      <c r="U130" s="4">
        <v>7.4188681446819796E-2</v>
      </c>
      <c r="V130" s="4">
        <v>5.93070541079386E-2</v>
      </c>
      <c r="W130" s="4">
        <v>3.4259218827485498E-2</v>
      </c>
      <c r="X130" s="4">
        <v>2.37679098771322E-2</v>
      </c>
      <c r="Y130" s="4">
        <v>3.8180721412196299E-2</v>
      </c>
      <c r="Z130" s="4">
        <v>3.9928346496948097E-2</v>
      </c>
      <c r="AA130" s="4">
        <v>3.8107025109386301E-2</v>
      </c>
      <c r="AB130" s="4">
        <v>3.8041217395676799E-2</v>
      </c>
      <c r="AC130" s="4">
        <v>3.7701847989550702E-2</v>
      </c>
      <c r="AD130" s="4">
        <v>3.7339643625786803E-2</v>
      </c>
      <c r="AE130" s="4">
        <v>4.0193391782083698E-2</v>
      </c>
      <c r="AF130" s="8">
        <v>4.1183635316689303E-2</v>
      </c>
      <c r="AO130" s="8">
        <f t="shared" si="26"/>
        <v>2.0337080119550498E-3</v>
      </c>
      <c r="AP130" s="1">
        <f t="shared" si="27"/>
        <v>5.1605723634920372E-2</v>
      </c>
      <c r="AQ130" s="1">
        <f t="shared" ref="AQ130:AQ193" si="29">EXP(Z130)*EXP(AE130)*EXP(-1*V130)</f>
        <v>1.0210328205608299</v>
      </c>
      <c r="AR130" s="8">
        <f t="shared" ref="AR130:AR193" si="30">(-1*I130)*(1/LOG(ABS(K130)))*(1/LOG(ABS(AF130)))</f>
        <v>-3.016450412549836E-2</v>
      </c>
      <c r="AS130" s="1">
        <f t="shared" si="28"/>
        <v>-1.2488963369080621</v>
      </c>
      <c r="AT130" s="8">
        <f t="shared" ref="AT130:AT193" si="31">X130*(POWER(Q130,1/3))*EXP(-1*W130)</f>
        <v>6.4528709979035084E-3</v>
      </c>
      <c r="AV130" s="4">
        <v>-1.1069484200000055</v>
      </c>
      <c r="AW130" s="4">
        <v>2.0485742699999978</v>
      </c>
      <c r="AX130" s="4">
        <v>2.7922054100000078</v>
      </c>
      <c r="AY130" s="4">
        <v>3.0185453200000167</v>
      </c>
      <c r="AZ130" s="4">
        <v>1.8508925599999664</v>
      </c>
      <c r="BA130" s="4">
        <v>1.6218925599999663</v>
      </c>
      <c r="BD130" s="2">
        <f t="shared" si="19"/>
        <v>1.7389149219921651</v>
      </c>
      <c r="BE130" s="2">
        <f t="shared" si="20"/>
        <v>2.8082473050214745</v>
      </c>
      <c r="BF130" s="2">
        <f t="shared" si="21"/>
        <v>2.3032684220086774</v>
      </c>
      <c r="BG130" s="2">
        <f t="shared" si="22"/>
        <v>2.054301477227618</v>
      </c>
    </row>
    <row r="131" spans="1:59" x14ac:dyDescent="0.2">
      <c r="A131" s="1" t="s">
        <v>418</v>
      </c>
      <c r="B131" s="1" t="s">
        <v>408</v>
      </c>
      <c r="C131" s="4">
        <v>-1.4208491100000411</v>
      </c>
      <c r="D131" s="4">
        <v>1.8849024000000112</v>
      </c>
      <c r="E131" s="4">
        <v>2.7991103500000025</v>
      </c>
      <c r="F131" s="4">
        <v>3.6220605999999962</v>
      </c>
      <c r="G131" s="4">
        <v>1.7922112424999792</v>
      </c>
      <c r="H131" s="4">
        <v>1.5632112424999809</v>
      </c>
      <c r="I131" s="8">
        <v>5.6545928645331402E-2</v>
      </c>
      <c r="J131" s="8">
        <v>2.87872236109128E-2</v>
      </c>
      <c r="K131" s="8">
        <v>4.1280386488969097E-2</v>
      </c>
      <c r="L131" s="8">
        <v>4.7480803883041399E-2</v>
      </c>
      <c r="M131" s="8">
        <v>4.3848953834917902E-2</v>
      </c>
      <c r="N131" s="8">
        <v>2.6661697542048401E-2</v>
      </c>
      <c r="O131" s="8">
        <v>4.3439959978378101E-2</v>
      </c>
      <c r="P131" s="8">
        <v>1.5681534190208998E-2</v>
      </c>
      <c r="Q131" s="8">
        <v>2.3589292666622099E-2</v>
      </c>
      <c r="R131" s="8">
        <v>4.7485995109557103E-2</v>
      </c>
      <c r="S131" s="8">
        <v>2.6889882837002201E-2</v>
      </c>
      <c r="T131" s="8">
        <v>3.4279558509552999E-2</v>
      </c>
      <c r="U131" s="4">
        <v>7.0374604757621306E-2</v>
      </c>
      <c r="V131" s="4">
        <v>5.62459435862213E-2</v>
      </c>
      <c r="W131" s="4">
        <v>3.2674323119646402E-2</v>
      </c>
      <c r="X131" s="4">
        <v>2.2553491124286E-2</v>
      </c>
      <c r="Y131" s="4">
        <v>3.7256634514388098E-2</v>
      </c>
      <c r="Z131" s="4">
        <v>3.8971819813274799E-2</v>
      </c>
      <c r="AA131" s="4">
        <v>3.71329834055679E-2</v>
      </c>
      <c r="AB131" s="4">
        <v>3.8040794715483502E-2</v>
      </c>
      <c r="AC131" s="4">
        <v>3.7531410622198398E-2</v>
      </c>
      <c r="AD131" s="4">
        <v>3.7340058487668103E-2</v>
      </c>
      <c r="AE131" s="4">
        <v>3.7298963906873803E-2</v>
      </c>
      <c r="AF131" s="8">
        <v>4.5901537206460702E-2</v>
      </c>
      <c r="AO131" s="8">
        <f t="shared" si="26"/>
        <v>2.1728345173253833E-3</v>
      </c>
      <c r="AP131" s="1">
        <f t="shared" si="27"/>
        <v>4.9255115524848965E-2</v>
      </c>
      <c r="AQ131" s="1">
        <f t="shared" si="29"/>
        <v>1.0202266822794259</v>
      </c>
      <c r="AR131" s="8">
        <f t="shared" si="30"/>
        <v>-3.0526194069234021E-2</v>
      </c>
      <c r="AS131" s="1">
        <f t="shared" si="28"/>
        <v>-1.3015721771184423</v>
      </c>
      <c r="AT131" s="8">
        <f t="shared" si="31"/>
        <v>6.260299898443308E-3</v>
      </c>
      <c r="AV131" s="4">
        <v>-1.4208491100000411</v>
      </c>
      <c r="AW131" s="4">
        <v>1.8849024000000112</v>
      </c>
      <c r="AX131" s="4">
        <v>2.7991103500000025</v>
      </c>
      <c r="AY131" s="4">
        <v>3.6220605999999962</v>
      </c>
      <c r="AZ131" s="4">
        <v>1.7922112424999792</v>
      </c>
      <c r="BA131" s="4">
        <v>1.5632112424999809</v>
      </c>
      <c r="BD131" s="2">
        <f t="shared" ref="BD131:BD194" si="32">35.663*AP131-0.1015</f>
        <v>1.6550851849626886</v>
      </c>
      <c r="BE131" s="2">
        <f t="shared" ref="BE131:BE194" si="33">-34.268*AQ131+37.797</f>
        <v>2.8358720516486287</v>
      </c>
      <c r="BF131" s="2">
        <f t="shared" ref="BF131:BF194" si="34">-1.7275*AS131+0.1458</f>
        <v>2.394265935972109</v>
      </c>
      <c r="BG131" s="2">
        <f t="shared" ref="BG131:BG194" si="35">239.63*AT131+0.508</f>
        <v>2.0081556646639696</v>
      </c>
    </row>
    <row r="132" spans="1:59" x14ac:dyDescent="0.2">
      <c r="A132" s="1" t="s">
        <v>418</v>
      </c>
      <c r="B132" s="1" t="s">
        <v>409</v>
      </c>
      <c r="C132" s="4">
        <v>-1.418752639999985</v>
      </c>
      <c r="D132" s="4">
        <v>1.8842328700000071</v>
      </c>
      <c r="E132" s="4">
        <v>2.7950516100000051</v>
      </c>
      <c r="F132" s="4">
        <v>3.6194102099999901</v>
      </c>
      <c r="G132" s="4">
        <v>1.7670820950000117</v>
      </c>
      <c r="H132" s="4">
        <v>1.5380820950000116</v>
      </c>
      <c r="I132" s="8">
        <v>5.6545928645331402E-2</v>
      </c>
      <c r="J132" s="8">
        <v>3.2385626562276802E-2</v>
      </c>
      <c r="K132" s="8">
        <v>4.0898160688145301E-2</v>
      </c>
      <c r="L132" s="8">
        <v>4.7987632096876801E-2</v>
      </c>
      <c r="M132" s="8">
        <v>5.0074422589258101E-2</v>
      </c>
      <c r="N132" s="8">
        <v>2.6858100470534899E-2</v>
      </c>
      <c r="O132" s="8">
        <v>4.9225526235209802E-2</v>
      </c>
      <c r="P132" s="8">
        <v>1.5681534190208998E-2</v>
      </c>
      <c r="Q132" s="8">
        <v>2.4194146324740599E-2</v>
      </c>
      <c r="R132" s="8">
        <v>4.8251898256485397E-2</v>
      </c>
      <c r="S132" s="8">
        <v>2.6889882837002201E-2</v>
      </c>
      <c r="T132" s="8">
        <v>3.4279558509552999E-2</v>
      </c>
      <c r="U132" s="4">
        <v>7.05701984339904E-2</v>
      </c>
      <c r="V132" s="4">
        <v>5.6402923612975997E-2</v>
      </c>
      <c r="W132" s="4">
        <v>3.29290385012634E-2</v>
      </c>
      <c r="X132" s="4">
        <v>2.2748665566707699E-2</v>
      </c>
      <c r="Y132" s="4">
        <v>3.7059071108649901E-2</v>
      </c>
      <c r="Z132" s="4">
        <v>3.87858285136716E-2</v>
      </c>
      <c r="AA132" s="4">
        <v>3.6931890924779602E-2</v>
      </c>
      <c r="AB132" s="4">
        <v>3.8040794715483502E-2</v>
      </c>
      <c r="AC132" s="4">
        <v>3.7452551541781703E-2</v>
      </c>
      <c r="AD132" s="4">
        <v>3.7340473349549402E-2</v>
      </c>
      <c r="AE132" s="4">
        <v>3.6715402476840402E-2</v>
      </c>
      <c r="AF132" s="8">
        <v>4.6897057788706099E-2</v>
      </c>
      <c r="AO132" s="8">
        <f t="shared" si="26"/>
        <v>2.2353615200445391E-3</v>
      </c>
      <c r="AP132" s="1">
        <f t="shared" si="27"/>
        <v>4.9452733433609057E-2</v>
      </c>
      <c r="AQ132" s="1">
        <f t="shared" si="29"/>
        <v>1.0192818466175368</v>
      </c>
      <c r="AR132" s="8">
        <f t="shared" si="30"/>
        <v>-3.0650798916512467E-2</v>
      </c>
      <c r="AS132" s="1">
        <f t="shared" si="28"/>
        <v>-1.3295427327065226</v>
      </c>
      <c r="AT132" s="8">
        <f t="shared" si="31"/>
        <v>6.3663688084146493E-3</v>
      </c>
      <c r="AV132" s="4">
        <v>-1.418752639999985</v>
      </c>
      <c r="AW132" s="4">
        <v>1.8842328700000071</v>
      </c>
      <c r="AX132" s="4">
        <v>2.7950516100000051</v>
      </c>
      <c r="AY132" s="4">
        <v>3.6194102099999901</v>
      </c>
      <c r="AZ132" s="4">
        <v>1.7670820950000117</v>
      </c>
      <c r="BA132" s="4">
        <v>1.5380820950000116</v>
      </c>
      <c r="BD132" s="2">
        <f t="shared" si="32"/>
        <v>1.6621328324427997</v>
      </c>
      <c r="BE132" s="2">
        <f t="shared" si="33"/>
        <v>2.8682496801102459</v>
      </c>
      <c r="BF132" s="2">
        <f t="shared" si="34"/>
        <v>2.4425850707505177</v>
      </c>
      <c r="BG132" s="2">
        <f t="shared" si="35"/>
        <v>2.0335729575604025</v>
      </c>
    </row>
    <row r="133" spans="1:59" x14ac:dyDescent="0.2">
      <c r="A133" s="1" t="s">
        <v>418</v>
      </c>
      <c r="B133" s="1" t="s">
        <v>412</v>
      </c>
      <c r="C133" s="4">
        <v>-0.73438541000000102</v>
      </c>
      <c r="D133" s="4">
        <v>2.0637798899999691</v>
      </c>
      <c r="E133" s="4">
        <v>2.6685420500000498</v>
      </c>
      <c r="F133" s="4">
        <v>3.2143463999999917</v>
      </c>
      <c r="G133" s="4">
        <v>1.6709723949999606</v>
      </c>
      <c r="H133" s="4">
        <v>1.4419723949999605</v>
      </c>
      <c r="I133" s="8">
        <v>5.6545928645331402E-2</v>
      </c>
      <c r="J133" s="8">
        <v>4.3180835416369197E-2</v>
      </c>
      <c r="K133" s="8">
        <v>3.9369257484850102E-2</v>
      </c>
      <c r="L133" s="8">
        <v>5.1314383020711903E-2</v>
      </c>
      <c r="M133" s="8">
        <v>4.3036936171308299E-2</v>
      </c>
      <c r="N133" s="8">
        <v>2.80856187735758E-2</v>
      </c>
      <c r="O133" s="8">
        <v>4.2740870722344303E-2</v>
      </c>
      <c r="P133" s="8">
        <v>1.5681534190208998E-2</v>
      </c>
      <c r="Q133" s="8">
        <v>2.4597382096819598E-2</v>
      </c>
      <c r="R133" s="8">
        <v>5.0549607697270398E-2</v>
      </c>
      <c r="S133" s="8">
        <v>2.6889882837002201E-2</v>
      </c>
      <c r="T133" s="8">
        <v>3.4279558509552999E-2</v>
      </c>
      <c r="U133" s="4">
        <v>7.0863588948544207E-2</v>
      </c>
      <c r="V133" s="4">
        <v>5.6638393653108098E-2</v>
      </c>
      <c r="W133" s="4">
        <v>3.3848844045991498E-2</v>
      </c>
      <c r="X133" s="4">
        <v>2.3453462164341601E-2</v>
      </c>
      <c r="Y133" s="4">
        <v>3.6632079231731597E-2</v>
      </c>
      <c r="Z133" s="4">
        <v>3.8347420450321301E-2</v>
      </c>
      <c r="AA133" s="4">
        <v>3.6473148702981302E-2</v>
      </c>
      <c r="AB133" s="4">
        <v>3.8041217395676799E-2</v>
      </c>
      <c r="AC133" s="4">
        <v>3.7309248481669603E-2</v>
      </c>
      <c r="AD133" s="4">
        <v>3.7340473349549402E-2</v>
      </c>
      <c r="AE133" s="4">
        <v>3.5434696840013102E-2</v>
      </c>
      <c r="AF133" s="8">
        <v>4.9703065491954197E-2</v>
      </c>
      <c r="AO133" s="8">
        <f t="shared" si="26"/>
        <v>2.4280850631024798E-3</v>
      </c>
      <c r="AP133" s="1">
        <f t="shared" si="27"/>
        <v>4.9983734062118611E-2</v>
      </c>
      <c r="AQ133" s="1">
        <f t="shared" si="29"/>
        <v>1.0172915206563793</v>
      </c>
      <c r="AR133" s="8">
        <f t="shared" si="30"/>
        <v>-3.0876186909080897E-2</v>
      </c>
      <c r="AS133" s="1">
        <f t="shared" si="28"/>
        <v>-1.4046470157847772</v>
      </c>
      <c r="AT133" s="8">
        <f t="shared" si="31"/>
        <v>6.5938069001159859E-3</v>
      </c>
      <c r="AV133" s="4">
        <v>-0.73438541000000102</v>
      </c>
      <c r="AW133" s="4">
        <v>2.0637798899999691</v>
      </c>
      <c r="AX133" s="4">
        <v>2.6685420500000498</v>
      </c>
      <c r="AY133" s="4">
        <v>3.2143463999999917</v>
      </c>
      <c r="AZ133" s="4">
        <v>1.6709723949999606</v>
      </c>
      <c r="BA133" s="4">
        <v>1.4419723949999605</v>
      </c>
      <c r="BD133" s="2">
        <f t="shared" si="32"/>
        <v>1.6810699078573359</v>
      </c>
      <c r="BE133" s="2">
        <f t="shared" si="33"/>
        <v>2.9364541701471936</v>
      </c>
      <c r="BF133" s="2">
        <f t="shared" si="34"/>
        <v>2.5723277197682028</v>
      </c>
      <c r="BG133" s="2">
        <f t="shared" si="35"/>
        <v>2.0880739474747934</v>
      </c>
    </row>
    <row r="134" spans="1:59" x14ac:dyDescent="0.2">
      <c r="A134" s="1" t="s">
        <v>419</v>
      </c>
      <c r="B134" s="1" t="s">
        <v>341</v>
      </c>
      <c r="C134" s="4">
        <v>-1.546645289999981</v>
      </c>
      <c r="D134" s="4">
        <v>-0.77890720000003388</v>
      </c>
      <c r="E134" s="4">
        <v>3.3885900000002189E-2</v>
      </c>
      <c r="F134" s="4">
        <v>3.1399103099999994</v>
      </c>
      <c r="G134" s="4">
        <v>0.69267150999999672</v>
      </c>
      <c r="H134" s="4">
        <v>2.2086715099999958</v>
      </c>
      <c r="I134" s="8">
        <v>1.41364821613328E-2</v>
      </c>
      <c r="J134" s="8">
        <v>3.5984029513641E-3</v>
      </c>
      <c r="K134" s="8">
        <v>2.9049160862607899E-2</v>
      </c>
      <c r="L134" s="8">
        <v>2.1918346618262198E-3</v>
      </c>
      <c r="M134" s="8">
        <v>3.3292724207993202E-2</v>
      </c>
      <c r="N134" s="8">
        <v>2.5542200849675099E-2</v>
      </c>
      <c r="O134" s="8">
        <v>3.7365115408704797E-2</v>
      </c>
      <c r="P134" s="8">
        <v>1.8755114891489899E-2</v>
      </c>
      <c r="Q134" s="8">
        <v>1.9758552831871501E-2</v>
      </c>
      <c r="R134" s="8">
        <v>2.2977094407850198E-3</v>
      </c>
      <c r="S134" s="8">
        <v>8.9632942790007393E-3</v>
      </c>
      <c r="T134" s="8">
        <v>1.1426519503184299E-2</v>
      </c>
      <c r="U134" s="4">
        <v>-2.2062966694440401E-2</v>
      </c>
      <c r="V134" s="4">
        <v>-1.79428170580661E-2</v>
      </c>
      <c r="W134" s="4">
        <v>1.6047069041870501E-2</v>
      </c>
      <c r="X134" s="4">
        <v>2.8647270937674801E-2</v>
      </c>
      <c r="Y134" s="4">
        <v>3.4783905436115398E-2</v>
      </c>
      <c r="Z134" s="4">
        <v>3.7078694085171303E-2</v>
      </c>
      <c r="AA134" s="4">
        <v>3.5436265598916501E-2</v>
      </c>
      <c r="AB134" s="4">
        <v>3.80327637918111E-2</v>
      </c>
      <c r="AC134" s="4">
        <v>3.7160857738949997E-2</v>
      </c>
      <c r="AD134" s="4">
        <v>3.9379934357986299E-2</v>
      </c>
      <c r="AE134" s="4">
        <v>3.16927242254108E-2</v>
      </c>
      <c r="AF134" s="8">
        <v>1.7536002305887099E-3</v>
      </c>
      <c r="AO134" s="8">
        <f t="shared" si="26"/>
        <v>1.5762996557363157E-5</v>
      </c>
      <c r="AP134" s="1">
        <f t="shared" si="27"/>
        <v>-2.3684808744513921E-2</v>
      </c>
      <c r="AQ134" s="1">
        <f t="shared" si="29"/>
        <v>1.0905849845686011</v>
      </c>
      <c r="AR134" s="8">
        <f t="shared" si="30"/>
        <v>-3.3374524051938141E-3</v>
      </c>
      <c r="AS134" s="1">
        <f t="shared" si="28"/>
        <v>-0.90866719315973543</v>
      </c>
      <c r="AT134" s="8">
        <f t="shared" si="31"/>
        <v>7.6213600560634427E-3</v>
      </c>
      <c r="AV134" s="4">
        <v>-1.546645289999981</v>
      </c>
      <c r="AW134" s="4">
        <v>-0.77890720000003388</v>
      </c>
      <c r="AX134" s="4">
        <v>3.3885900000002189E-2</v>
      </c>
      <c r="AY134" s="4">
        <v>3.1399103099999994</v>
      </c>
      <c r="AZ134" s="4">
        <v>0.69267150999999672</v>
      </c>
      <c r="BA134" s="4">
        <v>2.2086715099999958</v>
      </c>
      <c r="BD134" s="2">
        <f t="shared" si="32"/>
        <v>-0.94617133425559996</v>
      </c>
      <c r="BE134" s="2">
        <f t="shared" si="33"/>
        <v>0.42483374880317371</v>
      </c>
      <c r="BF134" s="2">
        <f t="shared" si="34"/>
        <v>1.7155225761834429</v>
      </c>
      <c r="BG134" s="2">
        <f t="shared" si="35"/>
        <v>2.3343065102344829</v>
      </c>
    </row>
    <row r="135" spans="1:59" x14ac:dyDescent="0.2">
      <c r="A135" s="1" t="s">
        <v>419</v>
      </c>
      <c r="B135" s="1" t="s">
        <v>342</v>
      </c>
      <c r="C135" s="4">
        <v>-1.3751974299999798</v>
      </c>
      <c r="D135" s="4">
        <v>-0.57015834000001719</v>
      </c>
      <c r="E135" s="4">
        <v>0.59820584000001475</v>
      </c>
      <c r="F135" s="4">
        <v>3.8408969399999835</v>
      </c>
      <c r="G135" s="4">
        <v>1.3338667075000181</v>
      </c>
      <c r="H135" s="4">
        <v>2.8598667075000188</v>
      </c>
      <c r="I135" s="8">
        <v>2.12047232419992E-2</v>
      </c>
      <c r="J135" s="8">
        <v>3.5984029513641E-3</v>
      </c>
      <c r="K135" s="8">
        <v>3.8987031684026403E-2</v>
      </c>
      <c r="L135" s="8">
        <v>7.2597283897727497E-3</v>
      </c>
      <c r="M135" s="8">
        <v>4.1683573398625599E-2</v>
      </c>
      <c r="N135" s="8">
        <v>2.4344142985907102E-2</v>
      </c>
      <c r="O135" s="8">
        <v>4.5802399533251097E-2</v>
      </c>
      <c r="P135" s="8">
        <v>1.6528337036480201E-2</v>
      </c>
      <c r="Q135" s="8">
        <v>1.8750463401674002E-2</v>
      </c>
      <c r="R135" s="8">
        <v>8.4249346162117503E-3</v>
      </c>
      <c r="S135" s="8">
        <v>8.9632942790007393E-3</v>
      </c>
      <c r="T135" s="8">
        <v>1.1426519503184299E-2</v>
      </c>
      <c r="U135" s="4">
        <v>-1.7036209211753198E-2</v>
      </c>
      <c r="V135" s="4">
        <v>-1.33276042714769E-2</v>
      </c>
      <c r="W135" s="4">
        <v>1.3981044279866E-2</v>
      </c>
      <c r="X135" s="4">
        <v>2.7075032373722201E-2</v>
      </c>
      <c r="Y135" s="4">
        <v>3.6561976087759997E-2</v>
      </c>
      <c r="Z135" s="4">
        <v>3.8407203368050903E-2</v>
      </c>
      <c r="AA135" s="4">
        <v>3.6655388763695701E-2</v>
      </c>
      <c r="AB135" s="4">
        <v>3.8001062777314701E-2</v>
      </c>
      <c r="AC135" s="4">
        <v>3.79960856336862E-2</v>
      </c>
      <c r="AD135" s="4">
        <v>3.9262113583699097E-2</v>
      </c>
      <c r="AE135" s="4">
        <v>3.56060834934393E-2</v>
      </c>
      <c r="AF135" s="8">
        <v>6.1110123691495996E-3</v>
      </c>
      <c r="AO135" s="8">
        <f t="shared" si="26"/>
        <v>4.4118770450364077E-5</v>
      </c>
      <c r="AP135" s="1">
        <f t="shared" si="27"/>
        <v>-1.9222983272459384E-2</v>
      </c>
      <c r="AQ135" s="1">
        <f t="shared" si="29"/>
        <v>1.0912686201153667</v>
      </c>
      <c r="AR135" s="8">
        <f t="shared" si="30"/>
        <v>-6.7973806733381929E-3</v>
      </c>
      <c r="AS135" s="1">
        <f t="shared" si="28"/>
        <v>-0.72817030876398081</v>
      </c>
      <c r="AT135" s="8">
        <f t="shared" si="31"/>
        <v>7.0930729971822645E-3</v>
      </c>
      <c r="AV135" s="4">
        <v>-1.3751974299999798</v>
      </c>
      <c r="AW135" s="4">
        <v>-0.57015834000001719</v>
      </c>
      <c r="AX135" s="4">
        <v>0.59820584000001475</v>
      </c>
      <c r="AY135" s="4">
        <v>3.8408969399999835</v>
      </c>
      <c r="AZ135" s="4">
        <v>1.3338667075000181</v>
      </c>
      <c r="BA135" s="4">
        <v>2.8598667075000188</v>
      </c>
      <c r="BD135" s="2">
        <f t="shared" si="32"/>
        <v>-0.78704925244571899</v>
      </c>
      <c r="BE135" s="2">
        <f t="shared" si="33"/>
        <v>0.40140692588661153</v>
      </c>
      <c r="BF135" s="2">
        <f t="shared" si="34"/>
        <v>1.4037142083897769</v>
      </c>
      <c r="BG135" s="2">
        <f t="shared" si="35"/>
        <v>2.2077130823147861</v>
      </c>
    </row>
    <row r="136" spans="1:59" x14ac:dyDescent="0.2">
      <c r="A136" s="1" t="s">
        <v>419</v>
      </c>
      <c r="B136" s="1" t="s">
        <v>343</v>
      </c>
      <c r="C136" s="4">
        <v>-1.705653949999947</v>
      </c>
      <c r="D136" s="4">
        <v>-0.86841845000004314</v>
      </c>
      <c r="E136" s="4">
        <v>-1.0008359999985339E-2</v>
      </c>
      <c r="F136" s="4">
        <v>3.2657923699999962</v>
      </c>
      <c r="G136" s="4">
        <v>0.39027063999999179</v>
      </c>
      <c r="H136" s="4">
        <v>1.9162706399999916</v>
      </c>
      <c r="I136" s="8">
        <v>2.8272964322665701E-2</v>
      </c>
      <c r="J136" s="8">
        <v>3.5984029513641E-3</v>
      </c>
      <c r="K136" s="8">
        <v>5.7716095924392002E-2</v>
      </c>
      <c r="L136" s="8">
        <v>1.23464931794381E-2</v>
      </c>
      <c r="M136" s="8">
        <v>5.4946528570915601E-2</v>
      </c>
      <c r="N136" s="8">
        <v>2.0563386612541201E-2</v>
      </c>
      <c r="O136" s="8">
        <v>5.6650336264810502E-2</v>
      </c>
      <c r="P136" s="8">
        <v>1.51671798687701E-2</v>
      </c>
      <c r="Q136" s="8">
        <v>1.6532666655239399E-2</v>
      </c>
      <c r="R136" s="8">
        <v>1.4552159791638399E-2</v>
      </c>
      <c r="S136" s="8">
        <v>8.9632942790007393E-3</v>
      </c>
      <c r="T136" s="8">
        <v>1.1426519503184299E-2</v>
      </c>
      <c r="U136" s="4">
        <v>-1.2322401611256599E-2</v>
      </c>
      <c r="V136" s="4">
        <v>-7.1739872226913599E-3</v>
      </c>
      <c r="W136" s="4">
        <v>9.1414520291431892E-3</v>
      </c>
      <c r="X136" s="4">
        <v>2.3355874943130801E-2</v>
      </c>
      <c r="Y136" s="4">
        <v>3.8951855995884403E-2</v>
      </c>
      <c r="Z136" s="4">
        <v>4.1090792119467798E-2</v>
      </c>
      <c r="AA136" s="4">
        <v>3.9514672474904602E-2</v>
      </c>
      <c r="AB136" s="4">
        <v>3.763121760819E-2</v>
      </c>
      <c r="AC136" s="4">
        <v>3.7747213159467802E-2</v>
      </c>
      <c r="AD136" s="4">
        <v>3.7492312798102702E-2</v>
      </c>
      <c r="AE136" s="4">
        <v>4.11202787853071E-2</v>
      </c>
      <c r="AF136" s="8">
        <v>9.9088306400508391E-3</v>
      </c>
      <c r="AO136" s="8">
        <f t="shared" si="26"/>
        <v>3.5453297384750371E-5</v>
      </c>
      <c r="AP136" s="1">
        <f t="shared" si="27"/>
        <v>-1.4419687999172924E-2</v>
      </c>
      <c r="AQ136" s="1">
        <f t="shared" si="29"/>
        <v>1.0935016369628312</v>
      </c>
      <c r="AR136" s="8">
        <f t="shared" si="30"/>
        <v>-1.1389673521011079E-2</v>
      </c>
      <c r="AS136" s="1">
        <f t="shared" si="28"/>
        <v>-0.45328685575129207</v>
      </c>
      <c r="AT136" s="8">
        <f t="shared" si="31"/>
        <v>5.8957676812109814E-3</v>
      </c>
      <c r="AV136" s="4">
        <v>-1.705653949999947</v>
      </c>
      <c r="AW136" s="4">
        <v>-0.86841845000004314</v>
      </c>
      <c r="AX136" s="4">
        <v>-1.0008359999985339E-2</v>
      </c>
      <c r="AY136" s="4">
        <v>3.2657923699999962</v>
      </c>
      <c r="AZ136" s="4">
        <v>0.39027063999999179</v>
      </c>
      <c r="BA136" s="4">
        <v>1.9162706399999916</v>
      </c>
      <c r="BD136" s="2">
        <f t="shared" si="32"/>
        <v>-0.61574933311450397</v>
      </c>
      <c r="BE136" s="2">
        <f t="shared" si="33"/>
        <v>0.32488590455769639</v>
      </c>
      <c r="BF136" s="2">
        <f t="shared" si="34"/>
        <v>0.92885304331035712</v>
      </c>
      <c r="BG136" s="2">
        <f t="shared" si="35"/>
        <v>1.9208028094485874</v>
      </c>
    </row>
    <row r="137" spans="1:59" x14ac:dyDescent="0.2">
      <c r="A137" s="1" t="s">
        <v>419</v>
      </c>
      <c r="B137" s="1" t="s">
        <v>344</v>
      </c>
      <c r="C137" s="4">
        <v>-1.6500362500000358</v>
      </c>
      <c r="D137" s="4">
        <v>-0.88084855999999112</v>
      </c>
      <c r="E137" s="4">
        <v>-1.2290910000014199E-2</v>
      </c>
      <c r="F137" s="4">
        <v>3.2717528699999976</v>
      </c>
      <c r="G137" s="4">
        <v>0.58722524500000084</v>
      </c>
      <c r="H137" s="4">
        <v>2.1032252450000009</v>
      </c>
      <c r="I137" s="8">
        <v>3.5341205403332097E-2</v>
      </c>
      <c r="J137" s="8">
        <v>3.5984029513641E-3</v>
      </c>
      <c r="K137" s="8">
        <v>6.1538353932629901E-2</v>
      </c>
      <c r="L137" s="8">
        <v>2.6989091847000601E-2</v>
      </c>
      <c r="M137" s="8">
        <v>5.8465271779890499E-2</v>
      </c>
      <c r="N137" s="8">
        <v>1.9787595045019299E-2</v>
      </c>
      <c r="O137" s="8">
        <v>5.9784184653927701E-2</v>
      </c>
      <c r="P137" s="8">
        <v>1.4706142763578E-2</v>
      </c>
      <c r="Q137" s="8">
        <v>1.6532666655239399E-2</v>
      </c>
      <c r="R137" s="8">
        <v>2.8338416436348601E-2</v>
      </c>
      <c r="S137" s="8">
        <v>3.5853177116002902E-2</v>
      </c>
      <c r="T137" s="8">
        <v>1.1426519503184299E-2</v>
      </c>
      <c r="U137" s="4">
        <v>-1.1442230067595399E-2</v>
      </c>
      <c r="V137" s="4">
        <v>-5.3059249043100202E-3</v>
      </c>
      <c r="W137" s="4">
        <v>1.2962182753397999E-2</v>
      </c>
      <c r="X137" s="4">
        <v>2.6283491579456399E-2</v>
      </c>
      <c r="Y137" s="4">
        <v>3.9850450841339202E-2</v>
      </c>
      <c r="Z137" s="4">
        <v>4.2206739917086698E-2</v>
      </c>
      <c r="AA137" s="4">
        <v>4.0281337557910003E-2</v>
      </c>
      <c r="AB137" s="4">
        <v>3.8047980278769301E-2</v>
      </c>
      <c r="AC137" s="4">
        <v>3.7967679405794097E-2</v>
      </c>
      <c r="AD137" s="4">
        <v>3.6965438208860397E-2</v>
      </c>
      <c r="AE137" s="4">
        <v>4.4166948080907403E-2</v>
      </c>
      <c r="AF137" s="8">
        <v>1.8877790916739599E-2</v>
      </c>
      <c r="AO137" s="8">
        <f t="shared" si="26"/>
        <v>1.2067696924391184E-4</v>
      </c>
      <c r="AP137" s="1">
        <f t="shared" si="27"/>
        <v>-1.4057286185288901E-2</v>
      </c>
      <c r="AQ137" s="1">
        <f t="shared" si="29"/>
        <v>1.0960136172012152</v>
      </c>
      <c r="AR137" s="8">
        <f t="shared" si="30"/>
        <v>-1.692933780635433E-2</v>
      </c>
      <c r="AS137" s="1">
        <f t="shared" si="28"/>
        <v>-0.55389407517050526</v>
      </c>
      <c r="AT137" s="8">
        <f t="shared" si="31"/>
        <v>6.6094900992562664E-3</v>
      </c>
      <c r="AV137" s="4">
        <v>-1.6500362500000358</v>
      </c>
      <c r="AW137" s="4">
        <v>-0.88084855999999112</v>
      </c>
      <c r="AX137" s="4">
        <v>-1.2290910000014199E-2</v>
      </c>
      <c r="AY137" s="4">
        <v>3.2717528699999976</v>
      </c>
      <c r="AZ137" s="4">
        <v>0.58722524500000084</v>
      </c>
      <c r="BA137" s="4">
        <v>2.1032252450000009</v>
      </c>
      <c r="BD137" s="2">
        <f t="shared" si="32"/>
        <v>-0.60282499722595806</v>
      </c>
      <c r="BE137" s="2">
        <f t="shared" si="33"/>
        <v>0.23880536574875322</v>
      </c>
      <c r="BF137" s="2">
        <f t="shared" si="34"/>
        <v>1.1026520148570478</v>
      </c>
      <c r="BG137" s="2">
        <f t="shared" si="35"/>
        <v>2.091832112484779</v>
      </c>
    </row>
    <row r="138" spans="1:59" x14ac:dyDescent="0.2">
      <c r="A138" s="1" t="s">
        <v>419</v>
      </c>
      <c r="B138" s="1" t="s">
        <v>345</v>
      </c>
      <c r="C138" s="4">
        <v>-1.5384713500000149</v>
      </c>
      <c r="D138" s="4">
        <v>-0.84460299999998534</v>
      </c>
      <c r="E138" s="4">
        <v>1.784553999998667E-2</v>
      </c>
      <c r="F138" s="4">
        <v>3.4447761800000043</v>
      </c>
      <c r="G138" s="4">
        <v>1.0830742600000178</v>
      </c>
      <c r="H138" s="4">
        <v>2.2587256399999971</v>
      </c>
      <c r="I138" s="8">
        <v>4.2409446483998497E-2</v>
      </c>
      <c r="J138" s="8">
        <v>3.5984029513641E-3</v>
      </c>
      <c r="K138" s="8">
        <v>6.6507289343339104E-2</v>
      </c>
      <c r="L138" s="8">
        <v>4.1968976006897897E-2</v>
      </c>
      <c r="M138" s="8">
        <v>6.3608050316084602E-2</v>
      </c>
      <c r="N138" s="8">
        <v>1.84471450580986E-2</v>
      </c>
      <c r="O138" s="8">
        <v>6.4364424607252793E-2</v>
      </c>
      <c r="P138" s="8">
        <v>1.42670598062521E-2</v>
      </c>
      <c r="Q138" s="8">
        <v>1.5927812997120899E-2</v>
      </c>
      <c r="R138" s="8">
        <v>4.2124673081058703E-2</v>
      </c>
      <c r="S138" s="8">
        <v>8.9632942790007393E-3</v>
      </c>
      <c r="T138" s="8">
        <v>1.1426519503184299E-2</v>
      </c>
      <c r="U138" s="4">
        <v>-1.35742011400192E-2</v>
      </c>
      <c r="V138" s="4">
        <v>-8.0687733751933499E-3</v>
      </c>
      <c r="W138" s="4">
        <v>1.8367809185491999E-2</v>
      </c>
      <c r="X138" s="4">
        <v>2.8506311618148001E-2</v>
      </c>
      <c r="Y138" s="4">
        <v>4.0130863417225798E-2</v>
      </c>
      <c r="Z138" s="4">
        <v>4.3548534292795198E-2</v>
      </c>
      <c r="AA138" s="4">
        <v>3.8088172689312402E-2</v>
      </c>
      <c r="AB138" s="4">
        <v>3.8097011181190403E-2</v>
      </c>
      <c r="AC138" s="4">
        <v>4.2101845497962899E-2</v>
      </c>
      <c r="AD138" s="4">
        <v>3.4094593990311998E-2</v>
      </c>
      <c r="AE138" s="4">
        <v>4.6828687739220699E-2</v>
      </c>
      <c r="AF138" s="8">
        <v>2.7719374025762099E-2</v>
      </c>
      <c r="AO138" s="8">
        <f t="shared" si="26"/>
        <v>3.2806289147543178E-4</v>
      </c>
      <c r="AP138" s="1">
        <f t="shared" si="27"/>
        <v>-1.6405142076380913E-2</v>
      </c>
      <c r="AQ138" s="1">
        <f t="shared" si="29"/>
        <v>1.1034548111575122</v>
      </c>
      <c r="AR138" s="8">
        <f t="shared" si="30"/>
        <v>-2.313603214132311E-2</v>
      </c>
      <c r="AS138" s="1">
        <f t="shared" si="28"/>
        <v>-0.680895936339172</v>
      </c>
      <c r="AT138" s="8">
        <f t="shared" si="31"/>
        <v>7.0417841110087609E-3</v>
      </c>
      <c r="AV138" s="4">
        <v>-1.5384713500000149</v>
      </c>
      <c r="AW138" s="4">
        <v>-0.84460299999998534</v>
      </c>
      <c r="AX138" s="4">
        <v>1.784553999998667E-2</v>
      </c>
      <c r="AY138" s="4">
        <v>3.4447761800000043</v>
      </c>
      <c r="AZ138" s="4">
        <v>1.0830742600000178</v>
      </c>
      <c r="BA138" s="4">
        <v>2.2587256399999971</v>
      </c>
      <c r="BD138" s="2">
        <f t="shared" si="32"/>
        <v>-0.68655658186997248</v>
      </c>
      <c r="BE138" s="2">
        <f t="shared" si="33"/>
        <v>-1.6189468745629654E-2</v>
      </c>
      <c r="BF138" s="2">
        <f t="shared" si="34"/>
        <v>1.3220477300259197</v>
      </c>
      <c r="BG138" s="2">
        <f t="shared" si="35"/>
        <v>2.1954227265210293</v>
      </c>
    </row>
    <row r="139" spans="1:59" x14ac:dyDescent="0.2">
      <c r="A139" s="1" t="s">
        <v>419</v>
      </c>
      <c r="B139" s="1" t="s">
        <v>346</v>
      </c>
      <c r="C139" s="4">
        <v>-1.7</v>
      </c>
      <c r="D139" s="4">
        <v>-0.5</v>
      </c>
      <c r="E139" s="4">
        <v>2.5941732200000356</v>
      </c>
      <c r="F139" s="4">
        <v>3.255158639999987</v>
      </c>
      <c r="G139" s="4">
        <v>2.7490456900000027</v>
      </c>
      <c r="H139" s="4">
        <v>2.7250456900000026</v>
      </c>
      <c r="I139" s="8">
        <v>1.41364821613328E-2</v>
      </c>
      <c r="J139" s="8">
        <v>7.1968059027282E-3</v>
      </c>
      <c r="K139" s="8">
        <v>1.7200161037070401E-2</v>
      </c>
      <c r="L139" s="8">
        <v>2.84587357767138E-3</v>
      </c>
      <c r="M139" s="8">
        <v>2.4360529908287701E-2</v>
      </c>
      <c r="N139" s="8">
        <v>4.4161198470199503E-2</v>
      </c>
      <c r="O139" s="8">
        <v>2.6999309198548E-2</v>
      </c>
      <c r="P139" s="8">
        <v>-7.5271364113003197E-2</v>
      </c>
      <c r="Q139" s="8">
        <v>3.1654008108202299E-2</v>
      </c>
      <c r="R139" s="8">
        <v>3.06361258771336E-3</v>
      </c>
      <c r="S139" s="8">
        <v>1.7926588558001399E-2</v>
      </c>
      <c r="T139" s="8">
        <v>2.2853039006368599E-2</v>
      </c>
      <c r="U139" s="4">
        <v>-1.40240665956682E-2</v>
      </c>
      <c r="V139" s="4">
        <v>6.4597281009573196E-2</v>
      </c>
      <c r="W139" s="4">
        <v>2.0235721984016601E-3</v>
      </c>
      <c r="X139" s="4">
        <v>1.0843024578983599E-5</v>
      </c>
      <c r="Y139" s="4">
        <v>4.1112307432828898E-2</v>
      </c>
      <c r="Z139" s="4">
        <v>3.2521907244893997E-2</v>
      </c>
      <c r="AA139" s="4">
        <v>3.92444544538453E-2</v>
      </c>
      <c r="AB139" s="4">
        <v>3.7564434137651002E-2</v>
      </c>
      <c r="AC139" s="4">
        <v>3.5952109146111001E-2</v>
      </c>
      <c r="AD139" s="4">
        <v>3.8409572417641702E-2</v>
      </c>
      <c r="AE139" s="4">
        <v>3.63194275128019E-2</v>
      </c>
      <c r="AF139" s="8">
        <v>1.99351450755219E-3</v>
      </c>
      <c r="AO139" s="8">
        <f t="shared" si="26"/>
        <v>7.528463799119199E-4</v>
      </c>
      <c r="AP139" s="1">
        <f t="shared" si="27"/>
        <v>-5.2344713806238737E-3</v>
      </c>
      <c r="AQ139" s="1">
        <f t="shared" si="29"/>
        <v>1.0042530724984047</v>
      </c>
      <c r="AR139" s="8">
        <f t="shared" si="30"/>
        <v>-2.9668986438823649E-3</v>
      </c>
      <c r="AS139" s="1">
        <f t="shared" si="28"/>
        <v>-0.15009221426560254</v>
      </c>
      <c r="AT139" s="8">
        <f t="shared" si="31"/>
        <v>3.4230600590274303E-6</v>
      </c>
      <c r="AV139" s="4">
        <v>-1.7</v>
      </c>
      <c r="AW139" s="4">
        <v>-0.5</v>
      </c>
      <c r="AX139" s="4">
        <v>2.5941732200000356</v>
      </c>
      <c r="AY139" s="4">
        <v>3.255158639999987</v>
      </c>
      <c r="AZ139" s="4">
        <v>2.7490456900000027</v>
      </c>
      <c r="BA139" s="4">
        <v>2.7250456900000026</v>
      </c>
      <c r="BD139" s="2">
        <f t="shared" si="32"/>
        <v>-0.28817695284718919</v>
      </c>
      <c r="BE139" s="2">
        <f t="shared" si="33"/>
        <v>3.3832557116246633</v>
      </c>
      <c r="BF139" s="2">
        <f t="shared" si="34"/>
        <v>0.40508430014382846</v>
      </c>
      <c r="BG139" s="2">
        <f t="shared" si="35"/>
        <v>0.50882026788194479</v>
      </c>
    </row>
    <row r="140" spans="1:59" x14ac:dyDescent="0.2">
      <c r="A140" s="1" t="s">
        <v>419</v>
      </c>
      <c r="B140" s="1" t="s">
        <v>347</v>
      </c>
      <c r="C140" s="4">
        <v>-0.78070403999999738</v>
      </c>
      <c r="D140" s="4">
        <v>-0.45498557999999167</v>
      </c>
      <c r="E140" s="4">
        <v>2.7456651699999712</v>
      </c>
      <c r="F140" s="4">
        <v>3.4484219299999843</v>
      </c>
      <c r="G140" s="4">
        <v>0.78369133666671065</v>
      </c>
      <c r="H140" s="4">
        <v>0.75969133666670974</v>
      </c>
      <c r="I140" s="8">
        <v>2.12047232419992E-2</v>
      </c>
      <c r="J140" s="8">
        <v>7.1968059027282E-3</v>
      </c>
      <c r="K140" s="8">
        <v>2.7520257659312701E-2</v>
      </c>
      <c r="L140" s="8">
        <v>7.6750527958055498E-3</v>
      </c>
      <c r="M140" s="8">
        <v>3.6811467416968099E-2</v>
      </c>
      <c r="N140" s="8">
        <v>3.6221610086130902E-2</v>
      </c>
      <c r="O140" s="8">
        <v>3.8570441712211398E-2</v>
      </c>
      <c r="P140" s="8">
        <v>-7.2135057274961403E-2</v>
      </c>
      <c r="Q140" s="8">
        <v>2.6411943071175201E-2</v>
      </c>
      <c r="R140" s="8">
        <v>9.1908377631400792E-3</v>
      </c>
      <c r="S140" s="8">
        <v>1.7926588558001399E-2</v>
      </c>
      <c r="T140" s="8">
        <v>2.2853039006368599E-2</v>
      </c>
      <c r="U140" s="4">
        <v>-1.92659771223615E-2</v>
      </c>
      <c r="V140" s="4">
        <v>4.2259023202374499E-2</v>
      </c>
      <c r="W140" s="4">
        <v>4.82544139618858E-3</v>
      </c>
      <c r="X140" s="4">
        <v>2.1686049157967299E-3</v>
      </c>
      <c r="Y140" s="4">
        <v>4.1724116689308803E-2</v>
      </c>
      <c r="Z140" s="4">
        <v>3.1472384911419099E-2</v>
      </c>
      <c r="AA140" s="4">
        <v>3.7359212446454799E-2</v>
      </c>
      <c r="AB140" s="4">
        <v>3.8047980278769301E-2</v>
      </c>
      <c r="AC140" s="4">
        <v>3.7879068933712998E-2</v>
      </c>
      <c r="AD140" s="4">
        <v>3.8762619878622201E-2</v>
      </c>
      <c r="AE140" s="4">
        <v>3.3271285506968097E-2</v>
      </c>
      <c r="AF140" s="8">
        <v>5.8939765155048103E-3</v>
      </c>
      <c r="AO140" s="8">
        <f t="shared" si="26"/>
        <v>6.3285185051471598E-5</v>
      </c>
      <c r="AP140" s="1">
        <f t="shared" si="27"/>
        <v>-1.2405185789947138E-2</v>
      </c>
      <c r="AQ140" s="1">
        <f t="shared" si="29"/>
        <v>1.0227393321478697</v>
      </c>
      <c r="AR140" s="8">
        <f t="shared" si="30"/>
        <v>-6.0951719029070026E-3</v>
      </c>
      <c r="AS140" s="1">
        <f t="shared" si="28"/>
        <v>-0.33596406218243807</v>
      </c>
      <c r="AT140" s="8">
        <f t="shared" si="31"/>
        <v>6.4271468974878474E-4</v>
      </c>
      <c r="AV140" s="4">
        <v>-0.78070403999999738</v>
      </c>
      <c r="AW140" s="4">
        <v>-0.45498557999999167</v>
      </c>
      <c r="AX140" s="4">
        <v>2.7456651699999712</v>
      </c>
      <c r="AY140" s="4">
        <v>3.4484219299999843</v>
      </c>
      <c r="AZ140" s="4">
        <v>0.78369133666671065</v>
      </c>
      <c r="BA140" s="4">
        <v>0.75969133666670974</v>
      </c>
      <c r="BD140" s="2">
        <f t="shared" si="32"/>
        <v>-0.54390614082688471</v>
      </c>
      <c r="BE140" s="2">
        <f t="shared" si="33"/>
        <v>2.7497685659567992</v>
      </c>
      <c r="BF140" s="2">
        <f t="shared" si="34"/>
        <v>0.7261779174201618</v>
      </c>
      <c r="BG140" s="2">
        <f t="shared" si="35"/>
        <v>0.6620137211045013</v>
      </c>
    </row>
    <row r="141" spans="1:59" x14ac:dyDescent="0.2">
      <c r="A141" s="1" t="s">
        <v>419</v>
      </c>
      <c r="B141" s="1" t="s">
        <v>348</v>
      </c>
      <c r="C141" s="4">
        <v>-1.1454097099999929</v>
      </c>
      <c r="D141" s="4">
        <v>-0.53308422000001443</v>
      </c>
      <c r="E141" s="4">
        <v>2.7280301300000058</v>
      </c>
      <c r="F141" s="4">
        <v>3.3784933900000134</v>
      </c>
      <c r="G141" s="4">
        <v>0.40187067000002585</v>
      </c>
      <c r="H141" s="4">
        <v>0.37787067000002583</v>
      </c>
      <c r="I141" s="8">
        <v>2.8272964322665701E-2</v>
      </c>
      <c r="J141" s="8">
        <v>7.1968059027282E-3</v>
      </c>
      <c r="K141" s="8">
        <v>3.8222580082378797E-2</v>
      </c>
      <c r="L141" s="8">
        <v>1.26558636474097E-2</v>
      </c>
      <c r="M141" s="8">
        <v>4.7097024489356203E-2</v>
      </c>
      <c r="N141" s="8">
        <v>2.8959611805340901E-2</v>
      </c>
      <c r="O141" s="8">
        <v>4.7489856358160297E-2</v>
      </c>
      <c r="P141" s="8">
        <v>-4.8926386673452102E-2</v>
      </c>
      <c r="Q141" s="8">
        <v>2.0161788603950501E-2</v>
      </c>
      <c r="R141" s="8">
        <v>1.5318062938566799E-2</v>
      </c>
      <c r="S141" s="8">
        <v>1.7926588558001399E-2</v>
      </c>
      <c r="T141" s="8">
        <v>2.2853039006368599E-2</v>
      </c>
      <c r="U141" s="4">
        <v>2.8947864102634598E-3</v>
      </c>
      <c r="V141" s="4">
        <v>7.6763233083065097E-2</v>
      </c>
      <c r="W141" s="4">
        <v>1.03301238100224E-3</v>
      </c>
      <c r="X141" s="4">
        <v>-7.4816869594987304E-4</v>
      </c>
      <c r="Y141" s="4">
        <v>3.6313428577315003E-2</v>
      </c>
      <c r="Z141" s="4">
        <v>3.7716378540953499E-2</v>
      </c>
      <c r="AA141" s="4">
        <v>3.6554842523301503E-2</v>
      </c>
      <c r="AB141" s="4">
        <v>3.8047134918382797E-2</v>
      </c>
      <c r="AC141" s="4">
        <v>3.8032971332590801E-2</v>
      </c>
      <c r="AD141" s="4">
        <v>3.7791013352633698E-2</v>
      </c>
      <c r="AE141" s="4">
        <v>3.4714173358262101E-2</v>
      </c>
      <c r="AF141" s="8">
        <v>1.11906406816624E-2</v>
      </c>
      <c r="AO141" s="8">
        <f t="shared" si="26"/>
        <v>-1.5961234261468698E-5</v>
      </c>
      <c r="AP141" s="1">
        <f t="shared" si="27"/>
        <v>2.3506324021918229E-3</v>
      </c>
      <c r="AQ141" s="1">
        <f t="shared" si="29"/>
        <v>0.99567669133833481</v>
      </c>
      <c r="AR141" s="8">
        <f t="shared" si="30"/>
        <v>-1.0221239771880063E-2</v>
      </c>
      <c r="AS141" s="1">
        <f t="shared" si="28"/>
        <v>-8.8853216449515396E-2</v>
      </c>
      <c r="AT141" s="8">
        <f t="shared" si="31"/>
        <v>-2.0342012663971811E-4</v>
      </c>
      <c r="AV141" s="4">
        <v>-1.1454097099999929</v>
      </c>
      <c r="AW141" s="4">
        <v>-0.53308422000001443</v>
      </c>
      <c r="AX141" s="4">
        <v>2.7280301300000058</v>
      </c>
      <c r="AY141" s="4">
        <v>3.3784933900000134</v>
      </c>
      <c r="AZ141" s="4">
        <v>0.40187067000002585</v>
      </c>
      <c r="BA141" s="4">
        <v>0.37787067000002583</v>
      </c>
      <c r="BD141" s="2">
        <f t="shared" si="32"/>
        <v>-1.7669396640633037E-2</v>
      </c>
      <c r="BE141" s="2">
        <f t="shared" si="33"/>
        <v>3.6771511412179407</v>
      </c>
      <c r="BF141" s="2">
        <f t="shared" si="34"/>
        <v>0.29929393141653787</v>
      </c>
      <c r="BG141" s="2">
        <f t="shared" si="35"/>
        <v>0.45925443505332436</v>
      </c>
    </row>
    <row r="142" spans="1:59" x14ac:dyDescent="0.2">
      <c r="A142" s="1" t="s">
        <v>419</v>
      </c>
      <c r="B142" s="1" t="s">
        <v>349</v>
      </c>
      <c r="C142" s="4">
        <v>-1.6630658000000305</v>
      </c>
      <c r="D142" s="4">
        <v>-0.75057805999999017</v>
      </c>
      <c r="E142" s="4">
        <v>2.7963846900000062</v>
      </c>
      <c r="F142" s="4">
        <v>3.6906478500000066</v>
      </c>
      <c r="G142" s="4">
        <v>0.42031722250000136</v>
      </c>
      <c r="H142" s="4">
        <v>0.39631722250000134</v>
      </c>
      <c r="I142" s="8">
        <v>3.5341205403332097E-2</v>
      </c>
      <c r="J142" s="8">
        <v>7.1968059027282E-3</v>
      </c>
      <c r="K142" s="8">
        <v>4.8160450903797301E-2</v>
      </c>
      <c r="L142" s="8">
        <v>2.7668715324767799E-2</v>
      </c>
      <c r="M142" s="8">
        <v>5.16984579164773E-2</v>
      </c>
      <c r="N142" s="8">
        <v>2.6980852300838999E-2</v>
      </c>
      <c r="O142" s="8">
        <v>5.1829031050784097E-2</v>
      </c>
      <c r="P142" s="8">
        <v>-5.2689954879102198E-2</v>
      </c>
      <c r="Q142" s="8">
        <v>1.9153699173753001E-2</v>
      </c>
      <c r="R142" s="8">
        <v>2.9104319583276899E-2</v>
      </c>
      <c r="S142" s="8">
        <v>1.7926588558001399E-2</v>
      </c>
      <c r="T142" s="8">
        <v>2.2853039006368599E-2</v>
      </c>
      <c r="U142" s="4">
        <v>-1.3183013787280901E-2</v>
      </c>
      <c r="V142" s="4">
        <v>6.2446654643033297E-2</v>
      </c>
      <c r="W142" s="4">
        <v>1.7547059622503899E-3</v>
      </c>
      <c r="X142" s="4">
        <v>-1.9517444242170601E-4</v>
      </c>
      <c r="Y142" s="4">
        <v>3.7626269273511398E-2</v>
      </c>
      <c r="Z142" s="4">
        <v>3.9011675091761198E-2</v>
      </c>
      <c r="AA142" s="4">
        <v>3.7799102248179201E-2</v>
      </c>
      <c r="AB142" s="4">
        <v>3.8052207080702199E-2</v>
      </c>
      <c r="AC142" s="4">
        <v>3.8246654002107E-2</v>
      </c>
      <c r="AD142" s="4">
        <v>3.7527161196131302E-2</v>
      </c>
      <c r="AE142" s="4">
        <v>3.8514133938309297E-2</v>
      </c>
      <c r="AF142" s="8">
        <v>2.05281290745115E-2</v>
      </c>
      <c r="AO142" s="8">
        <f t="shared" si="26"/>
        <v>-3.2384345627314837E-4</v>
      </c>
      <c r="AP142" s="1">
        <f t="shared" si="27"/>
        <v>-6.6810506144395218E-3</v>
      </c>
      <c r="AQ142" s="1">
        <f t="shared" si="29"/>
        <v>1.0151934184482594</v>
      </c>
      <c r="AR142" s="8">
        <f t="shared" si="30"/>
        <v>-1.5896847317392361E-2</v>
      </c>
      <c r="AS142" s="1">
        <f t="shared" si="28"/>
        <v>-0.12555419427211698</v>
      </c>
      <c r="AT142" s="8">
        <f t="shared" si="31"/>
        <v>-5.2128885779656918E-5</v>
      </c>
      <c r="AV142" s="4">
        <v>-1.6630658000000305</v>
      </c>
      <c r="AW142" s="4">
        <v>-0.75057805999999017</v>
      </c>
      <c r="AX142" s="4">
        <v>2.7963846900000062</v>
      </c>
      <c r="AY142" s="4">
        <v>3.6906478500000066</v>
      </c>
      <c r="AZ142" s="4">
        <v>0.42031722250000136</v>
      </c>
      <c r="BA142" s="4">
        <v>0.39631722250000134</v>
      </c>
      <c r="BD142" s="2">
        <f t="shared" si="32"/>
        <v>-0.33976630806275665</v>
      </c>
      <c r="BE142" s="2">
        <f t="shared" si="33"/>
        <v>3.0083519366150426</v>
      </c>
      <c r="BF142" s="2">
        <f t="shared" si="34"/>
        <v>0.3626948706050821</v>
      </c>
      <c r="BG142" s="2">
        <f t="shared" si="35"/>
        <v>0.4955083551006208</v>
      </c>
    </row>
    <row r="143" spans="1:59" x14ac:dyDescent="0.2">
      <c r="A143" s="1" t="s">
        <v>419</v>
      </c>
      <c r="B143" s="1" t="s">
        <v>350</v>
      </c>
      <c r="C143" s="4">
        <v>-1.6248774499999785</v>
      </c>
      <c r="D143" s="4">
        <v>-0.77569405999998431</v>
      </c>
      <c r="E143" s="4">
        <v>2.7638379399999833</v>
      </c>
      <c r="F143" s="4">
        <v>3.6976609999999823</v>
      </c>
      <c r="G143" s="4">
        <v>0.66189286250004109</v>
      </c>
      <c r="H143" s="4">
        <v>0.63789286250004107</v>
      </c>
      <c r="I143" s="8">
        <v>4.2409446483998497E-2</v>
      </c>
      <c r="J143" s="8">
        <v>7.1968059027282E-3</v>
      </c>
      <c r="K143" s="8">
        <v>5.42760637169779E-2</v>
      </c>
      <c r="L143" s="8">
        <v>4.3366179816826798E-2</v>
      </c>
      <c r="M143" s="8">
        <v>5.3593165798232999E-2</v>
      </c>
      <c r="N143" s="8">
        <v>2.4692758183970698E-2</v>
      </c>
      <c r="O143" s="8">
        <v>5.3516487875693401E-2</v>
      </c>
      <c r="P143" s="8">
        <v>-1.63087955578173E-2</v>
      </c>
      <c r="Q143" s="8">
        <v>1.7943991857515999E-2</v>
      </c>
      <c r="R143" s="8">
        <v>4.2890576227986997E-2</v>
      </c>
      <c r="S143" s="8">
        <v>1.7926588558001399E-2</v>
      </c>
      <c r="T143" s="8">
        <v>2.2853039006368599E-2</v>
      </c>
      <c r="U143" s="4">
        <v>-9.3884964657193499E-3</v>
      </c>
      <c r="V143" s="4">
        <v>6.33885348035617E-2</v>
      </c>
      <c r="W143" s="4">
        <v>4.8537431052571396E-3</v>
      </c>
      <c r="X143" s="4">
        <v>2.1794479403757102E-3</v>
      </c>
      <c r="Y143" s="4">
        <v>3.9417085951332601E-2</v>
      </c>
      <c r="Z143" s="4">
        <v>4.0652384056117499E-2</v>
      </c>
      <c r="AA143" s="4">
        <v>3.9470683494732102E-2</v>
      </c>
      <c r="AB143" s="4">
        <v>3.8056433882635098E-2</v>
      </c>
      <c r="AC143" s="4">
        <v>3.8507821709293601E-2</v>
      </c>
      <c r="AD143" s="4">
        <v>3.7294008818844503E-2</v>
      </c>
      <c r="AE143" s="4">
        <v>4.3736548515160401E-2</v>
      </c>
      <c r="AF143" s="8">
        <v>2.8866386870523099E-2</v>
      </c>
      <c r="AO143" s="8">
        <f t="shared" si="26"/>
        <v>3.1203226343366937E-4</v>
      </c>
      <c r="AP143" s="1">
        <f t="shared" si="27"/>
        <v>-7.1512970579117778E-3</v>
      </c>
      <c r="AQ143" s="1">
        <f t="shared" si="29"/>
        <v>1.0212224578467728</v>
      </c>
      <c r="AR143" s="8">
        <f t="shared" si="30"/>
        <v>-2.1768454643008545E-2</v>
      </c>
      <c r="AS143" s="1">
        <f t="shared" si="28"/>
        <v>-0.25679184170309072</v>
      </c>
      <c r="AT143" s="8">
        <f t="shared" si="31"/>
        <v>5.6782115266456234E-4</v>
      </c>
      <c r="AV143" s="4">
        <v>-1.6248774499999785</v>
      </c>
      <c r="AW143" s="4">
        <v>-0.77569405999998431</v>
      </c>
      <c r="AX143" s="4">
        <v>2.7638379399999833</v>
      </c>
      <c r="AY143" s="4">
        <v>3.6976609999999823</v>
      </c>
      <c r="AZ143" s="4">
        <v>0.66189286250004109</v>
      </c>
      <c r="BA143" s="4">
        <v>0.63789286250004107</v>
      </c>
      <c r="BD143" s="2">
        <f t="shared" si="32"/>
        <v>-0.35653670697630768</v>
      </c>
      <c r="BE143" s="2">
        <f t="shared" si="33"/>
        <v>2.8017488145067873</v>
      </c>
      <c r="BF143" s="2">
        <f t="shared" si="34"/>
        <v>0.58940790654208919</v>
      </c>
      <c r="BG143" s="2">
        <f t="shared" si="35"/>
        <v>0.64406698281300911</v>
      </c>
    </row>
    <row r="144" spans="1:59" x14ac:dyDescent="0.2">
      <c r="A144" s="1" t="s">
        <v>419</v>
      </c>
      <c r="B144" s="1" t="s">
        <v>351</v>
      </c>
      <c r="C144" s="4">
        <v>-1.3681841900000324</v>
      </c>
      <c r="D144" s="4">
        <v>-4.7931819999983194E-2</v>
      </c>
      <c r="E144" s="4">
        <v>1.8451032400000018</v>
      </c>
      <c r="F144" s="4">
        <v>2.9048967000000134</v>
      </c>
      <c r="G144" s="4">
        <v>4.5501177222222573</v>
      </c>
      <c r="H144" s="4">
        <v>4.349036000000007</v>
      </c>
      <c r="I144" s="8">
        <v>1.41364821613328E-2</v>
      </c>
      <c r="J144" s="8">
        <v>4.6779238367733303E-2</v>
      </c>
      <c r="K144" s="8">
        <v>8.7911934189471193E-3</v>
      </c>
      <c r="L144" s="8">
        <v>3.4139064297656302E-3</v>
      </c>
      <c r="M144" s="8">
        <v>2.2195149471995398E-2</v>
      </c>
      <c r="N144" s="8">
        <v>3.9310046136581803E-2</v>
      </c>
      <c r="O144" s="8">
        <v>2.3624395548729499E-2</v>
      </c>
      <c r="P144" s="8">
        <v>8.4680284627128601E-3</v>
      </c>
      <c r="Q144" s="8">
        <v>4.1130048752059098E-2</v>
      </c>
      <c r="R144" s="8">
        <v>3.8295157346416998E-3</v>
      </c>
      <c r="S144" s="8">
        <v>2.6889882837002201E-2</v>
      </c>
      <c r="T144" s="8">
        <v>3.4279558509552999E-2</v>
      </c>
      <c r="U144" s="4">
        <v>5.2203952222926897E-2</v>
      </c>
      <c r="V144" s="4">
        <v>5.4503465289243803E-2</v>
      </c>
      <c r="W144" s="4">
        <v>4.1235590112884302E-2</v>
      </c>
      <c r="X144" s="4">
        <v>3.31145970642161E-2</v>
      </c>
      <c r="Y144" s="4">
        <v>3.8040515124253001E-2</v>
      </c>
      <c r="Z144" s="4">
        <v>3.6633643475406603E-2</v>
      </c>
      <c r="AA144" s="4">
        <v>3.7026153025149097E-2</v>
      </c>
      <c r="AB144" s="4">
        <v>3.6812486073796398E-2</v>
      </c>
      <c r="AC144" s="4">
        <v>3.7306280666815197E-2</v>
      </c>
      <c r="AD144" s="4">
        <v>3.7207302685654302E-2</v>
      </c>
      <c r="AE144" s="4">
        <v>3.4878748726858297E-2</v>
      </c>
      <c r="AF144" s="8">
        <v>2.66069879838619E-3</v>
      </c>
      <c r="AO144" s="8">
        <f t="shared" si="26"/>
        <v>1.3662200878863297E-4</v>
      </c>
      <c r="AP144" s="1">
        <f t="shared" si="27"/>
        <v>4.5230967684300787E-2</v>
      </c>
      <c r="AQ144" s="1">
        <f t="shared" si="29"/>
        <v>1.0171544023335912</v>
      </c>
      <c r="AR144" s="8">
        <f t="shared" si="30"/>
        <v>-2.6702405534126247E-3</v>
      </c>
      <c r="AS144" s="1">
        <f t="shared" si="28"/>
        <v>-1.6371019455808629</v>
      </c>
      <c r="AT144" s="8">
        <f t="shared" si="31"/>
        <v>1.0968927360674259E-2</v>
      </c>
      <c r="AV144" s="4">
        <v>-1.3681841900000324</v>
      </c>
      <c r="AW144" s="4">
        <v>-4.7931819999983194E-2</v>
      </c>
      <c r="AX144" s="4">
        <v>1.8451032400000018</v>
      </c>
      <c r="AY144" s="4">
        <v>2.9048967000000134</v>
      </c>
      <c r="AZ144" s="4">
        <v>4.5501177222222573</v>
      </c>
      <c r="BA144" s="4">
        <v>4.349036000000007</v>
      </c>
      <c r="BD144" s="2">
        <f t="shared" si="32"/>
        <v>1.5115720005252189</v>
      </c>
      <c r="BE144" s="2">
        <f t="shared" si="33"/>
        <v>2.9411529408324952</v>
      </c>
      <c r="BF144" s="2">
        <f t="shared" si="34"/>
        <v>2.9738936109909404</v>
      </c>
      <c r="BG144" s="2">
        <f t="shared" si="35"/>
        <v>3.1364840634383726</v>
      </c>
    </row>
    <row r="145" spans="1:59" x14ac:dyDescent="0.2">
      <c r="A145" s="1" t="s">
        <v>419</v>
      </c>
      <c r="B145" s="1" t="s">
        <v>352</v>
      </c>
      <c r="C145" s="4">
        <v>-0.42508885999995394</v>
      </c>
      <c r="D145" s="4">
        <v>1.5840966499999964</v>
      </c>
      <c r="E145" s="4">
        <v>2.3965476099999874</v>
      </c>
      <c r="F145" s="4">
        <v>3.2145409099999682</v>
      </c>
      <c r="G145" s="4">
        <v>3.0497645800000495</v>
      </c>
      <c r="H145" s="4">
        <v>1.4857645800000494</v>
      </c>
      <c r="I145" s="8">
        <v>2.12047232419992E-2</v>
      </c>
      <c r="J145" s="8">
        <v>4.6779238367733303E-2</v>
      </c>
      <c r="K145" s="8">
        <v>2.06401932444845E-2</v>
      </c>
      <c r="L145" s="8">
        <v>8.5202527879917403E-3</v>
      </c>
      <c r="M145" s="8">
        <v>3.1939361435310502E-2</v>
      </c>
      <c r="N145" s="8">
        <v>2.8360582873457E-2</v>
      </c>
      <c r="O145" s="8">
        <v>3.4472332280288898E-2</v>
      </c>
      <c r="P145" s="8">
        <v>1.41133807711881E-2</v>
      </c>
      <c r="Q145" s="8">
        <v>3.2460479652360402E-2</v>
      </c>
      <c r="R145" s="8">
        <v>9.9567409100684307E-3</v>
      </c>
      <c r="S145" s="8">
        <v>2.6889882837002201E-2</v>
      </c>
      <c r="T145" s="8">
        <v>3.4279558509552999E-2</v>
      </c>
      <c r="U145" s="4">
        <v>4.78422132398948E-2</v>
      </c>
      <c r="V145" s="4">
        <v>3.8397314544208E-2</v>
      </c>
      <c r="W145" s="4">
        <v>3.6311092734955697E-2</v>
      </c>
      <c r="X145" s="4">
        <v>8.4033440487123502E-3</v>
      </c>
      <c r="Y145" s="4">
        <v>4.0239204639727501E-2</v>
      </c>
      <c r="Z145" s="4">
        <v>3.2847392019199499E-2</v>
      </c>
      <c r="AA145" s="4">
        <v>3.8697734271701999E-2</v>
      </c>
      <c r="AB145" s="4">
        <v>3.8045021517416303E-2</v>
      </c>
      <c r="AC145" s="4">
        <v>3.7243956554873003E-2</v>
      </c>
      <c r="AD145" s="4">
        <v>3.9236807008940201E-2</v>
      </c>
      <c r="AE145" s="4">
        <v>3.5650817066782602E-2</v>
      </c>
      <c r="AF145" s="8">
        <v>6.5555957844504803E-3</v>
      </c>
      <c r="AO145" s="8">
        <f t="shared" si="26"/>
        <v>1.0285813838499071E-3</v>
      </c>
      <c r="AP145" s="1">
        <f t="shared" si="27"/>
        <v>3.0430881629148396E-2</v>
      </c>
      <c r="AQ145" s="1">
        <f t="shared" si="29"/>
        <v>1.030558506436579</v>
      </c>
      <c r="AR145" s="8">
        <f t="shared" si="30"/>
        <v>-5.7627270208152094E-3</v>
      </c>
      <c r="AS145" s="1">
        <f t="shared" si="28"/>
        <v>-1.4666296634317886</v>
      </c>
      <c r="AT145" s="8">
        <f t="shared" si="31"/>
        <v>2.5850408783290838E-3</v>
      </c>
      <c r="AV145" s="4">
        <v>-0.42508885999995394</v>
      </c>
      <c r="AW145" s="4">
        <v>1.5840966499999964</v>
      </c>
      <c r="AX145" s="4">
        <v>2.3965476099999874</v>
      </c>
      <c r="AY145" s="4">
        <v>3.2145409099999682</v>
      </c>
      <c r="AZ145" s="4">
        <v>3.0497645800000495</v>
      </c>
      <c r="BA145" s="4">
        <v>1.4857645800000494</v>
      </c>
      <c r="BD145" s="2">
        <f t="shared" si="32"/>
        <v>0.98375653154031906</v>
      </c>
      <c r="BE145" s="2">
        <f t="shared" si="33"/>
        <v>2.4818211014313079</v>
      </c>
      <c r="BF145" s="2">
        <f t="shared" si="34"/>
        <v>2.6794027435784149</v>
      </c>
      <c r="BG145" s="2">
        <f t="shared" si="35"/>
        <v>1.1274533456739984</v>
      </c>
    </row>
    <row r="146" spans="1:59" x14ac:dyDescent="0.2">
      <c r="A146" s="1" t="s">
        <v>419</v>
      </c>
      <c r="B146" s="1" t="s">
        <v>353</v>
      </c>
      <c r="C146" s="4">
        <v>-0.93753044999999169</v>
      </c>
      <c r="D146" s="4">
        <v>0.61806570000001537</v>
      </c>
      <c r="E146" s="4">
        <v>1.1574179699999876</v>
      </c>
      <c r="F146" s="4">
        <v>3.1209929900000279</v>
      </c>
      <c r="G146" s="4">
        <v>1.9857482775000399</v>
      </c>
      <c r="H146" s="4">
        <v>1.2582517462500098</v>
      </c>
      <c r="I146" s="8">
        <v>2.8272964322665701E-2</v>
      </c>
      <c r="J146" s="8">
        <v>4.6779238367733303E-2</v>
      </c>
      <c r="K146" s="8">
        <v>2.3697999651074799E-2</v>
      </c>
      <c r="L146" s="8">
        <v>2.2017186014480501E-2</v>
      </c>
      <c r="M146" s="8">
        <v>3.4104741871602798E-2</v>
      </c>
      <c r="N146" s="8">
        <v>2.84195037520029E-2</v>
      </c>
      <c r="O146" s="8">
        <v>3.3990201758886299E-2</v>
      </c>
      <c r="P146" s="8">
        <v>9.0952898303212192E-3</v>
      </c>
      <c r="Q146" s="8">
        <v>3.6492837373150497E-2</v>
      </c>
      <c r="R146" s="8">
        <v>2.3742997554778499E-2</v>
      </c>
      <c r="S146" s="8">
        <v>2.6889882837002201E-2</v>
      </c>
      <c r="T146" s="8">
        <v>3.4279558509552999E-2</v>
      </c>
      <c r="U146" s="4">
        <v>2.4820837531245501E-2</v>
      </c>
      <c r="V146" s="4">
        <v>2.2981875916893098E-2</v>
      </c>
      <c r="W146" s="4">
        <v>2.1438544619430198E-2</v>
      </c>
      <c r="X146" s="4">
        <v>8.2081696062906405E-3</v>
      </c>
      <c r="Y146" s="4">
        <v>4.0596093372674003E-2</v>
      </c>
      <c r="Z146" s="4">
        <v>3.27344687301548E-2</v>
      </c>
      <c r="AA146" s="4">
        <v>3.8980520572810602E-2</v>
      </c>
      <c r="AB146" s="4">
        <v>3.8044176157029798E-2</v>
      </c>
      <c r="AC146" s="4">
        <v>3.7265155232404298E-2</v>
      </c>
      <c r="AD146" s="4">
        <v>3.8880855514790702E-2</v>
      </c>
      <c r="AE146" s="4">
        <v>3.54950779595875E-2</v>
      </c>
      <c r="AF146" s="8">
        <v>1.5530121083027501E-2</v>
      </c>
      <c r="AO146" s="8">
        <f t="shared" si="26"/>
        <v>8.6959917472901607E-4</v>
      </c>
      <c r="AP146" s="1">
        <f t="shared" si="27"/>
        <v>1.9101968256518206E-2</v>
      </c>
      <c r="AQ146" s="1">
        <f t="shared" si="29"/>
        <v>1.04628696252195</v>
      </c>
      <c r="AR146" s="8">
        <f t="shared" si="30"/>
        <v>-9.6171046815414097E-3</v>
      </c>
      <c r="AS146" s="1">
        <f t="shared" si="28"/>
        <v>-1.0079353558517867</v>
      </c>
      <c r="AT146" s="8">
        <f t="shared" si="31"/>
        <v>2.6648425693609917E-3</v>
      </c>
      <c r="AV146" s="4">
        <v>-0.93753044999999169</v>
      </c>
      <c r="AW146" s="4">
        <v>0.61806570000001537</v>
      </c>
      <c r="AX146" s="4">
        <v>1.1574179699999876</v>
      </c>
      <c r="AY146" s="4">
        <v>3.1209929900000279</v>
      </c>
      <c r="AZ146" s="4">
        <v>1.9857482775000399</v>
      </c>
      <c r="BA146" s="4">
        <v>1.2582517462500098</v>
      </c>
      <c r="BD146" s="2">
        <f t="shared" si="32"/>
        <v>0.57973349393220874</v>
      </c>
      <c r="BE146" s="2">
        <f t="shared" si="33"/>
        <v>1.9428383682978136</v>
      </c>
      <c r="BF146" s="2">
        <f t="shared" si="34"/>
        <v>1.8870083272339615</v>
      </c>
      <c r="BG146" s="2">
        <f t="shared" si="35"/>
        <v>1.1465762248959743</v>
      </c>
    </row>
    <row r="147" spans="1:59" x14ac:dyDescent="0.2">
      <c r="A147" s="1" t="s">
        <v>419</v>
      </c>
      <c r="B147" s="1" t="s">
        <v>354</v>
      </c>
      <c r="C147" s="4">
        <v>-0.8465425799999724</v>
      </c>
      <c r="D147" s="4">
        <v>0.60728362999996732</v>
      </c>
      <c r="E147" s="4">
        <v>1.3782018600000268</v>
      </c>
      <c r="F147" s="4">
        <v>3.0510574000000092</v>
      </c>
      <c r="G147" s="4">
        <v>1.1778115425000184</v>
      </c>
      <c r="H147" s="4">
        <v>0.78922725249998837</v>
      </c>
      <c r="I147" s="8">
        <v>3.5341205403332097E-2</v>
      </c>
      <c r="J147" s="8">
        <v>4.6779238367733303E-2</v>
      </c>
      <c r="K147" s="8">
        <v>3.0578064065903E-2</v>
      </c>
      <c r="L147" s="8">
        <v>3.6257953590388498E-2</v>
      </c>
      <c r="M147" s="8">
        <v>3.8976847853260298E-2</v>
      </c>
      <c r="N147" s="8">
        <v>2.7412938743509401E-2</v>
      </c>
      <c r="O147" s="8">
        <v>4.0016833276419299E-2</v>
      </c>
      <c r="P147" s="8">
        <v>9.0952898303212192E-3</v>
      </c>
      <c r="Q147" s="8">
        <v>3.5887983715031997E-2</v>
      </c>
      <c r="R147" s="8">
        <v>3.7529254199488701E-2</v>
      </c>
      <c r="S147" s="8">
        <v>2.6889882837002201E-2</v>
      </c>
      <c r="T147" s="8">
        <v>3.4279558509552999E-2</v>
      </c>
      <c r="U147" s="4">
        <v>1.86205179903433E-2</v>
      </c>
      <c r="V147" s="4">
        <v>1.47090285069186E-2</v>
      </c>
      <c r="W147" s="4">
        <v>1.6584801514172999E-2</v>
      </c>
      <c r="X147" s="4">
        <v>6.5166577719691903E-3</v>
      </c>
      <c r="Y147" s="4">
        <v>3.71482932918865E-2</v>
      </c>
      <c r="Z147" s="4">
        <v>3.7244757745531203E-2</v>
      </c>
      <c r="AA147" s="4">
        <v>3.6636536343621802E-2</v>
      </c>
      <c r="AB147" s="4">
        <v>3.8047134918382797E-2</v>
      </c>
      <c r="AC147" s="4">
        <v>3.7973191061952301E-2</v>
      </c>
      <c r="AD147" s="4">
        <v>3.78665182150291E-2</v>
      </c>
      <c r="AE147" s="4">
        <v>3.5130398088011501E-2</v>
      </c>
      <c r="AF147" s="8">
        <v>2.6642233122488E-2</v>
      </c>
      <c r="AO147" s="8">
        <f t="shared" si="26"/>
        <v>1.1245176243174495E-3</v>
      </c>
      <c r="AP147" s="1">
        <f t="shared" si="27"/>
        <v>1.4736512689923759E-2</v>
      </c>
      <c r="AQ147" s="1">
        <f t="shared" si="29"/>
        <v>1.0593612448888055</v>
      </c>
      <c r="AR147" s="8">
        <f t="shared" si="30"/>
        <v>-1.4820507819356952E-2</v>
      </c>
      <c r="AS147" s="1">
        <f t="shared" si="28"/>
        <v>-0.84046163093579895</v>
      </c>
      <c r="AT147" s="8">
        <f t="shared" si="31"/>
        <v>2.1141635430250217E-3</v>
      </c>
      <c r="AV147" s="4">
        <v>-0.8465425799999724</v>
      </c>
      <c r="AW147" s="4">
        <v>0.60728362999996732</v>
      </c>
      <c r="AX147" s="4">
        <v>1.3782018600000268</v>
      </c>
      <c r="AY147" s="4">
        <v>3.0510574000000092</v>
      </c>
      <c r="AZ147" s="4">
        <v>1.1778115425000184</v>
      </c>
      <c r="BA147" s="4">
        <v>0.78922725249998837</v>
      </c>
      <c r="BD147" s="2">
        <f t="shared" si="32"/>
        <v>0.42404825206075092</v>
      </c>
      <c r="BE147" s="2">
        <f t="shared" si="33"/>
        <v>1.4948088601504139</v>
      </c>
      <c r="BF147" s="2">
        <f t="shared" si="34"/>
        <v>1.5976974674415927</v>
      </c>
      <c r="BG147" s="2">
        <f t="shared" si="35"/>
        <v>1.014617009815086</v>
      </c>
    </row>
    <row r="148" spans="1:59" x14ac:dyDescent="0.2">
      <c r="A148" s="1" t="s">
        <v>419</v>
      </c>
      <c r="B148" s="1" t="s">
        <v>355</v>
      </c>
      <c r="C148" s="4">
        <v>-1.072211130000017</v>
      </c>
      <c r="D148" s="4">
        <v>-0.43256636000000803</v>
      </c>
      <c r="E148" s="4">
        <v>0.56305519000001092</v>
      </c>
      <c r="F148" s="4">
        <v>3.0207385000000366</v>
      </c>
      <c r="G148" s="4">
        <v>4.6731438749995746E-2</v>
      </c>
      <c r="H148" s="4">
        <v>1.497780584999985</v>
      </c>
      <c r="I148" s="8">
        <v>4.2409446483998497E-2</v>
      </c>
      <c r="J148" s="8">
        <v>4.6779238367733303E-2</v>
      </c>
      <c r="K148" s="8">
        <v>6.0773902330982302E-2</v>
      </c>
      <c r="L148" s="8">
        <v>6.4540231045674801E-2</v>
      </c>
      <c r="M148" s="8">
        <v>4.0059538071406497E-2</v>
      </c>
      <c r="N148" s="8">
        <v>2.89350614392801E-2</v>
      </c>
      <c r="O148" s="8">
        <v>4.1222159579925997E-2</v>
      </c>
      <c r="P148" s="8">
        <v>9.4089205141253997E-3</v>
      </c>
      <c r="Q148" s="8">
        <v>4.1130048752059098E-2</v>
      </c>
      <c r="R148" s="8">
        <v>6.2038154901195602E-2</v>
      </c>
      <c r="S148" s="8">
        <v>2.6889882837002201E-2</v>
      </c>
      <c r="T148" s="8">
        <v>1.1426519503184299E-2</v>
      </c>
      <c r="U148" s="4">
        <v>2.4840396898882398E-3</v>
      </c>
      <c r="V148" s="4">
        <v>1.75817629965302E-3</v>
      </c>
      <c r="W148" s="4">
        <v>1.5707448533047799E-3</v>
      </c>
      <c r="X148" s="4">
        <v>1.53862518775778E-2</v>
      </c>
      <c r="Y148" s="4">
        <v>3.7307618619094797E-2</v>
      </c>
      <c r="Z148" s="4">
        <v>3.79820803975294E-2</v>
      </c>
      <c r="AA148" s="4">
        <v>3.7510031807045999E-2</v>
      </c>
      <c r="AB148" s="4">
        <v>3.8046289557996202E-2</v>
      </c>
      <c r="AC148" s="4">
        <v>3.80851200793179E-2</v>
      </c>
      <c r="AD148" s="4">
        <v>3.7686468158547801E-2</v>
      </c>
      <c r="AE148" s="4">
        <v>3.6758847428729299E-2</v>
      </c>
      <c r="AF148" s="8">
        <v>4.3920389414215902E-2</v>
      </c>
      <c r="AO148" s="8">
        <f t="shared" si="26"/>
        <v>7.0427883173124345E-6</v>
      </c>
      <c r="AP148" s="1">
        <f t="shared" si="27"/>
        <v>3.5692243370815352E-3</v>
      </c>
      <c r="AQ148" s="1">
        <f t="shared" si="29"/>
        <v>1.0757119823651775</v>
      </c>
      <c r="AR148" s="8">
        <f t="shared" si="30"/>
        <v>-2.5688653571029025E-2</v>
      </c>
      <c r="AS148" s="1">
        <f t="shared" si="28"/>
        <v>-0.11981340370543701</v>
      </c>
      <c r="AT148" s="8">
        <f t="shared" si="31"/>
        <v>5.3027816728550003E-3</v>
      </c>
      <c r="AV148" s="4">
        <v>-1.072211130000017</v>
      </c>
      <c r="AW148" s="4">
        <v>-0.43256636000000803</v>
      </c>
      <c r="AX148" s="4">
        <v>0.56305519000001092</v>
      </c>
      <c r="AY148" s="4">
        <v>3.0207385000000366</v>
      </c>
      <c r="AZ148" s="4">
        <v>4.6731438749995746E-2</v>
      </c>
      <c r="BA148" s="4">
        <v>1.497780584999985</v>
      </c>
      <c r="BD148" s="2">
        <f t="shared" si="32"/>
        <v>2.5789247533338777E-2</v>
      </c>
      <c r="BE148" s="2">
        <f t="shared" si="33"/>
        <v>0.93450178831009367</v>
      </c>
      <c r="BF148" s="2">
        <f t="shared" si="34"/>
        <v>0.35277765490114243</v>
      </c>
      <c r="BG148" s="2">
        <f t="shared" si="35"/>
        <v>1.7787055722662437</v>
      </c>
    </row>
    <row r="149" spans="1:59" x14ac:dyDescent="0.2">
      <c r="A149" s="1" t="s">
        <v>419</v>
      </c>
      <c r="B149" s="1" t="s">
        <v>356</v>
      </c>
      <c r="C149" s="4">
        <v>-1.0901418299999945</v>
      </c>
      <c r="D149" s="4">
        <v>0.2106339099999946</v>
      </c>
      <c r="E149" s="4">
        <v>2.0184088500000188</v>
      </c>
      <c r="F149" s="4">
        <v>3.3653294799999918</v>
      </c>
      <c r="G149" s="4">
        <v>3.4138058299999887</v>
      </c>
      <c r="H149" s="4">
        <v>6.4698058299999888</v>
      </c>
      <c r="I149" s="8">
        <v>1.41364821613328E-2</v>
      </c>
      <c r="J149" s="8">
        <v>5.0377641319097402E-2</v>
      </c>
      <c r="K149" s="8">
        <v>6.11561281318061E-3</v>
      </c>
      <c r="L149" s="8">
        <v>3.7928434120724302E-3</v>
      </c>
      <c r="M149" s="8">
        <v>2.08417866993128E-2</v>
      </c>
      <c r="N149" s="8">
        <v>5.3343035376945402E-2</v>
      </c>
      <c r="O149" s="8">
        <v>2.1936938723820201E-2</v>
      </c>
      <c r="P149" s="8">
        <v>3.8357032629251199E-2</v>
      </c>
      <c r="Q149" s="8">
        <v>5.1412560940073897E-2</v>
      </c>
      <c r="R149" s="8">
        <v>4.5954188815700396E-3</v>
      </c>
      <c r="S149" s="8">
        <v>3.5853177116002902E-2</v>
      </c>
      <c r="T149" s="8">
        <v>4.5706078012737301E-2</v>
      </c>
      <c r="U149" s="4">
        <v>-7.0218129816525896E-3</v>
      </c>
      <c r="V149" s="4">
        <v>9.7955536694954194E-3</v>
      </c>
      <c r="W149" s="4">
        <v>6.6834485965392001E-2</v>
      </c>
      <c r="X149" s="4">
        <v>8.1225097121166698E-2</v>
      </c>
      <c r="Y149" s="4">
        <v>3.5937420805103398E-2</v>
      </c>
      <c r="Z149" s="4">
        <v>3.5398129842328499E-2</v>
      </c>
      <c r="AA149" s="4">
        <v>3.4631895675763198E-2</v>
      </c>
      <c r="AB149" s="4">
        <v>3.7271939443897499E-2</v>
      </c>
      <c r="AC149" s="4">
        <v>3.7871861383352301E-2</v>
      </c>
      <c r="AD149" s="4">
        <v>3.7000701468770297E-2</v>
      </c>
      <c r="AE149" s="4">
        <v>3.4685455508708399E-2</v>
      </c>
      <c r="AF149" s="8">
        <v>3.3557081986618298E-3</v>
      </c>
      <c r="AO149" s="8">
        <f t="shared" si="26"/>
        <v>1.845419791756758E-4</v>
      </c>
      <c r="AP149" s="1">
        <f t="shared" si="27"/>
        <v>-1.3869297606690241E-2</v>
      </c>
      <c r="AQ149" s="1">
        <f t="shared" si="29"/>
        <v>1.0621424331617868</v>
      </c>
      <c r="AR149" s="8">
        <f t="shared" si="30"/>
        <v>-2.5811454002885783E-3</v>
      </c>
      <c r="AS149" s="1">
        <f t="shared" si="28"/>
        <v>-2.2640752137548064</v>
      </c>
      <c r="AT149" s="8">
        <f t="shared" si="31"/>
        <v>2.8250152936458262E-2</v>
      </c>
      <c r="AV149" s="4">
        <v>-1.0901418299999945</v>
      </c>
      <c r="AW149" s="4">
        <v>0.2106339099999946</v>
      </c>
      <c r="AX149" s="4">
        <v>2.0184088500000188</v>
      </c>
      <c r="AY149" s="4">
        <v>3.3653294799999918</v>
      </c>
      <c r="AZ149" s="4">
        <v>3.4138058299999887</v>
      </c>
      <c r="BA149" s="4">
        <v>6.4698058299999888</v>
      </c>
      <c r="BD149" s="2">
        <f t="shared" si="32"/>
        <v>-0.59612076054739405</v>
      </c>
      <c r="BE149" s="2">
        <f t="shared" si="33"/>
        <v>1.3995031004118843</v>
      </c>
      <c r="BF149" s="2">
        <f t="shared" si="34"/>
        <v>4.0569899317614286</v>
      </c>
      <c r="BG149" s="2">
        <f t="shared" si="35"/>
        <v>7.2775841481634931</v>
      </c>
    </row>
    <row r="150" spans="1:59" x14ac:dyDescent="0.2">
      <c r="A150" s="1" t="s">
        <v>419</v>
      </c>
      <c r="B150" s="1" t="s">
        <v>357</v>
      </c>
      <c r="C150" s="4">
        <v>-1.096912099999968</v>
      </c>
      <c r="D150" s="4">
        <v>-0.23595543000003438</v>
      </c>
      <c r="E150" s="4">
        <v>2.7215547999999847</v>
      </c>
      <c r="F150" s="4">
        <v>3.4283952400000537</v>
      </c>
      <c r="G150" s="4">
        <v>4.1114213400000281</v>
      </c>
      <c r="H150" s="4">
        <v>1.7586618399999878</v>
      </c>
      <c r="I150" s="8">
        <v>2.12047232419992E-2</v>
      </c>
      <c r="J150" s="8">
        <v>5.0377641319097402E-2</v>
      </c>
      <c r="K150" s="8">
        <v>9.9378708214184902E-3</v>
      </c>
      <c r="L150" s="8">
        <v>8.8688621804812497E-3</v>
      </c>
      <c r="M150" s="8">
        <v>3.00446535535548E-2</v>
      </c>
      <c r="N150" s="8">
        <v>3.8612815740454602E-2</v>
      </c>
      <c r="O150" s="8">
        <v>3.1820614412574402E-2</v>
      </c>
      <c r="P150" s="8">
        <v>4.1901059356238397E-2</v>
      </c>
      <c r="Q150" s="8">
        <v>3.8307398347506003E-2</v>
      </c>
      <c r="R150" s="8">
        <v>1.0722644056996701E-2</v>
      </c>
      <c r="S150" s="8">
        <v>3.5853177116002902E-2</v>
      </c>
      <c r="T150" s="8">
        <v>4.5706078012737301E-2</v>
      </c>
      <c r="U150" s="4">
        <v>2.7050605441853798E-2</v>
      </c>
      <c r="V150" s="4">
        <v>4.6811443978261799E-2</v>
      </c>
      <c r="W150" s="4">
        <v>5.0561003250973E-2</v>
      </c>
      <c r="X150" s="4">
        <v>1.61886356964226E-2</v>
      </c>
      <c r="Y150" s="4">
        <v>3.7683626391306402E-2</v>
      </c>
      <c r="Z150" s="4">
        <v>3.6972413342540901E-2</v>
      </c>
      <c r="AA150" s="4">
        <v>3.7233529645962098E-2</v>
      </c>
      <c r="AB150" s="4">
        <v>3.7926248383103198E-2</v>
      </c>
      <c r="AC150" s="4">
        <v>3.7919770394573199E-2</v>
      </c>
      <c r="AD150" s="4">
        <v>3.8319132527519797E-2</v>
      </c>
      <c r="AE150" s="4">
        <v>3.6834323828197402E-2</v>
      </c>
      <c r="AF150" s="8">
        <v>7.5418413302152897E-3</v>
      </c>
      <c r="AO150" s="8">
        <f t="shared" si="26"/>
        <v>1.1909636513477806E-3</v>
      </c>
      <c r="AP150" s="1">
        <f t="shared" si="27"/>
        <v>2.3682602410004885E-2</v>
      </c>
      <c r="AQ150" s="1">
        <f t="shared" si="29"/>
        <v>1.0273629671523663</v>
      </c>
      <c r="AR150" s="8">
        <f t="shared" si="30"/>
        <v>-4.9884192108501074E-3</v>
      </c>
      <c r="AS150" s="1">
        <f t="shared" si="28"/>
        <v>-1.7792203755807565</v>
      </c>
      <c r="AT150" s="8">
        <f t="shared" si="31"/>
        <v>5.1881529537117421E-3</v>
      </c>
      <c r="AV150" s="4">
        <v>-1.096912099999968</v>
      </c>
      <c r="AW150" s="4">
        <v>-0.23595543000003438</v>
      </c>
      <c r="AX150" s="4">
        <v>2.7215547999999847</v>
      </c>
      <c r="AY150" s="4">
        <v>3.4283952400000537</v>
      </c>
      <c r="AZ150" s="4">
        <v>4.1114213400000281</v>
      </c>
      <c r="BA150" s="4">
        <v>1.7586618399999878</v>
      </c>
      <c r="BD150" s="2">
        <f t="shared" si="32"/>
        <v>0.74309264974800404</v>
      </c>
      <c r="BE150" s="2">
        <f t="shared" si="33"/>
        <v>2.5913258416227052</v>
      </c>
      <c r="BF150" s="2">
        <f t="shared" si="34"/>
        <v>3.219403198815757</v>
      </c>
      <c r="BG150" s="2">
        <f t="shared" si="35"/>
        <v>1.7512370922979448</v>
      </c>
    </row>
    <row r="151" spans="1:59" x14ac:dyDescent="0.2">
      <c r="A151" s="1" t="s">
        <v>419</v>
      </c>
      <c r="B151" s="1" t="s">
        <v>358</v>
      </c>
      <c r="C151" s="4">
        <v>-1.3768822500000266</v>
      </c>
      <c r="D151" s="4">
        <v>-0.47134711999996926</v>
      </c>
      <c r="E151" s="4">
        <v>2.7049515399999873</v>
      </c>
      <c r="F151" s="4">
        <v>3.4054982199999939</v>
      </c>
      <c r="G151" s="4">
        <v>1.7563918325000429</v>
      </c>
      <c r="H151" s="4">
        <v>1.0914747025000029</v>
      </c>
      <c r="I151" s="8">
        <v>2.8272964322665701E-2</v>
      </c>
      <c r="J151" s="8">
        <v>5.0377641319097402E-2</v>
      </c>
      <c r="K151" s="8">
        <v>2.02579674436607E-2</v>
      </c>
      <c r="L151" s="8">
        <v>2.2928845237746999E-2</v>
      </c>
      <c r="M151" s="8">
        <v>3.3022051653456702E-2</v>
      </c>
      <c r="N151" s="8">
        <v>3.7419667949898802E-2</v>
      </c>
      <c r="O151" s="8">
        <v>3.3025940716080997E-2</v>
      </c>
      <c r="P151" s="8">
        <v>3.7635682056501599E-2</v>
      </c>
      <c r="Q151" s="8">
        <v>4.0525195093940598E-2</v>
      </c>
      <c r="R151" s="8">
        <v>2.4508900701706901E-2</v>
      </c>
      <c r="S151" s="8">
        <v>3.5853177116002902E-2</v>
      </c>
      <c r="T151" s="8">
        <v>4.5706078012737301E-2</v>
      </c>
      <c r="U151" s="4">
        <v>1.1618264376327601E-2</v>
      </c>
      <c r="V151" s="4">
        <v>3.6309480188369998E-2</v>
      </c>
      <c r="W151" s="4">
        <v>2.37026813449146E-2</v>
      </c>
      <c r="X151" s="4">
        <v>1.0300873350034399E-2</v>
      </c>
      <c r="Y151" s="4">
        <v>3.7766475561454703E-2</v>
      </c>
      <c r="Z151" s="4">
        <v>3.6899345331982497E-2</v>
      </c>
      <c r="AA151" s="4">
        <v>3.6762219144114497E-2</v>
      </c>
      <c r="AB151" s="4">
        <v>3.8042485436256601E-2</v>
      </c>
      <c r="AC151" s="4">
        <v>3.7891788140231801E-2</v>
      </c>
      <c r="AD151" s="4">
        <v>3.8469727390429198E-2</v>
      </c>
      <c r="AE151" s="4">
        <v>3.5962663458731003E-2</v>
      </c>
      <c r="AF151" s="8">
        <v>1.7182932583860999E-2</v>
      </c>
      <c r="AO151" s="8">
        <f t="shared" si="26"/>
        <v>9.3716960457738063E-4</v>
      </c>
      <c r="AP151" s="1">
        <f t="shared" si="27"/>
        <v>1.1312670143242139E-2</v>
      </c>
      <c r="AQ151" s="1">
        <f t="shared" si="29"/>
        <v>1.0372287867652652</v>
      </c>
      <c r="AR151" s="8">
        <f t="shared" si="30"/>
        <v>-9.459974360400249E-3</v>
      </c>
      <c r="AS151" s="1">
        <f t="shared" si="28"/>
        <v>-1.0711569665815182</v>
      </c>
      <c r="AT151" s="8">
        <f t="shared" si="31"/>
        <v>3.4553216015488475E-3</v>
      </c>
      <c r="AV151" s="4">
        <v>-1.3768822500000266</v>
      </c>
      <c r="AW151" s="4">
        <v>-0.47134711999996926</v>
      </c>
      <c r="AX151" s="4">
        <v>2.7049515399999873</v>
      </c>
      <c r="AY151" s="4">
        <v>3.4054982199999939</v>
      </c>
      <c r="AZ151" s="4">
        <v>1.7563918325000429</v>
      </c>
      <c r="BA151" s="4">
        <v>1.0914747025000029</v>
      </c>
      <c r="BD151" s="2">
        <f t="shared" si="32"/>
        <v>0.30194375531844431</v>
      </c>
      <c r="BE151" s="2">
        <f t="shared" si="33"/>
        <v>2.253243935127891</v>
      </c>
      <c r="BF151" s="2">
        <f t="shared" si="34"/>
        <v>1.9962236597695726</v>
      </c>
      <c r="BG151" s="2">
        <f t="shared" si="35"/>
        <v>1.3359987153791504</v>
      </c>
    </row>
    <row r="152" spans="1:59" x14ac:dyDescent="0.2">
      <c r="A152" s="1" t="s">
        <v>419</v>
      </c>
      <c r="B152" s="1" t="s">
        <v>359</v>
      </c>
      <c r="C152" s="4">
        <v>-1.0288800399999913</v>
      </c>
      <c r="D152" s="4">
        <v>-0.24592221000000297</v>
      </c>
      <c r="E152" s="4">
        <v>2.7081601399999817</v>
      </c>
      <c r="F152" s="4">
        <v>3.3787965400000131</v>
      </c>
      <c r="G152" s="4">
        <v>1.229129947500045</v>
      </c>
      <c r="H152" s="4">
        <v>0.42840312375000611</v>
      </c>
      <c r="I152" s="8">
        <v>3.5341205403332097E-2</v>
      </c>
      <c r="J152" s="8">
        <v>5.0377641319097402E-2</v>
      </c>
      <c r="K152" s="8">
        <v>2.7138031858488901E-2</v>
      </c>
      <c r="L152" s="8">
        <v>3.7486340974699703E-2</v>
      </c>
      <c r="M152" s="8">
        <v>3.8164830189650702E-2</v>
      </c>
      <c r="N152" s="8">
        <v>3.4792778781391302E-2</v>
      </c>
      <c r="O152" s="8">
        <v>3.9052572233614101E-2</v>
      </c>
      <c r="P152" s="8">
        <v>3.7949312740305802E-2</v>
      </c>
      <c r="Q152" s="8">
        <v>3.9517105663743099E-2</v>
      </c>
      <c r="R152" s="8">
        <v>3.8295157346417003E-2</v>
      </c>
      <c r="S152" s="8">
        <v>3.5853177116002902E-2</v>
      </c>
      <c r="T152" s="8">
        <v>4.5706078012737301E-2</v>
      </c>
      <c r="U152" s="4">
        <v>3.6145711393019503E-2</v>
      </c>
      <c r="V152" s="4">
        <v>5.03277965775678E-2</v>
      </c>
      <c r="W152" s="4">
        <v>1.8778183966985999E-2</v>
      </c>
      <c r="X152" s="4">
        <v>3.96854699590802E-3</v>
      </c>
      <c r="Y152" s="4">
        <v>3.8155229359842897E-2</v>
      </c>
      <c r="Z152" s="4">
        <v>3.8380633182393299E-2</v>
      </c>
      <c r="AA152" s="4">
        <v>3.7585441487341602E-2</v>
      </c>
      <c r="AB152" s="4">
        <v>3.8074609130946298E-2</v>
      </c>
      <c r="AC152" s="4">
        <v>3.7963015696737198E-2</v>
      </c>
      <c r="AD152" s="4">
        <v>3.8098011144790597E-2</v>
      </c>
      <c r="AE152" s="4">
        <v>3.7994819492213297E-2</v>
      </c>
      <c r="AF152" s="8">
        <v>2.6568032830643601E-2</v>
      </c>
      <c r="AO152" s="8">
        <f t="shared" si="26"/>
        <v>2.3606687476889054E-3</v>
      </c>
      <c r="AP152" s="1">
        <f t="shared" si="27"/>
        <v>2.1704317432651776E-2</v>
      </c>
      <c r="AQ152" s="1">
        <f t="shared" si="29"/>
        <v>1.0263898610427591</v>
      </c>
      <c r="AR152" s="8">
        <f t="shared" si="30"/>
        <v>-1.4319093255041488E-2</v>
      </c>
      <c r="AS152" s="1">
        <f t="shared" si="28"/>
        <v>-0.85321238319066872</v>
      </c>
      <c r="AT152" s="8">
        <f t="shared" si="31"/>
        <v>1.3265938370167585E-3</v>
      </c>
      <c r="AV152" s="4">
        <v>-1.0288800399999913</v>
      </c>
      <c r="AW152" s="4">
        <v>-0.24592221000000297</v>
      </c>
      <c r="AX152" s="4">
        <v>2.7081601399999817</v>
      </c>
      <c r="AY152" s="4">
        <v>3.3787965400000131</v>
      </c>
      <c r="AZ152" s="4">
        <v>1.229129947500045</v>
      </c>
      <c r="BA152" s="4">
        <v>0.42840312375000611</v>
      </c>
      <c r="BD152" s="2">
        <f t="shared" si="32"/>
        <v>0.67254107260066021</v>
      </c>
      <c r="BE152" s="2">
        <f t="shared" si="33"/>
        <v>2.6246722417867261</v>
      </c>
      <c r="BF152" s="2">
        <f t="shared" si="34"/>
        <v>1.6197243919618802</v>
      </c>
      <c r="BG152" s="2">
        <f t="shared" si="35"/>
        <v>0.82589168116432576</v>
      </c>
    </row>
    <row r="153" spans="1:59" x14ac:dyDescent="0.2">
      <c r="A153" s="1" t="s">
        <v>419</v>
      </c>
      <c r="B153" s="1" t="s">
        <v>360</v>
      </c>
      <c r="C153" s="4">
        <v>-1.5999009000000137</v>
      </c>
      <c r="D153" s="4">
        <v>-0.65865941000001849</v>
      </c>
      <c r="E153" s="4">
        <v>2.7475472000000316</v>
      </c>
      <c r="F153" s="4">
        <v>3.6234570100000001</v>
      </c>
      <c r="G153" s="4">
        <v>0</v>
      </c>
      <c r="H153" s="4">
        <v>0</v>
      </c>
      <c r="I153" s="8">
        <v>4.2409446483998497E-2</v>
      </c>
      <c r="J153" s="8">
        <v>5.0377641319097402E-2</v>
      </c>
      <c r="K153" s="8">
        <v>4.5484870298030701E-2</v>
      </c>
      <c r="L153" s="8">
        <v>6.5429785611640007E-2</v>
      </c>
      <c r="M153" s="8">
        <v>3.9788865516869901E-2</v>
      </c>
      <c r="N153" s="8">
        <v>3.5131573833030602E-2</v>
      </c>
      <c r="O153" s="8">
        <v>4.2186420622731202E-2</v>
      </c>
      <c r="P153" s="8">
        <v>3.4499375218459798E-2</v>
      </c>
      <c r="Q153" s="8">
        <v>4.6976967447204802E-2</v>
      </c>
      <c r="R153" s="8">
        <v>6.2804058048123904E-2</v>
      </c>
      <c r="S153" s="8">
        <v>3.5853177116002902E-2</v>
      </c>
      <c r="T153" s="8">
        <v>2.2853039006368599E-2</v>
      </c>
      <c r="U153" s="4">
        <v>5.3397073648778796E-3</v>
      </c>
      <c r="V153" s="4">
        <v>3.9857228793027E-2</v>
      </c>
      <c r="W153" s="4">
        <v>0</v>
      </c>
      <c r="X153" s="4">
        <v>0</v>
      </c>
      <c r="Y153" s="4">
        <v>3.8072380189694603E-2</v>
      </c>
      <c r="Z153" s="4">
        <v>3.8805756152914803E-2</v>
      </c>
      <c r="AA153" s="4">
        <v>3.7604293907415501E-2</v>
      </c>
      <c r="AB153" s="4">
        <v>3.8055588522248503E-2</v>
      </c>
      <c r="AC153" s="4">
        <v>3.8224183403923799E-2</v>
      </c>
      <c r="AD153" s="4">
        <v>3.7493557383746497E-2</v>
      </c>
      <c r="AE153" s="4">
        <v>3.8583351319284899E-2</v>
      </c>
      <c r="AF153" s="8">
        <v>4.3619878232246202E-2</v>
      </c>
      <c r="AO153" s="9">
        <v>0</v>
      </c>
      <c r="AP153" s="1">
        <v>0</v>
      </c>
      <c r="AQ153" s="1">
        <f t="shared" si="29"/>
        <v>1.0382450944365404</v>
      </c>
      <c r="AR153" s="8">
        <f t="shared" si="30"/>
        <v>-2.322883203848166E-2</v>
      </c>
      <c r="AS153" s="1">
        <v>0</v>
      </c>
      <c r="AT153" s="8">
        <f t="shared" si="31"/>
        <v>0</v>
      </c>
      <c r="AV153" s="4">
        <v>-1.5999009000000137</v>
      </c>
      <c r="AW153" s="4">
        <v>-0.65865941000001849</v>
      </c>
      <c r="AX153" s="4">
        <v>2.7475472000000316</v>
      </c>
      <c r="AY153" s="4">
        <v>3.6234570100000001</v>
      </c>
      <c r="AZ153" s="4">
        <v>0</v>
      </c>
      <c r="BA153" s="4">
        <v>0</v>
      </c>
      <c r="BD153" s="2">
        <f t="shared" si="32"/>
        <v>-0.10150000000000001</v>
      </c>
      <c r="BE153" s="2">
        <f t="shared" si="33"/>
        <v>2.2184171038486298</v>
      </c>
      <c r="BF153" s="2">
        <f t="shared" si="34"/>
        <v>0.14580000000000001</v>
      </c>
      <c r="BG153" s="2">
        <f t="shared" si="35"/>
        <v>0.50800000000000001</v>
      </c>
    </row>
    <row r="154" spans="1:59" x14ac:dyDescent="0.2">
      <c r="A154" s="1" t="s">
        <v>419</v>
      </c>
      <c r="B154" s="1" t="s">
        <v>361</v>
      </c>
      <c r="C154" s="4">
        <v>-1.4738198999999679</v>
      </c>
      <c r="D154" s="4">
        <v>-0.61157720000004634</v>
      </c>
      <c r="E154" s="4">
        <v>1.3981465600000218</v>
      </c>
      <c r="F154" s="4">
        <v>2.6990948399999954</v>
      </c>
      <c r="G154" s="4">
        <v>0.59516041000000452</v>
      </c>
      <c r="H154" s="4">
        <v>1.0607912949999756</v>
      </c>
      <c r="I154" s="8">
        <v>1.41364821613328E-2</v>
      </c>
      <c r="J154" s="8">
        <v>5.3976044270461501E-2</v>
      </c>
      <c r="K154" s="8">
        <v>6.5360611940867702E-2</v>
      </c>
      <c r="L154" s="8">
        <v>4.4230471917304903E-3</v>
      </c>
      <c r="M154" s="8">
        <v>2.03004415902397E-2</v>
      </c>
      <c r="N154" s="8">
        <v>6.8853956654170295E-2</v>
      </c>
      <c r="O154" s="8">
        <v>2.2178003984521501E-2</v>
      </c>
      <c r="P154" s="8">
        <v>-2.1954147866292601E-3</v>
      </c>
      <c r="Q154" s="8">
        <v>6.1291837356009703E-2</v>
      </c>
      <c r="R154" s="8">
        <v>5.3613220284983798E-3</v>
      </c>
      <c r="S154" s="8">
        <v>4.48164713950037E-2</v>
      </c>
      <c r="T154" s="8">
        <v>3.4279558509552999E-2</v>
      </c>
      <c r="U154" s="4">
        <v>-1.0640295994481901E-2</v>
      </c>
      <c r="V154" s="4">
        <v>-7.8333033350612407E-3</v>
      </c>
      <c r="W154" s="4">
        <v>1.6966874586598499E-2</v>
      </c>
      <c r="X154" s="4">
        <v>2.9623143149783399E-2</v>
      </c>
      <c r="Y154" s="4">
        <v>4.0991220184150599E-2</v>
      </c>
      <c r="Z154" s="4">
        <v>3.3046668411631501E-2</v>
      </c>
      <c r="AA154" s="4">
        <v>3.0754581280563398E-2</v>
      </c>
      <c r="AB154" s="4">
        <v>3.8543784145492997E-2</v>
      </c>
      <c r="AC154" s="4">
        <v>3.7632740300798398E-2</v>
      </c>
      <c r="AD154" s="4">
        <v>3.7971478270996201E-2</v>
      </c>
      <c r="AE154" s="4">
        <v>3.2447120042532897E-2</v>
      </c>
      <c r="AF154" s="8">
        <v>3.4360918481599E-3</v>
      </c>
      <c r="AO154" s="8">
        <f t="shared" ref="AO154:AO185" si="36">AF154*(POWER(W154,2))*(POWER(X154,-1))</f>
        <v>3.3391607459606216E-5</v>
      </c>
      <c r="AP154" s="1">
        <f t="shared" ref="AP154:AP185" si="37">U154*LOG(ABS(U154))*(1/LOG(ABS(X154)))</f>
        <v>-1.3736079721281311E-2</v>
      </c>
      <c r="AQ154" s="1">
        <f t="shared" si="29"/>
        <v>1.0760824570927103</v>
      </c>
      <c r="AR154" s="8">
        <f t="shared" si="30"/>
        <v>-4.8429454623021857E-3</v>
      </c>
      <c r="AS154" s="1">
        <f t="shared" ref="AS154:AS185" si="38">W154*(1/AE154)*LOG(ABS(W154))</f>
        <v>-0.92575622567401294</v>
      </c>
      <c r="AT154" s="8">
        <f t="shared" si="31"/>
        <v>1.1483212387718301E-2</v>
      </c>
      <c r="AV154" s="4">
        <v>-1.4738198999999679</v>
      </c>
      <c r="AW154" s="4">
        <v>-0.61157720000004634</v>
      </c>
      <c r="AX154" s="4">
        <v>1.3981465600000218</v>
      </c>
      <c r="AY154" s="4">
        <v>2.6990948399999954</v>
      </c>
      <c r="AZ154" s="4">
        <v>0.59516041000000452</v>
      </c>
      <c r="BA154" s="4">
        <v>1.0607912949999756</v>
      </c>
      <c r="BD154" s="2">
        <f t="shared" si="32"/>
        <v>-0.59136981110005538</v>
      </c>
      <c r="BE154" s="2">
        <f t="shared" si="33"/>
        <v>0.92180636034699859</v>
      </c>
      <c r="BF154" s="2">
        <f t="shared" si="34"/>
        <v>1.7450438798518573</v>
      </c>
      <c r="BG154" s="2">
        <f t="shared" si="35"/>
        <v>3.2597221844689366</v>
      </c>
    </row>
    <row r="155" spans="1:59" x14ac:dyDescent="0.2">
      <c r="A155" s="1" t="s">
        <v>419</v>
      </c>
      <c r="B155" s="1" t="s">
        <v>362</v>
      </c>
      <c r="C155" s="4">
        <v>-0.97787322999999793</v>
      </c>
      <c r="D155" s="4">
        <v>1.373989670000036</v>
      </c>
      <c r="E155" s="4">
        <v>2.4625191999999974</v>
      </c>
      <c r="F155" s="4">
        <v>3.0597590099999961</v>
      </c>
      <c r="G155" s="4">
        <v>3.1241728800000637</v>
      </c>
      <c r="H155" s="4">
        <v>3.792382715714302</v>
      </c>
      <c r="I155" s="8">
        <v>2.12047232419992E-2</v>
      </c>
      <c r="J155" s="8">
        <v>5.3976044270461501E-2</v>
      </c>
      <c r="K155" s="8">
        <v>6.4978386140043896E-3</v>
      </c>
      <c r="L155" s="8">
        <v>9.7809192875791106E-3</v>
      </c>
      <c r="M155" s="8">
        <v>2.8691290780872201E-2</v>
      </c>
      <c r="N155" s="8">
        <v>4.9675210687459198E-2</v>
      </c>
      <c r="O155" s="8">
        <v>3.08563533697691E-2</v>
      </c>
      <c r="P155" s="8">
        <v>2.2487320028759701E-2</v>
      </c>
      <c r="Q155" s="8">
        <v>4.41543170426517E-2</v>
      </c>
      <c r="R155" s="8">
        <v>1.1488547203925101E-2</v>
      </c>
      <c r="S155" s="8">
        <v>4.48164713950037E-2</v>
      </c>
      <c r="T155" s="8">
        <v>5.7132597515921701E-2</v>
      </c>
      <c r="U155" s="4">
        <v>3.5382896055179802E-2</v>
      </c>
      <c r="V155" s="4">
        <v>2.81622167997993E-2</v>
      </c>
      <c r="W155" s="4">
        <v>3.9763901241319399E-2</v>
      </c>
      <c r="X155" s="4">
        <v>3.4665149579010797E-2</v>
      </c>
      <c r="Y155" s="4">
        <v>3.7186531370416498E-2</v>
      </c>
      <c r="Z155" s="4">
        <v>3.5431342574400497E-2</v>
      </c>
      <c r="AA155" s="4">
        <v>3.5957849220961201E-2</v>
      </c>
      <c r="AB155" s="4">
        <v>3.8100815302929997E-2</v>
      </c>
      <c r="AC155" s="4">
        <v>3.8009652787306197E-2</v>
      </c>
      <c r="AD155" s="4">
        <v>3.8347343135447798E-2</v>
      </c>
      <c r="AE155" s="4">
        <v>3.26914058525185E-2</v>
      </c>
      <c r="AF155" s="8">
        <v>8.1397720153278692E-3</v>
      </c>
      <c r="AO155" s="8">
        <f t="shared" si="36"/>
        <v>3.7127622143785875E-4</v>
      </c>
      <c r="AP155" s="1">
        <f t="shared" si="37"/>
        <v>3.5167214369244824E-2</v>
      </c>
      <c r="AQ155" s="1">
        <f t="shared" si="29"/>
        <v>1.0407696958953068</v>
      </c>
      <c r="AR155" s="8">
        <f t="shared" si="30"/>
        <v>-4.6400097613454221E-3</v>
      </c>
      <c r="AS155" s="1">
        <f t="shared" si="38"/>
        <v>-1.7034991361145586</v>
      </c>
      <c r="AT155" s="8">
        <f t="shared" si="31"/>
        <v>1.177465595221169E-2</v>
      </c>
      <c r="AV155" s="4">
        <v>-0.97787322999999793</v>
      </c>
      <c r="AW155" s="4">
        <v>1.373989670000036</v>
      </c>
      <c r="AX155" s="4">
        <v>2.4625191999999974</v>
      </c>
      <c r="AY155" s="4">
        <v>3.0597590099999961</v>
      </c>
      <c r="AZ155" s="4">
        <v>3.1241728800000637</v>
      </c>
      <c r="BA155" s="4">
        <v>3.792382715714302</v>
      </c>
      <c r="BD155" s="2">
        <f t="shared" si="32"/>
        <v>1.152668366050378</v>
      </c>
      <c r="BE155" s="2">
        <f t="shared" si="33"/>
        <v>2.1319040610596218</v>
      </c>
      <c r="BF155" s="2">
        <f t="shared" si="34"/>
        <v>3.0885947576379</v>
      </c>
      <c r="BG155" s="2">
        <f t="shared" si="35"/>
        <v>3.3295608058284873</v>
      </c>
    </row>
    <row r="156" spans="1:59" x14ac:dyDescent="0.2">
      <c r="A156" s="1" t="s">
        <v>419</v>
      </c>
      <c r="B156" s="1" t="s">
        <v>363</v>
      </c>
      <c r="C156" s="4">
        <v>-0.98770477000002121</v>
      </c>
      <c r="D156" s="4">
        <v>1.2486343200000063</v>
      </c>
      <c r="E156" s="4">
        <v>2.3164135100000216</v>
      </c>
      <c r="F156" s="4">
        <v>3.2602124800000016</v>
      </c>
      <c r="G156" s="4">
        <v>2.2549966925000184</v>
      </c>
      <c r="H156" s="4">
        <v>3.0812943449999892</v>
      </c>
      <c r="I156" s="8">
        <v>2.8272964322665701E-2</v>
      </c>
      <c r="J156" s="8">
        <v>5.3976044270461501E-2</v>
      </c>
      <c r="K156" s="8">
        <v>2.2169096447779701E-2</v>
      </c>
      <c r="L156" s="8">
        <v>2.3658804177997299E-2</v>
      </c>
      <c r="M156" s="8">
        <v>3.2480706544383599E-2</v>
      </c>
      <c r="N156" s="8">
        <v>4.6498393319189299E-2</v>
      </c>
      <c r="O156" s="8">
        <v>3.35080712374837E-2</v>
      </c>
      <c r="P156" s="8">
        <v>2.4149562652921799E-2</v>
      </c>
      <c r="Q156" s="8">
        <v>4.35494633845332E-2</v>
      </c>
      <c r="R156" s="8">
        <v>2.5274803848635199E-2</v>
      </c>
      <c r="S156" s="8">
        <v>4.48164713950037E-2</v>
      </c>
      <c r="T156" s="8">
        <v>3.4279558509552999E-2</v>
      </c>
      <c r="U156" s="4">
        <v>3.0884241498689201E-2</v>
      </c>
      <c r="V156" s="4">
        <v>2.4551676184440398E-2</v>
      </c>
      <c r="W156" s="4">
        <v>2.4891353125793901E-2</v>
      </c>
      <c r="X156" s="4">
        <v>2.7552125455197501E-2</v>
      </c>
      <c r="Y156" s="4">
        <v>3.6644825257908298E-2</v>
      </c>
      <c r="Z156" s="4">
        <v>3.6321443793929903E-2</v>
      </c>
      <c r="AA156" s="4">
        <v>3.5700199479951199E-2</v>
      </c>
      <c r="AB156" s="4">
        <v>3.8069114288433598E-2</v>
      </c>
      <c r="AC156" s="4">
        <v>3.7921466288775699E-2</v>
      </c>
      <c r="AD156" s="4">
        <v>3.8244042527005799E-2</v>
      </c>
      <c r="AE156" s="4">
        <v>3.29936796279491E-2</v>
      </c>
      <c r="AF156" s="8">
        <v>1.8170414801156502E-2</v>
      </c>
      <c r="AO156" s="8">
        <f t="shared" si="36"/>
        <v>4.0860788822446567E-4</v>
      </c>
      <c r="AP156" s="1">
        <f t="shared" si="37"/>
        <v>2.9902543065053824E-2</v>
      </c>
      <c r="AQ156" s="1">
        <f t="shared" si="29"/>
        <v>1.0457804483928317</v>
      </c>
      <c r="AR156" s="8">
        <f t="shared" si="30"/>
        <v>-9.8188793463724194E-3</v>
      </c>
      <c r="AS156" s="1">
        <f t="shared" si="38"/>
        <v>-1.2100657908625021</v>
      </c>
      <c r="AT156" s="8">
        <f t="shared" si="31"/>
        <v>9.4552394717190152E-3</v>
      </c>
      <c r="AV156" s="4">
        <v>-0.98770477000002121</v>
      </c>
      <c r="AW156" s="4">
        <v>1.2486343200000063</v>
      </c>
      <c r="AX156" s="4">
        <v>2.3164135100000216</v>
      </c>
      <c r="AY156" s="4">
        <v>3.2602124800000016</v>
      </c>
      <c r="AZ156" s="4">
        <v>2.2549966925000184</v>
      </c>
      <c r="BA156" s="4">
        <v>3.0812943449999892</v>
      </c>
      <c r="BD156" s="2">
        <f t="shared" si="32"/>
        <v>0.96491439332901441</v>
      </c>
      <c r="BE156" s="2">
        <f t="shared" si="33"/>
        <v>1.9601955944744418</v>
      </c>
      <c r="BF156" s="2">
        <f t="shared" si="34"/>
        <v>2.2361886537149722</v>
      </c>
      <c r="BG156" s="2">
        <f t="shared" si="35"/>
        <v>2.7737590346080276</v>
      </c>
    </row>
    <row r="157" spans="1:59" x14ac:dyDescent="0.2">
      <c r="A157" s="1" t="s">
        <v>419</v>
      </c>
      <c r="B157" s="1" t="s">
        <v>364</v>
      </c>
      <c r="C157" s="4">
        <v>-0.35874252999998779</v>
      </c>
      <c r="D157" s="4">
        <v>1.4603367499999886</v>
      </c>
      <c r="E157" s="4">
        <v>2.5101407100000204</v>
      </c>
      <c r="F157" s="4">
        <v>3.1579398199999842</v>
      </c>
      <c r="G157" s="4">
        <v>2.0846084325000334</v>
      </c>
      <c r="H157" s="4">
        <v>2.2978558116666719</v>
      </c>
      <c r="I157" s="8">
        <v>3.5341205403332097E-2</v>
      </c>
      <c r="J157" s="8">
        <v>5.3976044270461501E-2</v>
      </c>
      <c r="K157" s="8">
        <v>2.9049160862607899E-2</v>
      </c>
      <c r="L157" s="8">
        <v>3.8448525128940397E-2</v>
      </c>
      <c r="M157" s="8">
        <v>3.7894157635114202E-2</v>
      </c>
      <c r="N157" s="8">
        <v>4.0935280369808001E-2</v>
      </c>
      <c r="O157" s="8">
        <v>3.8329376451510098E-2</v>
      </c>
      <c r="P157" s="8">
        <v>3.16766990642222E-2</v>
      </c>
      <c r="Q157" s="8">
        <v>4.1331666638098598E-2</v>
      </c>
      <c r="R157" s="8">
        <v>3.9061060493345297E-2</v>
      </c>
      <c r="S157" s="8">
        <v>4.48164713950037E-2</v>
      </c>
      <c r="T157" s="8">
        <v>3.4279558509552999E-2</v>
      </c>
      <c r="U157" s="4">
        <v>3.75344264952404E-2</v>
      </c>
      <c r="V157" s="4">
        <v>3.0234353152961801E-2</v>
      </c>
      <c r="W157" s="4">
        <v>2.58960637977276E-2</v>
      </c>
      <c r="X157" s="4">
        <v>1.9658403561697398E-2</v>
      </c>
      <c r="Y157" s="4">
        <v>3.66065871793783E-2</v>
      </c>
      <c r="Z157" s="4">
        <v>3.8161429150718199E-2</v>
      </c>
      <c r="AA157" s="4">
        <v>3.6743366724040598E-2</v>
      </c>
      <c r="AB157" s="4">
        <v>3.8048402958962599E-2</v>
      </c>
      <c r="AC157" s="4">
        <v>3.7974886956154801E-2</v>
      </c>
      <c r="AD157" s="4">
        <v>3.7813415894223497E-2</v>
      </c>
      <c r="AE157" s="4">
        <v>3.5606451670997699E-2</v>
      </c>
      <c r="AF157" s="8">
        <v>2.8327198083120599E-2</v>
      </c>
      <c r="AO157" s="8">
        <f t="shared" si="36"/>
        <v>9.6632426654032709E-4</v>
      </c>
      <c r="AP157" s="1">
        <f t="shared" si="37"/>
        <v>3.1356269143360926E-2</v>
      </c>
      <c r="AQ157" s="1">
        <f t="shared" si="29"/>
        <v>1.0444950132077899</v>
      </c>
      <c r="AR157" s="8">
        <f t="shared" si="30"/>
        <v>-1.4857009913905711E-2</v>
      </c>
      <c r="AS157" s="1">
        <f t="shared" si="38"/>
        <v>-1.1540324281093934</v>
      </c>
      <c r="AT157" s="8">
        <f t="shared" si="31"/>
        <v>6.6231211825117531E-3</v>
      </c>
      <c r="AV157" s="4">
        <v>-0.35874252999998779</v>
      </c>
      <c r="AW157" s="4">
        <v>1.4603367499999886</v>
      </c>
      <c r="AX157" s="4">
        <v>2.5101407100000204</v>
      </c>
      <c r="AY157" s="4">
        <v>3.1579398199999842</v>
      </c>
      <c r="AZ157" s="4">
        <v>2.0846084325000334</v>
      </c>
      <c r="BA157" s="4">
        <v>2.2978558116666719</v>
      </c>
      <c r="BD157" s="2">
        <f t="shared" si="32"/>
        <v>1.0167586264596806</v>
      </c>
      <c r="BE157" s="2">
        <f t="shared" si="33"/>
        <v>2.0042448873954513</v>
      </c>
      <c r="BF157" s="2">
        <f t="shared" si="34"/>
        <v>2.1393910195589774</v>
      </c>
      <c r="BG157" s="2">
        <f t="shared" si="35"/>
        <v>2.0950985289652913</v>
      </c>
    </row>
    <row r="158" spans="1:59" x14ac:dyDescent="0.2">
      <c r="A158" s="1" t="s">
        <v>419</v>
      </c>
      <c r="B158" s="1" t="s">
        <v>365</v>
      </c>
      <c r="C158" s="4">
        <v>-1.3098148999999926</v>
      </c>
      <c r="D158" s="4">
        <v>1.4134233599999817</v>
      </c>
      <c r="E158" s="4">
        <v>2.6666720300000346</v>
      </c>
      <c r="F158" s="4">
        <v>3.7551818199999714</v>
      </c>
      <c r="G158" s="4">
        <v>1.8639482575000113</v>
      </c>
      <c r="H158" s="4">
        <v>1.8054793899999799</v>
      </c>
      <c r="I158" s="8">
        <v>4.2409446483998497E-2</v>
      </c>
      <c r="J158" s="8">
        <v>5.3976044270461501E-2</v>
      </c>
      <c r="K158" s="8">
        <v>3.9369257484850102E-2</v>
      </c>
      <c r="L158" s="8">
        <v>6.5992001781055798E-2</v>
      </c>
      <c r="M158" s="8">
        <v>3.9518192962333401E-2</v>
      </c>
      <c r="N158" s="8">
        <v>3.45325449011466E-2</v>
      </c>
      <c r="O158" s="8">
        <v>4.0981094319224601E-2</v>
      </c>
      <c r="P158" s="8">
        <v>3.4499375218459798E-2</v>
      </c>
      <c r="Q158" s="8">
        <v>4.0726812979980098E-2</v>
      </c>
      <c r="R158" s="8">
        <v>6.3569961195052205E-2</v>
      </c>
      <c r="S158" s="8">
        <v>4.48164713950037E-2</v>
      </c>
      <c r="T158" s="8">
        <v>3.4279558509552999E-2</v>
      </c>
      <c r="U158" s="4">
        <v>4.2639421448475302E-2</v>
      </c>
      <c r="V158" s="4">
        <v>3.39861757924E-2</v>
      </c>
      <c r="W158" s="4">
        <v>2.4014000144668701E-2</v>
      </c>
      <c r="X158" s="4">
        <v>1.53754088529988E-2</v>
      </c>
      <c r="Y158" s="4">
        <v>3.7275753553653097E-2</v>
      </c>
      <c r="Z158" s="4">
        <v>3.8799113606500402E-2</v>
      </c>
      <c r="AA158" s="4">
        <v>3.7422053846701102E-2</v>
      </c>
      <c r="AB158" s="4">
        <v>3.8047557598576101E-2</v>
      </c>
      <c r="AC158" s="4">
        <v>3.8109286571703697E-2</v>
      </c>
      <c r="AD158" s="4">
        <v>3.76698736832961E-2</v>
      </c>
      <c r="AE158" s="4">
        <v>3.7520790885798197E-2</v>
      </c>
      <c r="AF158" s="8">
        <v>4.5268979718487402E-2</v>
      </c>
      <c r="AO158" s="8">
        <f t="shared" si="36"/>
        <v>1.6978645907281759E-3</v>
      </c>
      <c r="AP158" s="1">
        <f t="shared" si="37"/>
        <v>3.2221990271457113E-2</v>
      </c>
      <c r="AQ158" s="1">
        <f t="shared" si="29"/>
        <v>1.0432425806518548</v>
      </c>
      <c r="AR158" s="8">
        <f t="shared" si="30"/>
        <v>-2.2458007305722751E-2</v>
      </c>
      <c r="AS158" s="1">
        <f t="shared" si="38"/>
        <v>-1.0365326689303433</v>
      </c>
      <c r="AT158" s="8">
        <f t="shared" si="31"/>
        <v>5.1644530557984746E-3</v>
      </c>
      <c r="AV158" s="4">
        <v>-1.3098148999999926</v>
      </c>
      <c r="AW158" s="4">
        <v>1.4134233599999817</v>
      </c>
      <c r="AX158" s="4">
        <v>2.6666720300000346</v>
      </c>
      <c r="AY158" s="4">
        <v>3.7551818199999714</v>
      </c>
      <c r="AZ158" s="4">
        <v>1.8639482575000113</v>
      </c>
      <c r="BA158" s="4">
        <v>1.8054793899999799</v>
      </c>
      <c r="BD158" s="2">
        <f t="shared" si="32"/>
        <v>1.047632839050975</v>
      </c>
      <c r="BE158" s="2">
        <f t="shared" si="33"/>
        <v>2.0471632462222331</v>
      </c>
      <c r="BF158" s="2">
        <f t="shared" si="34"/>
        <v>1.936410185577168</v>
      </c>
      <c r="BG158" s="2">
        <f t="shared" si="35"/>
        <v>1.7455578857609884</v>
      </c>
    </row>
    <row r="159" spans="1:59" x14ac:dyDescent="0.2">
      <c r="A159" s="1" t="s">
        <v>419</v>
      </c>
      <c r="B159" s="1" t="s">
        <v>366</v>
      </c>
      <c r="C159" s="4">
        <v>-1.7246202100000148</v>
      </c>
      <c r="D159" s="4">
        <v>-0.5290850199999646</v>
      </c>
      <c r="E159" s="4">
        <v>0.1126953899999647</v>
      </c>
      <c r="F159" s="4">
        <v>0.60998189000003378</v>
      </c>
      <c r="G159" s="4">
        <v>3.2304033550000248</v>
      </c>
      <c r="H159" s="4">
        <v>6.2864033550000249</v>
      </c>
      <c r="I159" s="8">
        <v>1.41364821613328E-2</v>
      </c>
      <c r="J159" s="8">
        <v>5.75744472218256E-2</v>
      </c>
      <c r="K159" s="8">
        <v>5.3511612115330301E-2</v>
      </c>
      <c r="L159" s="8">
        <v>5.0523036289327802E-3</v>
      </c>
      <c r="M159" s="8">
        <v>1.9759096481166701E-2</v>
      </c>
      <c r="N159" s="8">
        <v>6.4513451934617605E-2</v>
      </c>
      <c r="O159" s="8">
        <v>1.7597764031196401E-2</v>
      </c>
      <c r="P159" s="8">
        <v>4.4253289484769802E-2</v>
      </c>
      <c r="Q159" s="8">
        <v>6.9356552797589899E-2</v>
      </c>
      <c r="R159" s="8">
        <v>6.1272251754267201E-3</v>
      </c>
      <c r="S159" s="8">
        <v>1.7926588558001399E-2</v>
      </c>
      <c r="T159" s="8">
        <v>2.2853039006368599E-2</v>
      </c>
      <c r="U159" s="4">
        <v>-2.2102085429714299E-3</v>
      </c>
      <c r="V159" s="4">
        <v>1.53840426219639E-3</v>
      </c>
      <c r="W159" s="4">
        <v>2.3476267672366099E-2</v>
      </c>
      <c r="X159" s="4">
        <v>5.2230849396964298E-2</v>
      </c>
      <c r="Y159" s="4">
        <v>3.9589157304717598E-2</v>
      </c>
      <c r="Z159" s="4">
        <v>3.8971819813274799E-2</v>
      </c>
      <c r="AA159" s="4">
        <v>3.2985450989308801E-2</v>
      </c>
      <c r="AB159" s="4">
        <v>3.5004682887115203E-2</v>
      </c>
      <c r="AC159" s="4">
        <v>4.1763090631011503E-2</v>
      </c>
      <c r="AD159" s="4">
        <v>3.5575650906528498E-2</v>
      </c>
      <c r="AE159" s="4">
        <v>3.81487177116165E-2</v>
      </c>
      <c r="AF159" s="8">
        <v>4.0476259201106196E-3</v>
      </c>
      <c r="AO159" s="8">
        <f t="shared" si="36"/>
        <v>4.2710178359801398E-5</v>
      </c>
      <c r="AP159" s="1">
        <f t="shared" si="37"/>
        <v>-4.5780206864379502E-3</v>
      </c>
      <c r="AQ159" s="1">
        <f t="shared" si="29"/>
        <v>1.0785118057738625</v>
      </c>
      <c r="AR159" s="8">
        <f t="shared" si="30"/>
        <v>-4.6462321213602891E-3</v>
      </c>
      <c r="AS159" s="1">
        <f t="shared" si="38"/>
        <v>-1.0026955240648681</v>
      </c>
      <c r="AT159" s="8">
        <f t="shared" si="31"/>
        <v>2.0961738952548471E-2</v>
      </c>
      <c r="AV159" s="4">
        <v>-1.7246202100000148</v>
      </c>
      <c r="AW159" s="4">
        <v>-0.5290850199999646</v>
      </c>
      <c r="AX159" s="4">
        <v>0.1126953899999647</v>
      </c>
      <c r="AY159" s="4">
        <v>0.60998189000003378</v>
      </c>
      <c r="AZ159" s="4">
        <v>3.2304033550000248</v>
      </c>
      <c r="BA159" s="4">
        <v>6.2864033550000249</v>
      </c>
      <c r="BD159" s="2">
        <f t="shared" si="32"/>
        <v>-0.2647659517404366</v>
      </c>
      <c r="BE159" s="2">
        <f t="shared" si="33"/>
        <v>0.8385574397412725</v>
      </c>
      <c r="BF159" s="2">
        <f t="shared" si="34"/>
        <v>1.8779565178220596</v>
      </c>
      <c r="BG159" s="2">
        <f t="shared" si="35"/>
        <v>5.5310615051991903</v>
      </c>
    </row>
    <row r="160" spans="1:59" x14ac:dyDescent="0.2">
      <c r="A160" s="1" t="s">
        <v>419</v>
      </c>
      <c r="B160" s="1" t="s">
        <v>367</v>
      </c>
      <c r="C160" s="4">
        <v>-0.66737185000000787</v>
      </c>
      <c r="D160" s="4">
        <v>-0.42280174999998144</v>
      </c>
      <c r="E160" s="4">
        <v>0.71780630999999429</v>
      </c>
      <c r="F160" s="4">
        <v>1.4656489100000001</v>
      </c>
      <c r="G160" s="4">
        <v>1.4425167812499993</v>
      </c>
      <c r="H160" s="4">
        <v>4.3795853299999905</v>
      </c>
      <c r="I160" s="8">
        <v>2.12047232419992E-2</v>
      </c>
      <c r="J160" s="8">
        <v>5.75744472218256E-2</v>
      </c>
      <c r="K160" s="8">
        <v>1.10845482238898E-2</v>
      </c>
      <c r="L160" s="8">
        <v>1.0125827728874701E-2</v>
      </c>
      <c r="M160" s="8">
        <v>2.7608600562726099E-2</v>
      </c>
      <c r="N160" s="8">
        <v>4.9080109814144998E-2</v>
      </c>
      <c r="O160" s="8">
        <v>3.0615288109067801E-2</v>
      </c>
      <c r="P160" s="8">
        <v>6.2857861648033697E-2</v>
      </c>
      <c r="Q160" s="8">
        <v>5.2017414598192403E-2</v>
      </c>
      <c r="R160" s="8">
        <v>1.22544503508534E-2</v>
      </c>
      <c r="S160" s="8">
        <v>5.3779765674004401E-2</v>
      </c>
      <c r="T160" s="8">
        <v>6.8559117019105997E-2</v>
      </c>
      <c r="U160" s="4">
        <v>-8.4105280838735804E-4</v>
      </c>
      <c r="V160" s="4">
        <v>-9.1048415517745902E-4</v>
      </c>
      <c r="W160" s="4">
        <v>1.48442464064569E-2</v>
      </c>
      <c r="X160" s="4">
        <v>4.3285354119302802E-2</v>
      </c>
      <c r="Y160" s="4">
        <v>3.6396277747463297E-2</v>
      </c>
      <c r="Z160" s="4">
        <v>3.3737493238728898E-2</v>
      </c>
      <c r="AA160" s="4">
        <v>4.14564717425168E-2</v>
      </c>
      <c r="AB160" s="4">
        <v>3.81346297183928E-2</v>
      </c>
      <c r="AC160" s="4">
        <v>4.0732834902986702E-2</v>
      </c>
      <c r="AD160" s="4">
        <v>3.8143231089851598E-2</v>
      </c>
      <c r="AE160" s="4">
        <v>3.6215233263780199E-2</v>
      </c>
      <c r="AF160" s="8">
        <v>8.9114550505093697E-3</v>
      </c>
      <c r="AO160" s="8">
        <f t="shared" si="36"/>
        <v>4.5365317588185537E-5</v>
      </c>
      <c r="AP160" s="1">
        <f t="shared" si="37"/>
        <v>-1.8966515685261284E-3</v>
      </c>
      <c r="AQ160" s="1">
        <f t="shared" si="29"/>
        <v>1.0734343814421559</v>
      </c>
      <c r="AR160" s="8">
        <f t="shared" si="30"/>
        <v>-5.2900339596467583E-3</v>
      </c>
      <c r="AS160" s="1">
        <f t="shared" si="38"/>
        <v>-0.74945924253703555</v>
      </c>
      <c r="AT160" s="8">
        <f t="shared" si="31"/>
        <v>1.5920026567397251E-2</v>
      </c>
      <c r="AV160" s="4">
        <v>-0.66737185000000787</v>
      </c>
      <c r="AW160" s="4">
        <v>-0.42280174999998144</v>
      </c>
      <c r="AX160" s="4">
        <v>0.71780630999999429</v>
      </c>
      <c r="AY160" s="4">
        <v>1.4656489100000001</v>
      </c>
      <c r="AZ160" s="4">
        <v>1.4425167812499993</v>
      </c>
      <c r="BA160" s="4">
        <v>4.3795853299999905</v>
      </c>
      <c r="BD160" s="2">
        <f t="shared" si="32"/>
        <v>-0.16914028488834731</v>
      </c>
      <c r="BE160" s="2">
        <f t="shared" si="33"/>
        <v>1.0125506167401994</v>
      </c>
      <c r="BF160" s="2">
        <f t="shared" si="34"/>
        <v>1.4404908414827289</v>
      </c>
      <c r="BG160" s="2">
        <f t="shared" si="35"/>
        <v>4.3229159663454038</v>
      </c>
    </row>
    <row r="161" spans="1:59" x14ac:dyDescent="0.2">
      <c r="A161" s="1" t="s">
        <v>419</v>
      </c>
      <c r="B161" s="1" t="s">
        <v>368</v>
      </c>
      <c r="C161" s="4">
        <v>-1.0806345099999597</v>
      </c>
      <c r="D161" s="4">
        <v>0.16981604999998912</v>
      </c>
      <c r="E161" s="4">
        <v>1.4685728800000215</v>
      </c>
      <c r="F161" s="4">
        <v>2.0736339499999676</v>
      </c>
      <c r="G161" s="4">
        <v>1.6243788981250411</v>
      </c>
      <c r="H161" s="4">
        <v>3.8058553825000008</v>
      </c>
      <c r="I161" s="8">
        <v>2.8272964322665701E-2</v>
      </c>
      <c r="J161" s="8">
        <v>5.75744472218256E-2</v>
      </c>
      <c r="K161" s="8">
        <v>1.9111290041189399E-2</v>
      </c>
      <c r="L161" s="8">
        <v>2.4934053435787099E-2</v>
      </c>
      <c r="M161" s="8">
        <v>3.1398016326237503E-2</v>
      </c>
      <c r="N161" s="8">
        <v>4.6198878853247402E-2</v>
      </c>
      <c r="O161" s="8">
        <v>3.3749136498184999E-2</v>
      </c>
      <c r="P161" s="8">
        <v>6.1145438114462901E-2</v>
      </c>
      <c r="Q161" s="8">
        <v>5.1412560940073897E-2</v>
      </c>
      <c r="R161" s="8">
        <v>2.60407069955635E-2</v>
      </c>
      <c r="S161" s="8">
        <v>5.3779765674004401E-2</v>
      </c>
      <c r="T161" s="8">
        <v>4.5706078012737301E-2</v>
      </c>
      <c r="U161" s="4">
        <v>4.9876387474134002E-3</v>
      </c>
      <c r="V161" s="4">
        <v>3.76752064211362E-3</v>
      </c>
      <c r="W161" s="4">
        <v>1.9429123275562801E-2</v>
      </c>
      <c r="X161" s="4">
        <v>3.5467533397855598E-2</v>
      </c>
      <c r="Y161" s="4">
        <v>3.4752040370673698E-2</v>
      </c>
      <c r="Z161" s="4">
        <v>3.6135452494326703E-2</v>
      </c>
      <c r="AA161" s="4">
        <v>3.6919322644730301E-2</v>
      </c>
      <c r="AB161" s="4">
        <v>3.80505163599291E-2</v>
      </c>
      <c r="AC161" s="4">
        <v>3.7823104425030098E-2</v>
      </c>
      <c r="AD161" s="4">
        <v>3.7934970425442402E-2</v>
      </c>
      <c r="AE161" s="4">
        <v>3.2094590030383403E-2</v>
      </c>
      <c r="AF161" s="8">
        <v>2.0096530710283399E-2</v>
      </c>
      <c r="AO161" s="8">
        <f t="shared" si="36"/>
        <v>2.1389297073773128E-4</v>
      </c>
      <c r="AP161" s="1">
        <f t="shared" si="37"/>
        <v>7.9177447867080572E-3</v>
      </c>
      <c r="AQ161" s="1">
        <f t="shared" si="29"/>
        <v>1.0665856038750885</v>
      </c>
      <c r="AR161" s="8">
        <f t="shared" si="30"/>
        <v>-9.6943320372037747E-3</v>
      </c>
      <c r="AS161" s="1">
        <f t="shared" si="38"/>
        <v>-1.0361202203592421</v>
      </c>
      <c r="AT161" s="8">
        <f t="shared" si="31"/>
        <v>1.2934493823256633E-2</v>
      </c>
      <c r="AV161" s="4">
        <v>-1.0806345099999597</v>
      </c>
      <c r="AW161" s="4">
        <v>0.16981604999998912</v>
      </c>
      <c r="AX161" s="4">
        <v>1.4685728800000215</v>
      </c>
      <c r="AY161" s="4">
        <v>2.0736339499999676</v>
      </c>
      <c r="AZ161" s="4">
        <v>1.6243788981250411</v>
      </c>
      <c r="BA161" s="4">
        <v>3.8058553825000008</v>
      </c>
      <c r="BD161" s="2">
        <f t="shared" si="32"/>
        <v>0.18087053232836939</v>
      </c>
      <c r="BE161" s="2">
        <f t="shared" si="33"/>
        <v>1.2472445264084655</v>
      </c>
      <c r="BF161" s="2">
        <f t="shared" si="34"/>
        <v>1.9356976806705908</v>
      </c>
      <c r="BG161" s="2">
        <f t="shared" si="35"/>
        <v>3.6074927548669868</v>
      </c>
    </row>
    <row r="162" spans="1:59" x14ac:dyDescent="0.2">
      <c r="A162" s="1" t="s">
        <v>419</v>
      </c>
      <c r="B162" s="1" t="s">
        <v>369</v>
      </c>
      <c r="C162" s="4">
        <v>-0.52596872000000205</v>
      </c>
      <c r="D162" s="4">
        <v>0.65782783999998351</v>
      </c>
      <c r="E162" s="4">
        <v>1.8943271399999873</v>
      </c>
      <c r="F162" s="4">
        <v>2.2972778500000022</v>
      </c>
      <c r="G162" s="4">
        <v>2.441594842500038</v>
      </c>
      <c r="H162" s="4">
        <v>3.2974911166666656</v>
      </c>
      <c r="I162" s="8">
        <v>3.5341205403332097E-2</v>
      </c>
      <c r="J162" s="8">
        <v>5.75744472218256E-2</v>
      </c>
      <c r="K162" s="8">
        <v>3.7075902679907402E-2</v>
      </c>
      <c r="L162" s="8">
        <v>4.0293632451955899E-2</v>
      </c>
      <c r="M162" s="8">
        <v>3.6811467416968099E-2</v>
      </c>
      <c r="N162" s="8">
        <v>4.2678356360126103E-2</v>
      </c>
      <c r="O162" s="8">
        <v>3.8570441712211398E-2</v>
      </c>
      <c r="P162" s="8">
        <v>5.96368745253648E-2</v>
      </c>
      <c r="Q162" s="8">
        <v>4.2339756068296201E-2</v>
      </c>
      <c r="R162" s="8">
        <v>3.9826963640273702E-2</v>
      </c>
      <c r="S162" s="8">
        <v>5.3779765674004401E-2</v>
      </c>
      <c r="T162" s="8">
        <v>4.5706078012737301E-2</v>
      </c>
      <c r="U162" s="4">
        <v>2.1847813650434401E-2</v>
      </c>
      <c r="V162" s="4">
        <v>1.76602530099076E-2</v>
      </c>
      <c r="W162" s="4">
        <v>1.7023478004735599E-2</v>
      </c>
      <c r="X162" s="4">
        <v>2.75629684797765E-2</v>
      </c>
      <c r="Y162" s="4">
        <v>3.6052135040693399E-2</v>
      </c>
      <c r="Z162" s="4">
        <v>3.7736306180196702E-2</v>
      </c>
      <c r="AA162" s="4">
        <v>3.8452652810741297E-2</v>
      </c>
      <c r="AB162" s="4">
        <v>3.8046712238189499E-2</v>
      </c>
      <c r="AC162" s="4">
        <v>3.8085544052868597E-2</v>
      </c>
      <c r="AD162" s="4">
        <v>3.7722146280339E-2</v>
      </c>
      <c r="AE162" s="4">
        <v>3.6223701347622997E-2</v>
      </c>
      <c r="AF162" s="8">
        <v>2.9503272708854E-2</v>
      </c>
      <c r="AO162" s="8">
        <f t="shared" si="36"/>
        <v>3.1019928542985677E-4</v>
      </c>
      <c r="AP162" s="1">
        <f t="shared" si="37"/>
        <v>2.326146660856953E-2</v>
      </c>
      <c r="AQ162" s="1">
        <f t="shared" si="29"/>
        <v>1.0579147509392339</v>
      </c>
      <c r="AR162" s="8">
        <f t="shared" si="30"/>
        <v>-1.6141403363146182E-2</v>
      </c>
      <c r="AS162" s="1">
        <f t="shared" si="38"/>
        <v>-0.83132615771723484</v>
      </c>
      <c r="AT162" s="8">
        <f t="shared" si="31"/>
        <v>9.444571013933303E-3</v>
      </c>
      <c r="AV162" s="4">
        <v>-0.52596872000000205</v>
      </c>
      <c r="AW162" s="4">
        <v>0.65782783999998351</v>
      </c>
      <c r="AX162" s="4">
        <v>1.8943271399999873</v>
      </c>
      <c r="AY162" s="4">
        <v>2.2972778500000022</v>
      </c>
      <c r="AZ162" s="4">
        <v>2.441594842500038</v>
      </c>
      <c r="BA162" s="4">
        <v>3.2974911166666656</v>
      </c>
      <c r="BD162" s="2">
        <f t="shared" si="32"/>
        <v>0.72807368366141501</v>
      </c>
      <c r="BE162" s="2">
        <f t="shared" si="33"/>
        <v>1.5443773148143265</v>
      </c>
      <c r="BF162" s="2">
        <f t="shared" si="34"/>
        <v>1.581915937456523</v>
      </c>
      <c r="BG162" s="2">
        <f t="shared" si="35"/>
        <v>2.7712025520688375</v>
      </c>
    </row>
    <row r="163" spans="1:59" x14ac:dyDescent="0.2">
      <c r="A163" s="1" t="s">
        <v>419</v>
      </c>
      <c r="B163" s="1" t="s">
        <v>370</v>
      </c>
      <c r="C163" s="4">
        <v>-1.5512132399999998</v>
      </c>
      <c r="D163" s="4">
        <v>-0.66230245999998183</v>
      </c>
      <c r="E163" s="4">
        <v>-9.4469700000086032E-3</v>
      </c>
      <c r="F163" s="4">
        <v>1.5967595099999956</v>
      </c>
      <c r="G163" s="4">
        <v>1.137776724166673</v>
      </c>
      <c r="H163" s="4">
        <v>3.6837767241666732</v>
      </c>
      <c r="I163" s="8">
        <v>1.41364821613328E-2</v>
      </c>
      <c r="J163" s="8">
        <v>6.11728501731897E-2</v>
      </c>
      <c r="K163" s="8">
        <v>5.0836031509563798E-2</v>
      </c>
      <c r="L163" s="8">
        <v>5.9993303038811804E-3</v>
      </c>
      <c r="M163" s="8">
        <v>1.94884239266301E-2</v>
      </c>
      <c r="N163" s="8">
        <v>8.2538330696470305E-2</v>
      </c>
      <c r="O163" s="8">
        <v>1.7356698770495099E-2</v>
      </c>
      <c r="P163" s="8">
        <v>0.10287086428777099</v>
      </c>
      <c r="Q163" s="8">
        <v>8.0243918643723197E-2</v>
      </c>
      <c r="R163" s="8">
        <v>6.8931283223550603E-3</v>
      </c>
      <c r="S163" s="8">
        <v>8.9632942790007393E-3</v>
      </c>
      <c r="T163" s="8">
        <v>1.1426519503184299E-2</v>
      </c>
      <c r="U163" s="4">
        <v>-2.1143676415505401E-2</v>
      </c>
      <c r="V163" s="4">
        <v>-1.7205010932318798E-2</v>
      </c>
      <c r="W163" s="4">
        <v>3.5660153426379002E-2</v>
      </c>
      <c r="X163" s="4">
        <v>5.5613873065607201E-2</v>
      </c>
      <c r="Y163" s="4">
        <v>3.6587468140113301E-2</v>
      </c>
      <c r="Z163" s="4">
        <v>3.6812992228595298E-2</v>
      </c>
      <c r="AA163" s="4">
        <v>3.5995554061108999E-2</v>
      </c>
      <c r="AB163" s="4">
        <v>3.8068268928047003E-2</v>
      </c>
      <c r="AC163" s="4">
        <v>4.20153548936349E-2</v>
      </c>
      <c r="AD163" s="4">
        <v>3.8530297225098001E-2</v>
      </c>
      <c r="AE163" s="4">
        <v>3.6129079715119097E-2</v>
      </c>
      <c r="AF163" s="8">
        <v>5.0431465023559798E-3</v>
      </c>
      <c r="AO163" s="8">
        <f t="shared" si="36"/>
        <v>1.1531474898244007E-4</v>
      </c>
      <c r="AP163" s="1">
        <f t="shared" si="37"/>
        <v>-2.8220724991596838E-2</v>
      </c>
      <c r="AQ163" s="1">
        <f t="shared" si="29"/>
        <v>1.0943352298416595</v>
      </c>
      <c r="AR163" s="8">
        <f t="shared" si="30"/>
        <v>-4.7560594010162211E-3</v>
      </c>
      <c r="AS163" s="1">
        <f t="shared" si="38"/>
        <v>-1.4290252994344947</v>
      </c>
      <c r="AT163" s="8">
        <f t="shared" si="31"/>
        <v>2.3147291263114791E-2</v>
      </c>
      <c r="AV163" s="4">
        <v>-1.5512132399999998</v>
      </c>
      <c r="AW163" s="4">
        <v>-0.66230245999998183</v>
      </c>
      <c r="AX163" s="4">
        <v>-9.4469700000086032E-3</v>
      </c>
      <c r="AY163" s="4">
        <v>1.5967595099999956</v>
      </c>
      <c r="AZ163" s="4">
        <v>1.137776724166673</v>
      </c>
      <c r="BA163" s="4">
        <v>3.6837767241666732</v>
      </c>
      <c r="BD163" s="2">
        <f t="shared" si="32"/>
        <v>-1.107935715375318</v>
      </c>
      <c r="BE163" s="2">
        <f t="shared" si="33"/>
        <v>0.29632034378600736</v>
      </c>
      <c r="BF163" s="2">
        <f t="shared" si="34"/>
        <v>2.6144412047730898</v>
      </c>
      <c r="BG163" s="2">
        <f t="shared" si="35"/>
        <v>6.0547854053801968</v>
      </c>
    </row>
    <row r="164" spans="1:59" x14ac:dyDescent="0.2">
      <c r="A164" s="1" t="s">
        <v>419</v>
      </c>
      <c r="B164" s="1" t="s">
        <v>371</v>
      </c>
      <c r="C164" s="4">
        <v>-1.1253959600000016</v>
      </c>
      <c r="D164" s="4">
        <v>-0.71604355999999536</v>
      </c>
      <c r="E164" s="4">
        <v>0.80924445999999117</v>
      </c>
      <c r="F164" s="4">
        <v>1.5850179500000297</v>
      </c>
      <c r="G164" s="4">
        <v>1.1791900199999805</v>
      </c>
      <c r="H164" s="4">
        <v>5.7751900199999815</v>
      </c>
      <c r="I164" s="8">
        <v>2.12047232419992E-2</v>
      </c>
      <c r="J164" s="8">
        <v>6.11728501731897E-2</v>
      </c>
      <c r="K164" s="8">
        <v>6.9182869949105594E-2</v>
      </c>
      <c r="L164" s="8">
        <v>1.1195282627190099E-2</v>
      </c>
      <c r="M164" s="8">
        <v>2.6796582899116499E-2</v>
      </c>
      <c r="N164" s="8">
        <v>6.1429925957378902E-2</v>
      </c>
      <c r="O164" s="8">
        <v>2.3865460809430802E-2</v>
      </c>
      <c r="P164" s="8">
        <v>0.109394382510898</v>
      </c>
      <c r="Q164" s="8">
        <v>6.3711251988483805E-2</v>
      </c>
      <c r="R164" s="8">
        <v>1.30203534977817E-2</v>
      </c>
      <c r="S164" s="8">
        <v>6.2743059953005206E-2</v>
      </c>
      <c r="T164" s="8">
        <v>1.1426519503184299E-2</v>
      </c>
      <c r="U164" s="4">
        <v>-1.8992145975444699E-2</v>
      </c>
      <c r="V164" s="4">
        <v>-4.1756687116759304E-3</v>
      </c>
      <c r="W164" s="4">
        <v>1.7433852786229699E-2</v>
      </c>
      <c r="X164" s="4">
        <v>5.70559953346121E-2</v>
      </c>
      <c r="Y164" s="4">
        <v>3.5848198621866799E-2</v>
      </c>
      <c r="Z164" s="4">
        <v>3.67332816716225E-2</v>
      </c>
      <c r="AA164" s="4">
        <v>3.4883261276748602E-2</v>
      </c>
      <c r="AB164" s="4">
        <v>3.8048825639155903E-2</v>
      </c>
      <c r="AC164" s="4">
        <v>3.86401014570893E-2</v>
      </c>
      <c r="AD164" s="4">
        <v>3.79723079947588E-2</v>
      </c>
      <c r="AE164" s="4">
        <v>3.4530268667850902E-2</v>
      </c>
      <c r="AF164" s="8">
        <v>9.6213045091538794E-3</v>
      </c>
      <c r="AO164" s="8">
        <f t="shared" si="36"/>
        <v>5.1253015556711747E-5</v>
      </c>
      <c r="AP164" s="1">
        <f t="shared" si="37"/>
        <v>-2.6287373908481834E-2</v>
      </c>
      <c r="AQ164" s="1">
        <f t="shared" si="29"/>
        <v>1.0783576821229899</v>
      </c>
      <c r="AR164" s="8">
        <f t="shared" si="30"/>
        <v>-9.0639722195820348E-3</v>
      </c>
      <c r="AS164" s="1">
        <f t="shared" si="38"/>
        <v>-0.88789604604818295</v>
      </c>
      <c r="AT164" s="8">
        <f t="shared" si="31"/>
        <v>2.2394183871784466E-2</v>
      </c>
      <c r="AV164" s="4">
        <v>-1.1253959600000016</v>
      </c>
      <c r="AW164" s="4">
        <v>-0.71604355999999536</v>
      </c>
      <c r="AX164" s="4">
        <v>0.80924445999999117</v>
      </c>
      <c r="AY164" s="4">
        <v>1.5850179500000297</v>
      </c>
      <c r="AZ164" s="4">
        <v>1.1791900199999805</v>
      </c>
      <c r="BA164" s="4">
        <v>5.7751900199999815</v>
      </c>
      <c r="BD164" s="2">
        <f t="shared" si="32"/>
        <v>-1.0389866156981875</v>
      </c>
      <c r="BE164" s="2">
        <f t="shared" si="33"/>
        <v>0.84383894900938117</v>
      </c>
      <c r="BF164" s="2">
        <f t="shared" si="34"/>
        <v>1.679640419548236</v>
      </c>
      <c r="BG164" s="2">
        <f t="shared" si="35"/>
        <v>5.8743182811957118</v>
      </c>
    </row>
    <row r="165" spans="1:59" x14ac:dyDescent="0.2">
      <c r="A165" s="1" t="s">
        <v>419</v>
      </c>
      <c r="B165" s="1" t="s">
        <v>372</v>
      </c>
      <c r="C165" s="4">
        <v>-0.99894906999994437</v>
      </c>
      <c r="D165" s="4">
        <v>-0.34390876000002357</v>
      </c>
      <c r="E165" s="4">
        <v>0.51740259000001743</v>
      </c>
      <c r="F165" s="4">
        <v>1.8645733699999889</v>
      </c>
      <c r="G165" s="4">
        <v>1.2144768399999926</v>
      </c>
      <c r="H165" s="4">
        <v>5.8004768399999938</v>
      </c>
      <c r="I165" s="8">
        <v>2.8272964322665701E-2</v>
      </c>
      <c r="J165" s="8">
        <v>6.11728501731897E-2</v>
      </c>
      <c r="K165" s="8">
        <v>7.4916256961462396E-2</v>
      </c>
      <c r="L165" s="8">
        <v>2.5232150528535099E-2</v>
      </c>
      <c r="M165" s="8">
        <v>3.08566712171644E-2</v>
      </c>
      <c r="N165" s="8">
        <v>5.5969924545452999E-2</v>
      </c>
      <c r="O165" s="8">
        <v>2.7481439719950599E-2</v>
      </c>
      <c r="P165" s="8">
        <v>0.101804519962836</v>
      </c>
      <c r="Q165" s="8">
        <v>5.96788942676936E-2</v>
      </c>
      <c r="R165" s="8">
        <v>2.6806610142491898E-2</v>
      </c>
      <c r="S165" s="8">
        <v>6.2743059953005206E-2</v>
      </c>
      <c r="T165" s="8">
        <v>1.1426519503184299E-2</v>
      </c>
      <c r="U165" s="4">
        <v>-1.3515523037108399E-2</v>
      </c>
      <c r="V165" s="4">
        <v>-4.5995147839137098E-3</v>
      </c>
      <c r="W165" s="4">
        <v>9.9622015921312698E-3</v>
      </c>
      <c r="X165" s="4">
        <v>4.9162273441111903E-2</v>
      </c>
      <c r="Y165" s="4">
        <v>3.43059294544905E-2</v>
      </c>
      <c r="Z165" s="4">
        <v>3.7238115199116802E-2</v>
      </c>
      <c r="AA165" s="4">
        <v>4.12616634017531E-2</v>
      </c>
      <c r="AB165" s="4">
        <v>3.8052207080702199E-2</v>
      </c>
      <c r="AC165" s="4">
        <v>3.8650700795855003E-2</v>
      </c>
      <c r="AD165" s="4">
        <v>3.7956128381388399E-2</v>
      </c>
      <c r="AE165" s="4">
        <v>3.6459334984986602E-2</v>
      </c>
      <c r="AF165" s="8">
        <v>2.1152648197534998E-2</v>
      </c>
      <c r="AO165" s="8">
        <f t="shared" si="36"/>
        <v>4.2701530371464429E-5</v>
      </c>
      <c r="AP165" s="1">
        <f t="shared" si="37"/>
        <v>-1.9308612538164564E-2</v>
      </c>
      <c r="AQ165" s="1">
        <f t="shared" si="29"/>
        <v>1.0814437619016835</v>
      </c>
      <c r="AR165" s="8">
        <f t="shared" si="30"/>
        <v>-1.5001509816197037E-2</v>
      </c>
      <c r="AS165" s="1">
        <f t="shared" si="38"/>
        <v>-0.54693229509041452</v>
      </c>
      <c r="AT165" s="8">
        <f t="shared" si="31"/>
        <v>1.9021540435533064E-2</v>
      </c>
      <c r="AV165" s="4">
        <v>-0.99894906999994437</v>
      </c>
      <c r="AW165" s="4">
        <v>-0.34390876000002357</v>
      </c>
      <c r="AX165" s="4">
        <v>0.51740259000001743</v>
      </c>
      <c r="AY165" s="4">
        <v>1.8645733699999889</v>
      </c>
      <c r="AZ165" s="4">
        <v>1.2144768399999926</v>
      </c>
      <c r="BA165" s="4">
        <v>5.8004768399999938</v>
      </c>
      <c r="BD165" s="2">
        <f t="shared" si="32"/>
        <v>-0.79010304894856287</v>
      </c>
      <c r="BE165" s="2">
        <f t="shared" si="33"/>
        <v>0.73808516715310901</v>
      </c>
      <c r="BF165" s="2">
        <f t="shared" si="34"/>
        <v>1.090625539768691</v>
      </c>
      <c r="BG165" s="2">
        <f t="shared" si="35"/>
        <v>5.0661317345667882</v>
      </c>
    </row>
    <row r="166" spans="1:59" x14ac:dyDescent="0.2">
      <c r="A166" s="1" t="s">
        <v>419</v>
      </c>
      <c r="B166" s="1" t="s">
        <v>373</v>
      </c>
      <c r="C166" s="4">
        <v>-1.0756786300000003</v>
      </c>
      <c r="D166" s="4">
        <v>-0.17494349000002207</v>
      </c>
      <c r="E166" s="4">
        <v>0.71947813000004357</v>
      </c>
      <c r="F166" s="4">
        <v>1.2525606099999644</v>
      </c>
      <c r="G166" s="4">
        <v>0.86514580499998672</v>
      </c>
      <c r="H166" s="4">
        <v>3.7483124499999763</v>
      </c>
      <c r="I166" s="8">
        <v>3.5341205403332097E-2</v>
      </c>
      <c r="J166" s="8">
        <v>6.11728501731897E-2</v>
      </c>
      <c r="K166" s="8">
        <v>8.4089676181233405E-2</v>
      </c>
      <c r="L166" s="8">
        <v>4.0074006892627197E-2</v>
      </c>
      <c r="M166" s="8">
        <v>3.5999449753358503E-2</v>
      </c>
      <c r="N166" s="8">
        <v>4.9513178271457799E-2</v>
      </c>
      <c r="O166" s="8">
        <v>3.2061679673275702E-2</v>
      </c>
      <c r="P166" s="8">
        <v>9.2615140927374398E-2</v>
      </c>
      <c r="Q166" s="8">
        <v>5.3630357686508499E-2</v>
      </c>
      <c r="R166" s="8">
        <v>4.0592866787202003E-2</v>
      </c>
      <c r="S166" s="8">
        <v>6.2743059953005206E-2</v>
      </c>
      <c r="T166" s="8">
        <v>1.1426519503184299E-2</v>
      </c>
      <c r="U166" s="4">
        <v>9.7796838184576601E-4</v>
      </c>
      <c r="V166" s="4">
        <v>6.0751270354082202E-3</v>
      </c>
      <c r="W166" s="4">
        <v>3.0707354339381899E-3</v>
      </c>
      <c r="X166" s="4">
        <v>3.5662707840277301E-2</v>
      </c>
      <c r="Y166" s="4">
        <v>3.6453634865258301E-2</v>
      </c>
      <c r="Z166" s="4">
        <v>3.7517102148521497E-2</v>
      </c>
      <c r="AA166" s="4">
        <v>4.2386524466162701E-2</v>
      </c>
      <c r="AB166" s="4">
        <v>3.8048402958962599E-2</v>
      </c>
      <c r="AC166" s="4">
        <v>3.8763901733872598E-2</v>
      </c>
      <c r="AD166" s="4">
        <v>3.7720901694695198E-2</v>
      </c>
      <c r="AE166" s="4">
        <v>4.0132090218613303E-2</v>
      </c>
      <c r="AF166" s="8">
        <v>2.9801310547762201E-2</v>
      </c>
      <c r="AO166" s="8">
        <f t="shared" si="36"/>
        <v>7.879630422204325E-6</v>
      </c>
      <c r="AP166" s="1">
        <f t="shared" si="37"/>
        <v>2.033013037362791E-3</v>
      </c>
      <c r="AQ166" s="1">
        <f t="shared" si="29"/>
        <v>1.0741977085646623</v>
      </c>
      <c r="AR166" s="8">
        <f t="shared" si="30"/>
        <v>-2.1541771035199636E-2</v>
      </c>
      <c r="AS166" s="1">
        <f t="shared" si="38"/>
        <v>-0.19226543536156407</v>
      </c>
      <c r="AT166" s="8">
        <f t="shared" si="31"/>
        <v>1.3407596869937576E-2</v>
      </c>
      <c r="AV166" s="4">
        <v>-1.0756786300000003</v>
      </c>
      <c r="AW166" s="4">
        <v>-0.17494349000002207</v>
      </c>
      <c r="AX166" s="4">
        <v>0.71947813000004357</v>
      </c>
      <c r="AY166" s="4">
        <v>1.2525606099999644</v>
      </c>
      <c r="AZ166" s="4">
        <v>0.86514580499998672</v>
      </c>
      <c r="BA166" s="4">
        <v>3.7483124499999763</v>
      </c>
      <c r="BD166" s="2">
        <f t="shared" si="32"/>
        <v>-2.89966560485308E-2</v>
      </c>
      <c r="BE166" s="2">
        <f t="shared" si="33"/>
        <v>0.98639292290614833</v>
      </c>
      <c r="BF166" s="2">
        <f t="shared" si="34"/>
        <v>0.47793853958710197</v>
      </c>
      <c r="BG166" s="2">
        <f t="shared" si="35"/>
        <v>3.7208624379431412</v>
      </c>
    </row>
    <row r="167" spans="1:59" x14ac:dyDescent="0.2">
      <c r="A167" s="1" t="s">
        <v>419</v>
      </c>
      <c r="B167" s="1" t="s">
        <v>374</v>
      </c>
      <c r="C167" s="4">
        <v>-0.87576207000004591</v>
      </c>
      <c r="D167" s="4">
        <v>1.7871810000000192</v>
      </c>
      <c r="E167" s="4">
        <v>2.82422488</v>
      </c>
      <c r="F167" s="4">
        <v>3.3706173199999832</v>
      </c>
      <c r="G167" s="4">
        <v>4.5827779150000278</v>
      </c>
      <c r="H167" s="4">
        <v>3.0187779150000287</v>
      </c>
      <c r="I167" s="8">
        <v>2.8272964322665701E-2</v>
      </c>
      <c r="J167" s="8">
        <v>1.0795208854092299E-2</v>
      </c>
      <c r="K167" s="8">
        <v>2.86669350617841E-2</v>
      </c>
      <c r="L167" s="8">
        <v>1.4196210902405E-2</v>
      </c>
      <c r="M167" s="8">
        <v>3.8976847853260298E-2</v>
      </c>
      <c r="N167" s="8">
        <v>3.0982561968752299E-2</v>
      </c>
      <c r="O167" s="8">
        <v>3.87150808686322E-2</v>
      </c>
      <c r="P167" s="8">
        <v>5.6767153768556601E-3</v>
      </c>
      <c r="Q167" s="8">
        <v>2.7420032501372701E-2</v>
      </c>
      <c r="R167" s="8">
        <v>1.6083966085495099E-2</v>
      </c>
      <c r="S167" s="8">
        <v>2.6889882837002201E-2</v>
      </c>
      <c r="T167" s="8">
        <v>3.4279558509552999E-2</v>
      </c>
      <c r="U167" s="4">
        <v>4.2091759154641702E-2</v>
      </c>
      <c r="V167" s="4">
        <v>5.16778248076585E-2</v>
      </c>
      <c r="W167" s="4">
        <v>4.3329916583957302E-2</v>
      </c>
      <c r="X167" s="4">
        <v>2.1642677059651401E-2</v>
      </c>
      <c r="Y167" s="4">
        <v>3.56251431637752E-2</v>
      </c>
      <c r="Z167" s="4">
        <v>3.7005626074612899E-2</v>
      </c>
      <c r="AA167" s="4">
        <v>3.5819598140419198E-2</v>
      </c>
      <c r="AB167" s="4">
        <v>3.8037835954130503E-2</v>
      </c>
      <c r="AC167" s="4">
        <v>3.7972767088401603E-2</v>
      </c>
      <c r="AD167" s="4">
        <v>3.7780641805601402E-2</v>
      </c>
      <c r="AE167" s="4">
        <v>3.2666369778548601E-2</v>
      </c>
      <c r="AF167" s="8">
        <v>1.19988055270007E-2</v>
      </c>
      <c r="AO167" s="8">
        <f t="shared" si="36"/>
        <v>1.0408849788230555E-3</v>
      </c>
      <c r="AP167" s="1">
        <f t="shared" si="37"/>
        <v>3.4787257299164473E-2</v>
      </c>
      <c r="AQ167" s="1">
        <f t="shared" si="29"/>
        <v>1.0181570415814307</v>
      </c>
      <c r="AR167" s="8">
        <f t="shared" si="30"/>
        <v>-9.5414983856248019E-3</v>
      </c>
      <c r="AS167" s="1">
        <f t="shared" si="38"/>
        <v>-1.8082164935366822</v>
      </c>
      <c r="AT167" s="8">
        <f t="shared" si="31"/>
        <v>6.2495539847084187E-3</v>
      </c>
      <c r="AV167" s="4">
        <v>-0.87576207000004591</v>
      </c>
      <c r="AW167" s="4">
        <v>1.7871810000000192</v>
      </c>
      <c r="AX167" s="4">
        <v>2.82422488</v>
      </c>
      <c r="AY167" s="4">
        <v>3.3706173199999832</v>
      </c>
      <c r="AZ167" s="4">
        <v>4.5827779150000278</v>
      </c>
      <c r="BA167" s="4">
        <v>3.0187779150000287</v>
      </c>
      <c r="BD167" s="2">
        <f t="shared" si="32"/>
        <v>1.1391179570601027</v>
      </c>
      <c r="BE167" s="2">
        <f t="shared" si="33"/>
        <v>2.9067944990875318</v>
      </c>
      <c r="BF167" s="2">
        <f t="shared" si="34"/>
        <v>3.2694939925846187</v>
      </c>
      <c r="BG167" s="2">
        <f t="shared" si="35"/>
        <v>2.0055806213556782</v>
      </c>
    </row>
    <row r="168" spans="1:59" x14ac:dyDescent="0.2">
      <c r="A168" s="1" t="s">
        <v>419</v>
      </c>
      <c r="B168" s="1" t="s">
        <v>375</v>
      </c>
      <c r="C168" s="4">
        <v>-1.0993616200000071</v>
      </c>
      <c r="D168" s="4">
        <v>0.71101762999999241</v>
      </c>
      <c r="E168" s="4">
        <v>2.7862613199999782</v>
      </c>
      <c r="F168" s="4">
        <v>3.5442714500000134</v>
      </c>
      <c r="G168" s="4">
        <v>4.2668536900000387</v>
      </c>
      <c r="H168" s="4">
        <v>3.2846947100000277</v>
      </c>
      <c r="I168" s="8">
        <v>2.8272964322665701E-2</v>
      </c>
      <c r="J168" s="8">
        <v>1.43936118054564E-2</v>
      </c>
      <c r="K168" s="8">
        <v>2.3315773850251E-2</v>
      </c>
      <c r="L168" s="8">
        <v>1.5119585594041101E-2</v>
      </c>
      <c r="M168" s="8">
        <v>3.5728777198821997E-2</v>
      </c>
      <c r="N168" s="8">
        <v>3.2308281736036497E-2</v>
      </c>
      <c r="O168" s="8">
        <v>3.4906249749551303E-2</v>
      </c>
      <c r="P168" s="8">
        <v>6.2726136760836004E-3</v>
      </c>
      <c r="Q168" s="8">
        <v>3.1049154450083799E-2</v>
      </c>
      <c r="R168" s="8">
        <v>1.6849869232423501E-2</v>
      </c>
      <c r="S168" s="8">
        <v>3.5853177116002902E-2</v>
      </c>
      <c r="T168" s="8">
        <v>4.5706078012737301E-2</v>
      </c>
      <c r="U168" s="4">
        <v>1.44348133160435E-2</v>
      </c>
      <c r="V168" s="4">
        <v>3.9260704691358998E-2</v>
      </c>
      <c r="W168" s="4">
        <v>5.9886416389061801E-2</v>
      </c>
      <c r="X168" s="4">
        <v>3.1780905041001097E-2</v>
      </c>
      <c r="Y168" s="4">
        <v>3.5720738360100202E-2</v>
      </c>
      <c r="Z168" s="4">
        <v>3.6261660876200301E-2</v>
      </c>
      <c r="AA168" s="4">
        <v>3.4858124716650098E-2</v>
      </c>
      <c r="AB168" s="4">
        <v>3.8095743140610601E-2</v>
      </c>
      <c r="AC168" s="4">
        <v>3.7940969072104598E-2</v>
      </c>
      <c r="AD168" s="4">
        <v>3.79930510888234E-2</v>
      </c>
      <c r="AE168" s="4">
        <v>3.11347511356849E-2</v>
      </c>
      <c r="AF168" s="8">
        <v>1.2462557351027999E-2</v>
      </c>
      <c r="AO168" s="8">
        <f t="shared" si="36"/>
        <v>1.4063634159123474E-3</v>
      </c>
      <c r="AP168" s="1">
        <f t="shared" si="37"/>
        <v>1.7737987489819453E-2</v>
      </c>
      <c r="AQ168" s="1">
        <f t="shared" si="29"/>
        <v>1.0285352547143396</v>
      </c>
      <c r="AR168" s="8">
        <f t="shared" si="30"/>
        <v>-9.0949743747500266E-3</v>
      </c>
      <c r="AS168" s="1">
        <f t="shared" si="38"/>
        <v>-2.3517588009527728</v>
      </c>
      <c r="AT168" s="8">
        <f t="shared" si="31"/>
        <v>9.4082282771568073E-3</v>
      </c>
      <c r="AV168" s="4">
        <v>-1.0993616200000071</v>
      </c>
      <c r="AW168" s="4">
        <v>0.71101762999999241</v>
      </c>
      <c r="AX168" s="4">
        <v>2.7862613199999782</v>
      </c>
      <c r="AY168" s="4">
        <v>3.5442714500000134</v>
      </c>
      <c r="AZ168" s="4">
        <v>4.2668536900000387</v>
      </c>
      <c r="BA168" s="4">
        <v>3.2846947100000277</v>
      </c>
      <c r="BD168" s="2">
        <f t="shared" si="32"/>
        <v>0.53108984784943103</v>
      </c>
      <c r="BE168" s="2">
        <f t="shared" si="33"/>
        <v>2.5511538914490046</v>
      </c>
      <c r="BF168" s="2">
        <f t="shared" si="34"/>
        <v>4.2084633286459159</v>
      </c>
      <c r="BG168" s="2">
        <f t="shared" si="35"/>
        <v>2.7624937420550859</v>
      </c>
    </row>
    <row r="169" spans="1:59" x14ac:dyDescent="0.2">
      <c r="A169" s="1" t="s">
        <v>419</v>
      </c>
      <c r="B169" s="1" t="s">
        <v>376</v>
      </c>
      <c r="C169" s="4">
        <v>-0.76800990999998753</v>
      </c>
      <c r="D169" s="4">
        <v>-4.9031200000076991E-3</v>
      </c>
      <c r="E169" s="4">
        <v>2.8309037900000371</v>
      </c>
      <c r="F169" s="4">
        <v>3.4581516799999745</v>
      </c>
      <c r="G169" s="4">
        <v>4.880597508333345</v>
      </c>
      <c r="H169" s="4">
        <v>4.2908849000000009</v>
      </c>
      <c r="I169" s="8">
        <v>2.8272964322665701E-2</v>
      </c>
      <c r="J169" s="8">
        <v>1.7992014756820499E-2</v>
      </c>
      <c r="K169" s="8">
        <v>2.06401932444845E-2</v>
      </c>
      <c r="L169" s="8">
        <v>1.6086348570151301E-2</v>
      </c>
      <c r="M169" s="8">
        <v>3.3022051653456702E-2</v>
      </c>
      <c r="N169" s="8">
        <v>3.1915475879063397E-2</v>
      </c>
      <c r="O169" s="8">
        <v>3.1844720938644502E-2</v>
      </c>
      <c r="P169" s="8">
        <v>1.5681534190208998E-2</v>
      </c>
      <c r="Q169" s="8">
        <v>3.2863715424439402E-2</v>
      </c>
      <c r="R169" s="8">
        <v>1.7615772379351802E-2</v>
      </c>
      <c r="S169" s="8">
        <v>4.48164713950037E-2</v>
      </c>
      <c r="T169" s="8">
        <v>5.7132597515921701E-2</v>
      </c>
      <c r="U169" s="4">
        <v>-2.2688866458821701E-3</v>
      </c>
      <c r="V169" s="4">
        <v>3.0689595230550499E-2</v>
      </c>
      <c r="W169" s="4">
        <v>6.4159974458413593E-2</v>
      </c>
      <c r="X169" s="4">
        <v>4.33720983159347E-2</v>
      </c>
      <c r="Y169" s="4">
        <v>3.76899994043947E-2</v>
      </c>
      <c r="Z169" s="4">
        <v>3.5046074882365399E-2</v>
      </c>
      <c r="AA169" s="4">
        <v>3.3576160151624498E-2</v>
      </c>
      <c r="AB169" s="4">
        <v>3.8052207080702199E-2</v>
      </c>
      <c r="AC169" s="4">
        <v>3.8001597289844299E-2</v>
      </c>
      <c r="AD169" s="4">
        <v>3.8065237056168502E-2</v>
      </c>
      <c r="AE169" s="4">
        <v>3.0682997271551798E-2</v>
      </c>
      <c r="AF169" s="8">
        <v>1.2194817964622901E-2</v>
      </c>
      <c r="AO169" s="8">
        <f t="shared" si="36"/>
        <v>1.1574260509190977E-3</v>
      </c>
      <c r="AP169" s="1">
        <f t="shared" si="37"/>
        <v>-4.4022651606495213E-3</v>
      </c>
      <c r="AQ169" s="1">
        <f t="shared" si="29"/>
        <v>1.0356605926864841</v>
      </c>
      <c r="AR169" s="8">
        <f t="shared" si="30"/>
        <v>-8.7658799709478506E-3</v>
      </c>
      <c r="AS169" s="1">
        <f t="shared" si="38"/>
        <v>-2.4940816217014232</v>
      </c>
      <c r="AT169" s="8">
        <f t="shared" si="31"/>
        <v>1.3029217415618787E-2</v>
      </c>
      <c r="AV169" s="4">
        <v>-0.76800990999998753</v>
      </c>
      <c r="AW169" s="4">
        <v>-4.9031200000076991E-3</v>
      </c>
      <c r="AX169" s="4">
        <v>2.8309037900000371</v>
      </c>
      <c r="AY169" s="4">
        <v>3.4581516799999745</v>
      </c>
      <c r="AZ169" s="4">
        <v>4.880597508333345</v>
      </c>
      <c r="BA169" s="4">
        <v>4.2908849000000009</v>
      </c>
      <c r="BD169" s="2">
        <f t="shared" si="32"/>
        <v>-0.25849798242424388</v>
      </c>
      <c r="BE169" s="2">
        <f t="shared" si="33"/>
        <v>2.3069828098195586</v>
      </c>
      <c r="BF169" s="2">
        <f t="shared" si="34"/>
        <v>4.4543260014892088</v>
      </c>
      <c r="BG169" s="2">
        <f t="shared" si="35"/>
        <v>3.6301913693047299</v>
      </c>
    </row>
    <row r="170" spans="1:59" x14ac:dyDescent="0.2">
      <c r="A170" s="1" t="s">
        <v>419</v>
      </c>
      <c r="B170" s="1" t="s">
        <v>377</v>
      </c>
      <c r="C170" s="4">
        <v>-0.69194452000000184</v>
      </c>
      <c r="D170" s="4">
        <v>-3.4997279999974096E-2</v>
      </c>
      <c r="E170" s="4">
        <v>2.2216940000000145</v>
      </c>
      <c r="F170" s="4">
        <v>3.1829630199999572</v>
      </c>
      <c r="G170" s="4">
        <v>5.2553327466667064</v>
      </c>
      <c r="H170" s="4">
        <v>4.411197025000031</v>
      </c>
      <c r="I170" s="8">
        <v>2.8272964322665701E-2</v>
      </c>
      <c r="J170" s="8">
        <v>2.1590417708184598E-2</v>
      </c>
      <c r="K170" s="8">
        <v>2.3697999651074799E-2</v>
      </c>
      <c r="L170" s="8">
        <v>1.6419339443353401E-2</v>
      </c>
      <c r="M170" s="8">
        <v>3.1939361435310502E-2</v>
      </c>
      <c r="N170" s="8">
        <v>3.2052957929003999E-2</v>
      </c>
      <c r="O170" s="8">
        <v>3.0109051061595001E-2</v>
      </c>
      <c r="P170" s="8">
        <v>2.00723637634675E-2</v>
      </c>
      <c r="Q170" s="8">
        <v>3.3468569082557902E-2</v>
      </c>
      <c r="R170" s="8">
        <v>1.8381675526280099E-2</v>
      </c>
      <c r="S170" s="8">
        <v>5.3779765674004401E-2</v>
      </c>
      <c r="T170" s="8">
        <v>3.4279558509552999E-2</v>
      </c>
      <c r="U170" s="4">
        <v>1.17356205821491E-4</v>
      </c>
      <c r="V170" s="4">
        <v>1.6938144886835801E-2</v>
      </c>
      <c r="W170" s="4">
        <v>7.1744832488786298E-2</v>
      </c>
      <c r="X170" s="4">
        <v>4.4315441454306201E-2</v>
      </c>
      <c r="Y170" s="4">
        <v>4.0494125163260702E-2</v>
      </c>
      <c r="Z170" s="4">
        <v>3.2508622152065202E-2</v>
      </c>
      <c r="AA170" s="4">
        <v>3.6529705963202999E-2</v>
      </c>
      <c r="AB170" s="4">
        <v>3.8046712238189499E-2</v>
      </c>
      <c r="AC170" s="4">
        <v>3.8109710545254298E-2</v>
      </c>
      <c r="AD170" s="4">
        <v>3.7719657109051299E-2</v>
      </c>
      <c r="AE170" s="4">
        <v>3.2914337364118001E-2</v>
      </c>
      <c r="AF170" s="8">
        <v>1.2011172242308099E-2</v>
      </c>
      <c r="AO170" s="8">
        <f t="shared" si="36"/>
        <v>1.3951200068084923E-3</v>
      </c>
      <c r="AP170" s="1">
        <f t="shared" si="37"/>
        <v>3.4081021617725132E-4</v>
      </c>
      <c r="AQ170" s="1">
        <f t="shared" si="29"/>
        <v>1.0496794319280585</v>
      </c>
      <c r="AR170" s="8">
        <f t="shared" si="30"/>
        <v>-9.0582840032064869E-3</v>
      </c>
      <c r="AS170" s="1">
        <f t="shared" si="38"/>
        <v>-2.4940836258263399</v>
      </c>
      <c r="AT170" s="8">
        <f t="shared" si="31"/>
        <v>1.3292573694095654E-2</v>
      </c>
      <c r="AV170" s="4">
        <v>-0.69194452000000184</v>
      </c>
      <c r="AW170" s="4">
        <v>-3.4997279999974096E-2</v>
      </c>
      <c r="AX170" s="4">
        <v>2.2216940000000145</v>
      </c>
      <c r="AY170" s="4">
        <v>3.1829630199999572</v>
      </c>
      <c r="AZ170" s="4">
        <v>5.2553327466667064</v>
      </c>
      <c r="BA170" s="4">
        <v>4.411197025000031</v>
      </c>
      <c r="BD170" s="2">
        <f t="shared" si="32"/>
        <v>-8.9345685260470695E-2</v>
      </c>
      <c r="BE170" s="2">
        <f t="shared" si="33"/>
        <v>1.8265852266892892</v>
      </c>
      <c r="BF170" s="2">
        <f t="shared" si="34"/>
        <v>4.4543294636150028</v>
      </c>
      <c r="BG170" s="2">
        <f t="shared" si="35"/>
        <v>3.6932994343161418</v>
      </c>
    </row>
    <row r="171" spans="1:59" x14ac:dyDescent="0.2">
      <c r="A171" s="1" t="s">
        <v>419</v>
      </c>
      <c r="B171" s="1" t="s">
        <v>378</v>
      </c>
      <c r="C171" s="4">
        <v>-0.71883557000003573</v>
      </c>
      <c r="D171" s="4">
        <v>-0.42416103999996435</v>
      </c>
      <c r="E171" s="4">
        <v>2.6556041699999939</v>
      </c>
      <c r="F171" s="4">
        <v>3.3272447300000083</v>
      </c>
      <c r="G171" s="4">
        <v>2.8736770881034843</v>
      </c>
      <c r="H171" s="4">
        <v>2.8496770881034843</v>
      </c>
      <c r="I171" s="8">
        <v>2.8272964322665701E-2</v>
      </c>
      <c r="J171" s="8">
        <v>2.5188820659548701E-2</v>
      </c>
      <c r="K171" s="8">
        <v>2.56091286551938E-2</v>
      </c>
      <c r="L171" s="8">
        <v>1.7348366611642199E-2</v>
      </c>
      <c r="M171" s="8">
        <v>3.1668688880774003E-2</v>
      </c>
      <c r="N171" s="8">
        <v>3.5224865224061701E-2</v>
      </c>
      <c r="O171" s="8">
        <v>2.9892092326963798E-2</v>
      </c>
      <c r="P171" s="8">
        <v>0</v>
      </c>
      <c r="Q171" s="8">
        <v>3.1250772336123299E-2</v>
      </c>
      <c r="R171" s="8">
        <v>1.9147578673208501E-2</v>
      </c>
      <c r="S171" s="8">
        <v>6.2743059953005206E-2</v>
      </c>
      <c r="T171" s="8">
        <v>4.5706078012737301E-2</v>
      </c>
      <c r="U171" s="4">
        <v>-1.0249108641743601E-2</v>
      </c>
      <c r="V171" s="4">
        <v>4.2070647170268802E-2</v>
      </c>
      <c r="W171" s="4">
        <v>3.48535547179252E-2</v>
      </c>
      <c r="X171" s="4">
        <v>2.5166660047821102E-2</v>
      </c>
      <c r="Y171" s="4">
        <v>4.2329552932700298E-2</v>
      </c>
      <c r="Z171" s="4">
        <v>3.0309939288899398E-2</v>
      </c>
      <c r="AA171" s="4">
        <v>4.0048824376998499E-2</v>
      </c>
      <c r="AB171" s="4">
        <v>3.80509390401223E-2</v>
      </c>
      <c r="AC171" s="4">
        <v>3.62416830811896E-2</v>
      </c>
      <c r="AD171" s="4">
        <v>3.8215831919077903E-2</v>
      </c>
      <c r="AE171" s="4">
        <v>3.4320407459573897E-2</v>
      </c>
      <c r="AF171" s="8">
        <v>1.19450103154135E-2</v>
      </c>
      <c r="AO171" s="8">
        <f t="shared" si="36"/>
        <v>5.7657406488521032E-4</v>
      </c>
      <c r="AP171" s="1">
        <f t="shared" si="37"/>
        <v>-1.2749512558774838E-2</v>
      </c>
      <c r="AQ171" s="1">
        <f t="shared" si="29"/>
        <v>1.0228160940311981</v>
      </c>
      <c r="AR171" s="8">
        <f t="shared" si="30"/>
        <v>-9.238444204881107E-3</v>
      </c>
      <c r="AS171" s="1">
        <f t="shared" si="38"/>
        <v>-1.4803982521714105</v>
      </c>
      <c r="AT171" s="8">
        <f t="shared" si="31"/>
        <v>7.655539374805502E-3</v>
      </c>
      <c r="AV171" s="4">
        <v>-0.71883557000003573</v>
      </c>
      <c r="AW171" s="4">
        <v>-0.42416103999996435</v>
      </c>
      <c r="AX171" s="4">
        <v>2.6556041699999939</v>
      </c>
      <c r="AY171" s="4">
        <v>3.3272447300000083</v>
      </c>
      <c r="AZ171" s="4">
        <v>2.8736770881034843</v>
      </c>
      <c r="BA171" s="4">
        <v>2.8496770881034843</v>
      </c>
      <c r="BD171" s="2">
        <f t="shared" si="32"/>
        <v>-0.55618586638358702</v>
      </c>
      <c r="BE171" s="2">
        <f t="shared" si="33"/>
        <v>2.7471380897388968</v>
      </c>
      <c r="BF171" s="2">
        <f t="shared" si="34"/>
        <v>2.7031879806261117</v>
      </c>
      <c r="BG171" s="2">
        <f t="shared" si="35"/>
        <v>2.3424969003846421</v>
      </c>
    </row>
    <row r="172" spans="1:59" x14ac:dyDescent="0.2">
      <c r="A172" s="1" t="s">
        <v>419</v>
      </c>
      <c r="B172" s="1" t="s">
        <v>379</v>
      </c>
      <c r="C172" s="4">
        <v>-0.81288432999996685</v>
      </c>
      <c r="D172" s="4">
        <v>-0.53503560000002959</v>
      </c>
      <c r="E172" s="4">
        <v>2.5691516499999913</v>
      </c>
      <c r="F172" s="4">
        <v>2.4570629599999894</v>
      </c>
      <c r="G172" s="4">
        <v>3.2718457583333596</v>
      </c>
      <c r="H172" s="4">
        <v>3.0748701099999964</v>
      </c>
      <c r="I172" s="8">
        <v>2.8272964322665701E-2</v>
      </c>
      <c r="J172" s="8">
        <v>2.87872236109128E-2</v>
      </c>
      <c r="K172" s="8">
        <v>2.1022419045308299E-2</v>
      </c>
      <c r="L172" s="8">
        <v>1.7635411375739599E-2</v>
      </c>
      <c r="M172" s="8">
        <v>3.1668688880774003E-2</v>
      </c>
      <c r="N172" s="8">
        <v>3.7282185899958201E-2</v>
      </c>
      <c r="O172" s="8">
        <v>2.9916198853033999E-2</v>
      </c>
      <c r="P172" s="8">
        <v>7.5271364113003196E-3</v>
      </c>
      <c r="Q172" s="8">
        <v>3.6896073145229497E-2</v>
      </c>
      <c r="R172" s="8">
        <v>1.9913481820136799E-2</v>
      </c>
      <c r="S172" s="8">
        <v>5.3779765674004401E-2</v>
      </c>
      <c r="T172" s="8">
        <v>3.4279558509552999E-2</v>
      </c>
      <c r="U172" s="4">
        <v>3.0903800866326201E-3</v>
      </c>
      <c r="V172" s="4">
        <v>3.6058312145562502E-2</v>
      </c>
      <c r="W172" s="4">
        <v>3.7697876479314898E-2</v>
      </c>
      <c r="X172" s="4">
        <v>3.0002649010047799E-2</v>
      </c>
      <c r="Y172" s="4">
        <v>4.2934989176091801E-2</v>
      </c>
      <c r="Z172" s="4">
        <v>2.8934932181118901E-2</v>
      </c>
      <c r="AA172" s="4">
        <v>4.1148548881309699E-2</v>
      </c>
      <c r="AB172" s="4">
        <v>3.8026423588911798E-2</v>
      </c>
      <c r="AC172" s="4">
        <v>3.6198437779025601E-2</v>
      </c>
      <c r="AD172" s="4">
        <v>3.8708687834054102E-2</v>
      </c>
      <c r="AE172" s="4">
        <v>3.4941707089341301E-2</v>
      </c>
      <c r="AF172" s="8">
        <v>1.22801483002439E-2</v>
      </c>
      <c r="AO172" s="8">
        <f t="shared" si="36"/>
        <v>5.8167149874516254E-4</v>
      </c>
      <c r="AP172" s="1">
        <f t="shared" si="37"/>
        <v>5.093650824558333E-3</v>
      </c>
      <c r="AQ172" s="1">
        <f t="shared" si="29"/>
        <v>1.0282088697907827</v>
      </c>
      <c r="AR172" s="8">
        <f t="shared" si="30"/>
        <v>-8.82148508405034E-3</v>
      </c>
      <c r="AS172" s="1">
        <f t="shared" si="38"/>
        <v>-1.535981914070931</v>
      </c>
      <c r="AT172" s="8">
        <f t="shared" si="31"/>
        <v>9.6186547639978016E-3</v>
      </c>
      <c r="AV172" s="4">
        <v>-0.81288432999996685</v>
      </c>
      <c r="AW172" s="4">
        <v>-0.53503560000002959</v>
      </c>
      <c r="AX172" s="4">
        <v>2.5691516499999913</v>
      </c>
      <c r="AY172" s="4">
        <v>2.4570629599999894</v>
      </c>
      <c r="AZ172" s="4">
        <v>3.2718457583333596</v>
      </c>
      <c r="BA172" s="4">
        <v>3.0748701099999964</v>
      </c>
      <c r="BD172" s="2">
        <f t="shared" si="32"/>
        <v>8.0154869356223818E-2</v>
      </c>
      <c r="BE172" s="2">
        <f t="shared" si="33"/>
        <v>2.5623384500094559</v>
      </c>
      <c r="BF172" s="2">
        <f t="shared" si="34"/>
        <v>2.7992087565575332</v>
      </c>
      <c r="BG172" s="2">
        <f t="shared" si="35"/>
        <v>2.812918241096793</v>
      </c>
    </row>
    <row r="173" spans="1:59" x14ac:dyDescent="0.2">
      <c r="A173" s="1" t="s">
        <v>419</v>
      </c>
      <c r="B173" s="1" t="s">
        <v>380</v>
      </c>
      <c r="C173" s="4">
        <v>-0.63875223999997033</v>
      </c>
      <c r="D173" s="4">
        <v>-0.41627431000002213</v>
      </c>
      <c r="E173" s="4">
        <v>2.1076589400000012</v>
      </c>
      <c r="F173" s="4">
        <v>3.2469904600000037</v>
      </c>
      <c r="G173" s="4">
        <v>3.1080930650000056</v>
      </c>
      <c r="H173" s="4">
        <v>3.4942293699999851</v>
      </c>
      <c r="I173" s="8">
        <v>2.8272964322665701E-2</v>
      </c>
      <c r="J173" s="8">
        <v>3.2385626562276802E-2</v>
      </c>
      <c r="K173" s="8">
        <v>2.4844677053546201E-2</v>
      </c>
      <c r="L173" s="8">
        <v>1.8609974138068999E-2</v>
      </c>
      <c r="M173" s="8">
        <v>3.1398016326237503E-2</v>
      </c>
      <c r="N173" s="8">
        <v>3.7218354948200097E-2</v>
      </c>
      <c r="O173" s="8">
        <v>3.0205477165875499E-2</v>
      </c>
      <c r="P173" s="8">
        <v>2.19541478662926E-2</v>
      </c>
      <c r="Q173" s="8">
        <v>3.7904162575427003E-2</v>
      </c>
      <c r="R173" s="8">
        <v>2.0679384967065201E-2</v>
      </c>
      <c r="S173" s="8">
        <v>2.6889882837002201E-2</v>
      </c>
      <c r="T173" s="8">
        <v>2.2853039006368599E-2</v>
      </c>
      <c r="U173" s="4">
        <v>-1.2224604773072001E-2</v>
      </c>
      <c r="V173" s="4">
        <v>9.7484596614690108E-3</v>
      </c>
      <c r="W173" s="4">
        <v>6.16835749149151E-2</v>
      </c>
      <c r="X173" s="4">
        <v>5.2350122667333202E-2</v>
      </c>
      <c r="Y173" s="4">
        <v>4.2240330749463699E-2</v>
      </c>
      <c r="Z173" s="4">
        <v>2.8881791809803801E-2</v>
      </c>
      <c r="AA173" s="4">
        <v>4.0985161240669199E-2</v>
      </c>
      <c r="AB173" s="4">
        <v>3.8048825639155903E-2</v>
      </c>
      <c r="AC173" s="4">
        <v>3.5733338793987199E-2</v>
      </c>
      <c r="AD173" s="4">
        <v>3.9408144965914299E-2</v>
      </c>
      <c r="AE173" s="4">
        <v>3.4264076293141703E-2</v>
      </c>
      <c r="AF173" s="8">
        <v>1.28978657298483E-2</v>
      </c>
      <c r="AO173" s="8">
        <f t="shared" si="36"/>
        <v>9.3743080125520569E-4</v>
      </c>
      <c r="AP173" s="1">
        <f t="shared" si="37"/>
        <v>-1.825237795365162E-2</v>
      </c>
      <c r="AQ173" s="1">
        <f t="shared" si="29"/>
        <v>1.0548487676371667</v>
      </c>
      <c r="AR173" s="8">
        <f t="shared" si="30"/>
        <v>-9.3243091294746977E-3</v>
      </c>
      <c r="AS173" s="1">
        <f t="shared" si="38"/>
        <v>-2.1779856969100035</v>
      </c>
      <c r="AT173" s="8">
        <f t="shared" si="31"/>
        <v>1.6533234900863725E-2</v>
      </c>
      <c r="AV173" s="4">
        <v>-0.63875223999997033</v>
      </c>
      <c r="AW173" s="4">
        <v>-0.41627431000002213</v>
      </c>
      <c r="AX173" s="4">
        <v>2.1076589400000012</v>
      </c>
      <c r="AY173" s="4">
        <v>3.2469904600000037</v>
      </c>
      <c r="AZ173" s="4">
        <v>3.1080930650000056</v>
      </c>
      <c r="BA173" s="4">
        <v>3.4942293699999851</v>
      </c>
      <c r="BD173" s="2">
        <f t="shared" si="32"/>
        <v>-0.7524345549610777</v>
      </c>
      <c r="BE173" s="2">
        <f t="shared" si="33"/>
        <v>1.6494424306095681</v>
      </c>
      <c r="BF173" s="2">
        <f t="shared" si="34"/>
        <v>3.9082702914120313</v>
      </c>
      <c r="BG173" s="2">
        <f t="shared" si="35"/>
        <v>4.4698590792939736</v>
      </c>
    </row>
    <row r="174" spans="1:59" x14ac:dyDescent="0.2">
      <c r="A174" s="1" t="s">
        <v>419</v>
      </c>
      <c r="B174" s="1" t="s">
        <v>381</v>
      </c>
      <c r="C174" s="4">
        <v>-1.3740560900000001</v>
      </c>
      <c r="D174" s="4">
        <v>-0.4779711999999674</v>
      </c>
      <c r="E174" s="4">
        <v>1.3582011499999642</v>
      </c>
      <c r="F174" s="4">
        <v>3.169338710000031</v>
      </c>
      <c r="G174" s="4">
        <v>3.2122920808333735</v>
      </c>
      <c r="H174" s="4">
        <v>4.0091715000000203</v>
      </c>
      <c r="I174" s="8">
        <v>2.8272964322665701E-2</v>
      </c>
      <c r="J174" s="8">
        <v>3.5984029513640998E-2</v>
      </c>
      <c r="K174" s="8">
        <v>2.6373580256841299E-2</v>
      </c>
      <c r="L174" s="8">
        <v>1.8534249897771301E-2</v>
      </c>
      <c r="M174" s="8">
        <v>3.1127343771701E-2</v>
      </c>
      <c r="N174" s="8">
        <v>3.61725093540093E-2</v>
      </c>
      <c r="O174" s="8">
        <v>3.00367314833846E-2</v>
      </c>
      <c r="P174" s="8">
        <v>3.4813005902264001E-2</v>
      </c>
      <c r="Q174" s="8">
        <v>3.8509016233545502E-2</v>
      </c>
      <c r="R174" s="8">
        <v>2.1445288113993499E-2</v>
      </c>
      <c r="S174" s="8">
        <v>2.6889882837002201E-2</v>
      </c>
      <c r="T174" s="8">
        <v>2.2853039006368599E-2</v>
      </c>
      <c r="U174" s="4">
        <v>-8.3322906133259204E-3</v>
      </c>
      <c r="V174" s="4">
        <v>1.02821917524351E-2</v>
      </c>
      <c r="W174" s="4">
        <v>3.98488063685251E-2</v>
      </c>
      <c r="X174" s="4">
        <v>3.9717999032817197E-2</v>
      </c>
      <c r="Y174" s="4">
        <v>4.1838830924898797E-2</v>
      </c>
      <c r="Z174" s="4">
        <v>2.94663358942708E-2</v>
      </c>
      <c r="AA174" s="4">
        <v>3.9923141576505797E-2</v>
      </c>
      <c r="AB174" s="4">
        <v>3.7965557641078701E-2</v>
      </c>
      <c r="AC174" s="4">
        <v>3.6150952741355297E-2</v>
      </c>
      <c r="AD174" s="4">
        <v>3.9192831649523099E-2</v>
      </c>
      <c r="AE174" s="4">
        <v>3.4026417679206902E-2</v>
      </c>
      <c r="AF174" s="8">
        <v>1.3599058487777701E-2</v>
      </c>
      <c r="AO174" s="8">
        <f t="shared" si="36"/>
        <v>5.436909635724589E-4</v>
      </c>
      <c r="AP174" s="1">
        <f t="shared" si="37"/>
        <v>-1.2365909282709277E-2</v>
      </c>
      <c r="AQ174" s="1">
        <f t="shared" si="29"/>
        <v>1.0546516911219785</v>
      </c>
      <c r="AR174" s="8">
        <f t="shared" si="30"/>
        <v>-9.5942225405037853E-3</v>
      </c>
      <c r="AS174" s="1">
        <f t="shared" si="38"/>
        <v>-1.639072897781227</v>
      </c>
      <c r="AT174" s="8">
        <f t="shared" si="31"/>
        <v>1.2888490394811726E-2</v>
      </c>
      <c r="AV174" s="4">
        <v>-1.3740560900000001</v>
      </c>
      <c r="AW174" s="4">
        <v>-0.4779711999999674</v>
      </c>
      <c r="AX174" s="4">
        <v>1.3582011499999642</v>
      </c>
      <c r="AY174" s="4">
        <v>3.169338710000031</v>
      </c>
      <c r="AZ174" s="4">
        <v>3.2122920808333735</v>
      </c>
      <c r="BA174" s="4">
        <v>4.0091715000000203</v>
      </c>
      <c r="BD174" s="2">
        <f t="shared" si="32"/>
        <v>-0.54250542274926095</v>
      </c>
      <c r="BE174" s="2">
        <f t="shared" si="33"/>
        <v>1.6561958486320378</v>
      </c>
      <c r="BF174" s="2">
        <f t="shared" si="34"/>
        <v>2.9772984309170698</v>
      </c>
      <c r="BG174" s="2">
        <f t="shared" si="35"/>
        <v>3.596468953308734</v>
      </c>
    </row>
    <row r="175" spans="1:59" x14ac:dyDescent="0.2">
      <c r="A175" s="1" t="s">
        <v>419</v>
      </c>
      <c r="B175" s="1" t="s">
        <v>382</v>
      </c>
      <c r="C175" s="4">
        <v>-1.3849510599999915</v>
      </c>
      <c r="D175" s="4">
        <v>-0.63082323999997547</v>
      </c>
      <c r="E175" s="4">
        <v>0.48661671999997763</v>
      </c>
      <c r="F175" s="4">
        <v>3.1434635099999966</v>
      </c>
      <c r="G175" s="4">
        <v>1.8929255475000382</v>
      </c>
      <c r="H175" s="4">
        <v>3.6789589000000174</v>
      </c>
      <c r="I175" s="8">
        <v>2.8272964322665701E-2</v>
      </c>
      <c r="J175" s="8">
        <v>3.9582432465005098E-2</v>
      </c>
      <c r="K175" s="8">
        <v>2.7902483460136501E-2</v>
      </c>
      <c r="L175" s="8">
        <v>2.0038187624383301E-2</v>
      </c>
      <c r="M175" s="8">
        <v>3.1668688880774003E-2</v>
      </c>
      <c r="N175" s="8">
        <v>3.6599685723467501E-2</v>
      </c>
      <c r="O175" s="8">
        <v>3.08081403176289E-2</v>
      </c>
      <c r="P175" s="8">
        <v>3.7102509894034498E-2</v>
      </c>
      <c r="Q175" s="8">
        <v>3.8307398347506003E-2</v>
      </c>
      <c r="R175" s="8">
        <v>2.22111912609218E-2</v>
      </c>
      <c r="S175" s="8">
        <v>1.7926588558001399E-2</v>
      </c>
      <c r="T175" s="8">
        <v>2.2853039006368599E-2</v>
      </c>
      <c r="U175" s="4">
        <v>-1.3711116713477601E-2</v>
      </c>
      <c r="V175" s="4">
        <v>-5.5884889524685398E-3</v>
      </c>
      <c r="W175" s="4">
        <v>2.6631908233509999E-2</v>
      </c>
      <c r="X175" s="4">
        <v>3.95770397132904E-2</v>
      </c>
      <c r="Y175" s="4">
        <v>4.1469196165775497E-2</v>
      </c>
      <c r="Z175" s="4">
        <v>2.9864888679134699E-2</v>
      </c>
      <c r="AA175" s="4">
        <v>3.9439262794608902E-2</v>
      </c>
      <c r="AB175" s="4">
        <v>3.8005712259440799E-2</v>
      </c>
      <c r="AC175" s="4">
        <v>3.7388107562086298E-2</v>
      </c>
      <c r="AD175" s="4">
        <v>3.7864029043741303E-2</v>
      </c>
      <c r="AE175" s="4">
        <v>3.3943945906129598E-2</v>
      </c>
      <c r="AF175" s="8">
        <v>1.41660723846218E-2</v>
      </c>
      <c r="AO175" s="8">
        <f t="shared" si="36"/>
        <v>2.5386961317504708E-4</v>
      </c>
      <c r="AP175" s="1">
        <f t="shared" si="37"/>
        <v>-1.8211607423649395E-2</v>
      </c>
      <c r="AQ175" s="1">
        <f t="shared" si="29"/>
        <v>1.0718620005562929</v>
      </c>
      <c r="AR175" s="8">
        <f t="shared" si="30"/>
        <v>-9.8388019342762808E-3</v>
      </c>
      <c r="AS175" s="1">
        <f t="shared" si="38"/>
        <v>-1.2354056286864732</v>
      </c>
      <c r="AT175" s="8">
        <f t="shared" si="31"/>
        <v>1.2990865963087395E-2</v>
      </c>
      <c r="AV175" s="4">
        <v>-1.3849510599999915</v>
      </c>
      <c r="AW175" s="4">
        <v>-0.63082323999997547</v>
      </c>
      <c r="AX175" s="4">
        <v>0.48661671999997763</v>
      </c>
      <c r="AY175" s="4">
        <v>3.1434635099999966</v>
      </c>
      <c r="AZ175" s="4">
        <v>1.8929255475000382</v>
      </c>
      <c r="BA175" s="4">
        <v>3.6789589000000174</v>
      </c>
      <c r="BD175" s="2">
        <f t="shared" si="32"/>
        <v>-0.7509805555496083</v>
      </c>
      <c r="BE175" s="2">
        <f t="shared" si="33"/>
        <v>1.0664329649369506</v>
      </c>
      <c r="BF175" s="2">
        <f t="shared" si="34"/>
        <v>2.2799632235558822</v>
      </c>
      <c r="BG175" s="2">
        <f t="shared" si="35"/>
        <v>3.6210012107346325</v>
      </c>
    </row>
    <row r="176" spans="1:59" x14ac:dyDescent="0.2">
      <c r="A176" s="1" t="s">
        <v>419</v>
      </c>
      <c r="B176" s="1" t="s">
        <v>383</v>
      </c>
      <c r="C176" s="4">
        <v>-1.4405167599999851</v>
      </c>
      <c r="D176" s="4">
        <v>-0.41808743000002713</v>
      </c>
      <c r="E176" s="4">
        <v>2.4924878600000442</v>
      </c>
      <c r="F176" s="4">
        <v>2.8890202899999959</v>
      </c>
      <c r="G176" s="4">
        <v>1.3611489724999926</v>
      </c>
      <c r="H176" s="4">
        <v>1.3371489724999925</v>
      </c>
      <c r="I176" s="8">
        <v>2.8272964322665701E-2</v>
      </c>
      <c r="J176" s="8">
        <v>4.3180835416369197E-2</v>
      </c>
      <c r="K176" s="8">
        <v>2.82847092609603E-2</v>
      </c>
      <c r="L176" s="8">
        <v>2.0648907727534398E-2</v>
      </c>
      <c r="M176" s="8">
        <v>3.3834069317066298E-2</v>
      </c>
      <c r="N176" s="8">
        <v>4.4504903595050903E-2</v>
      </c>
      <c r="O176" s="8">
        <v>3.2109892725415999E-2</v>
      </c>
      <c r="P176" s="8">
        <v>0</v>
      </c>
      <c r="Q176" s="8">
        <v>3.3266951196518402E-2</v>
      </c>
      <c r="R176" s="8">
        <v>2.2977094407850202E-2</v>
      </c>
      <c r="S176" s="8">
        <v>1.7926588558001399E-2</v>
      </c>
      <c r="T176" s="8">
        <v>2.2853039006368599E-2</v>
      </c>
      <c r="U176" s="4">
        <v>-1.6058240829907401E-2</v>
      </c>
      <c r="V176" s="4">
        <v>4.0704920937502602E-2</v>
      </c>
      <c r="W176" s="4">
        <v>8.5754178477720905E-3</v>
      </c>
      <c r="X176" s="4">
        <v>5.2263378470701304E-3</v>
      </c>
      <c r="Y176" s="4">
        <v>4.3457576249335099E-2</v>
      </c>
      <c r="Z176" s="4">
        <v>2.7706061094455298E-2</v>
      </c>
      <c r="AA176" s="4">
        <v>4.1789531163822398E-2</v>
      </c>
      <c r="AB176" s="4">
        <v>3.7826073177294597E-2</v>
      </c>
      <c r="AC176" s="4">
        <v>3.5999170210230601E-2</v>
      </c>
      <c r="AD176" s="4">
        <v>3.8887493304891399E-2</v>
      </c>
      <c r="AE176" s="4">
        <v>3.5645662580965298E-2</v>
      </c>
      <c r="AF176" s="8">
        <v>1.4022618487056E-2</v>
      </c>
      <c r="AO176" s="8">
        <f t="shared" si="36"/>
        <v>1.9730687556916094E-4</v>
      </c>
      <c r="AP176" s="1">
        <f t="shared" si="37"/>
        <v>-1.262744427842391E-2</v>
      </c>
      <c r="AQ176" s="1">
        <f t="shared" si="29"/>
        <v>1.0229051884249392</v>
      </c>
      <c r="AR176" s="8">
        <f t="shared" si="30"/>
        <v>-9.8527887931426691E-3</v>
      </c>
      <c r="AS176" s="1">
        <f t="shared" si="38"/>
        <v>-0.49720493836033869</v>
      </c>
      <c r="AT176" s="8">
        <f t="shared" si="31"/>
        <v>1.6665213845982083E-3</v>
      </c>
      <c r="AV176" s="4">
        <v>-1.4405167599999851</v>
      </c>
      <c r="AW176" s="4">
        <v>-0.41808743000002713</v>
      </c>
      <c r="AX176" s="4">
        <v>2.4924878600000442</v>
      </c>
      <c r="AY176" s="4">
        <v>2.8890202899999959</v>
      </c>
      <c r="AZ176" s="4">
        <v>1.3611489724999926</v>
      </c>
      <c r="BA176" s="4">
        <v>1.3371489724999925</v>
      </c>
      <c r="BD176" s="2">
        <f t="shared" si="32"/>
        <v>-0.55183254530143189</v>
      </c>
      <c r="BE176" s="2">
        <f t="shared" si="33"/>
        <v>2.744085003054181</v>
      </c>
      <c r="BF176" s="2">
        <f t="shared" si="34"/>
        <v>1.0047215310174851</v>
      </c>
      <c r="BG176" s="2">
        <f t="shared" si="35"/>
        <v>0.9073485193912687</v>
      </c>
    </row>
    <row r="177" spans="1:59" x14ac:dyDescent="0.2">
      <c r="A177" s="1" t="s">
        <v>419</v>
      </c>
      <c r="B177" s="1" t="s">
        <v>384</v>
      </c>
      <c r="C177" s="4">
        <v>-0.85829190000004529</v>
      </c>
      <c r="D177" s="4">
        <v>2.2329702200000208</v>
      </c>
      <c r="E177" s="4">
        <v>2.8971911099999827</v>
      </c>
      <c r="F177" s="4">
        <v>3.4032667600000108</v>
      </c>
      <c r="G177" s="4">
        <v>3.2426649750000252</v>
      </c>
      <c r="H177" s="4">
        <v>1.6786649750000242</v>
      </c>
      <c r="I177" s="8">
        <v>3.5341205403332097E-2</v>
      </c>
      <c r="J177" s="8">
        <v>1.0795208854092299E-2</v>
      </c>
      <c r="K177" s="8">
        <v>3.8987031684026403E-2</v>
      </c>
      <c r="L177" s="8">
        <v>2.8074777879391399E-2</v>
      </c>
      <c r="M177" s="8">
        <v>4.3848953834917902E-2</v>
      </c>
      <c r="N177" s="8">
        <v>3.02460509869278E-2</v>
      </c>
      <c r="O177" s="8">
        <v>4.36328121869392E-2</v>
      </c>
      <c r="P177" s="8">
        <v>0</v>
      </c>
      <c r="Q177" s="8">
        <v>2.4597382096819598E-2</v>
      </c>
      <c r="R177" s="8">
        <v>2.98702227302052E-2</v>
      </c>
      <c r="S177" s="8">
        <v>2.6889882837002201E-2</v>
      </c>
      <c r="T177" s="8">
        <v>3.4279558509552999E-2</v>
      </c>
      <c r="U177" s="4">
        <v>7.5264446666850102E-2</v>
      </c>
      <c r="V177" s="4">
        <v>6.0170444255089703E-2</v>
      </c>
      <c r="W177" s="4">
        <v>5.4961919011133301E-2</v>
      </c>
      <c r="X177" s="4">
        <v>2.26944504438128E-2</v>
      </c>
      <c r="Y177" s="4">
        <v>3.6383531721286701E-2</v>
      </c>
      <c r="Z177" s="4">
        <v>3.8473628832194899E-2</v>
      </c>
      <c r="AA177" s="4">
        <v>3.6900470224656402E-2</v>
      </c>
      <c r="AB177" s="4">
        <v>3.7929207144456203E-2</v>
      </c>
      <c r="AC177" s="4">
        <v>3.8104622862646799E-2</v>
      </c>
      <c r="AD177" s="4">
        <v>3.7664480478839302E-2</v>
      </c>
      <c r="AE177" s="4">
        <v>3.5881480307108103E-2</v>
      </c>
      <c r="AF177" s="8">
        <v>2.1784587349742899E-2</v>
      </c>
      <c r="AO177" s="8">
        <f t="shared" si="36"/>
        <v>2.8997024994263025E-3</v>
      </c>
      <c r="AP177" s="1">
        <f t="shared" si="37"/>
        <v>5.1428655928124574E-2</v>
      </c>
      <c r="AQ177" s="1">
        <f t="shared" si="29"/>
        <v>1.014285744605004</v>
      </c>
      <c r="AR177" s="8">
        <f t="shared" si="30"/>
        <v>-1.5092242183946067E-2</v>
      </c>
      <c r="AS177" s="1">
        <f t="shared" si="38"/>
        <v>-1.9299264101509221</v>
      </c>
      <c r="AT177" s="8">
        <f t="shared" si="31"/>
        <v>6.2471170265029083E-3</v>
      </c>
      <c r="AV177" s="4">
        <v>-0.85829190000004529</v>
      </c>
      <c r="AW177" s="4">
        <v>2.2329702200000208</v>
      </c>
      <c r="AX177" s="4">
        <v>2.8971911099999827</v>
      </c>
      <c r="AY177" s="4">
        <v>3.4032667600000108</v>
      </c>
      <c r="AZ177" s="4">
        <v>3.2426649750000252</v>
      </c>
      <c r="BA177" s="4">
        <v>1.6786649750000242</v>
      </c>
      <c r="BD177" s="2">
        <f t="shared" si="32"/>
        <v>1.7326001563647067</v>
      </c>
      <c r="BE177" s="2">
        <f t="shared" si="33"/>
        <v>3.0394561038757217</v>
      </c>
      <c r="BF177" s="2">
        <f t="shared" si="34"/>
        <v>3.4797478735357181</v>
      </c>
      <c r="BG177" s="2">
        <f t="shared" si="35"/>
        <v>2.0049966530608918</v>
      </c>
    </row>
    <row r="178" spans="1:59" x14ac:dyDescent="0.2">
      <c r="A178" s="1" t="s">
        <v>419</v>
      </c>
      <c r="B178" s="1" t="s">
        <v>385</v>
      </c>
      <c r="C178" s="4">
        <v>0.47503920999999028</v>
      </c>
      <c r="D178" s="4">
        <v>2.1879085400000262</v>
      </c>
      <c r="E178" s="4">
        <v>2.8866082999999954</v>
      </c>
      <c r="F178" s="4">
        <v>3.5917713499999859</v>
      </c>
      <c r="G178" s="4">
        <v>5.311529510000053</v>
      </c>
      <c r="H178" s="4">
        <v>2.2075295100000529</v>
      </c>
      <c r="I178" s="8">
        <v>3.5341205403332097E-2</v>
      </c>
      <c r="J178" s="8">
        <v>1.43936118054564E-2</v>
      </c>
      <c r="K178" s="8">
        <v>3.2106967269198199E-2</v>
      </c>
      <c r="L178" s="8">
        <v>2.88067893949626E-2</v>
      </c>
      <c r="M178" s="8">
        <v>3.9247520407796901E-2</v>
      </c>
      <c r="N178" s="8">
        <v>3.24064832002798E-2</v>
      </c>
      <c r="O178" s="8">
        <v>3.8570441712211398E-2</v>
      </c>
      <c r="P178" s="8">
        <v>1.5681534190208998E-2</v>
      </c>
      <c r="Q178" s="8">
        <v>2.6815178843254201E-2</v>
      </c>
      <c r="R178" s="8">
        <v>3.0636125877133599E-2</v>
      </c>
      <c r="S178" s="8">
        <v>3.5853177116002902E-2</v>
      </c>
      <c r="T178" s="8">
        <v>4.5706078012737301E-2</v>
      </c>
      <c r="U178" s="4">
        <v>5.2243070958200799E-2</v>
      </c>
      <c r="V178" s="4">
        <v>4.5116059689310602E-2</v>
      </c>
      <c r="W178" s="4">
        <v>6.1980742860134899E-2</v>
      </c>
      <c r="X178" s="4">
        <v>2.0157182692330598E-2</v>
      </c>
      <c r="Y178" s="4">
        <v>3.5746230412453499E-2</v>
      </c>
      <c r="Z178" s="4">
        <v>3.71783322813872E-2</v>
      </c>
      <c r="AA178" s="4">
        <v>3.5926428520838001E-2</v>
      </c>
      <c r="AB178" s="4">
        <v>3.7883980363774702E-2</v>
      </c>
      <c r="AC178" s="4">
        <v>3.7919346421022598E-2</v>
      </c>
      <c r="AD178" s="4">
        <v>3.7846189982845703E-2</v>
      </c>
      <c r="AE178" s="4">
        <v>3.31407665625221E-2</v>
      </c>
      <c r="AF178" s="8">
        <v>2.2734969421116299E-2</v>
      </c>
      <c r="AO178" s="8">
        <f t="shared" si="36"/>
        <v>4.3328943195379728E-3</v>
      </c>
      <c r="AP178" s="1">
        <f t="shared" si="37"/>
        <v>3.9499466889207475E-2</v>
      </c>
      <c r="AQ178" s="1">
        <f t="shared" si="29"/>
        <v>1.0255233207753836</v>
      </c>
      <c r="AR178" s="8">
        <f t="shared" si="30"/>
        <v>-1.4400801407444156E-2</v>
      </c>
      <c r="AS178" s="1">
        <f t="shared" si="38"/>
        <v>-2.2587534901579027</v>
      </c>
      <c r="AT178" s="8">
        <f t="shared" si="31"/>
        <v>5.6707282623555408E-3</v>
      </c>
      <c r="AV178" s="4">
        <v>0.47503920999999028</v>
      </c>
      <c r="AW178" s="4">
        <v>2.1879085400000262</v>
      </c>
      <c r="AX178" s="4">
        <v>2.8866082999999954</v>
      </c>
      <c r="AY178" s="4">
        <v>3.5917713499999859</v>
      </c>
      <c r="AZ178" s="4">
        <v>5.311529510000053</v>
      </c>
      <c r="BA178" s="4">
        <v>2.2075295100000529</v>
      </c>
      <c r="BD178" s="2">
        <f t="shared" si="32"/>
        <v>1.3071694876698061</v>
      </c>
      <c r="BE178" s="2">
        <f t="shared" si="33"/>
        <v>2.6543668436691519</v>
      </c>
      <c r="BF178" s="2">
        <f t="shared" si="34"/>
        <v>4.0477966542477768</v>
      </c>
      <c r="BG178" s="2">
        <f t="shared" si="35"/>
        <v>1.8668766135082582</v>
      </c>
    </row>
    <row r="179" spans="1:59" x14ac:dyDescent="0.2">
      <c r="A179" s="1" t="s">
        <v>419</v>
      </c>
      <c r="B179" s="1" t="s">
        <v>386</v>
      </c>
      <c r="C179" s="4">
        <v>-0.43289487000001969</v>
      </c>
      <c r="D179" s="4">
        <v>1.3597938100000153</v>
      </c>
      <c r="E179" s="4">
        <v>2.8926681899999922</v>
      </c>
      <c r="F179" s="4">
        <v>3.6240171399999932</v>
      </c>
      <c r="G179" s="4">
        <v>4.7049876075000512</v>
      </c>
      <c r="H179" s="4">
        <v>3.4973411350000037</v>
      </c>
      <c r="I179" s="8">
        <v>3.5341205403332097E-2</v>
      </c>
      <c r="J179" s="8">
        <v>1.7992014756820499E-2</v>
      </c>
      <c r="K179" s="8">
        <v>2.4462451252722402E-2</v>
      </c>
      <c r="L179" s="8">
        <v>2.9338059044156699E-2</v>
      </c>
      <c r="M179" s="8">
        <v>3.6270122307895003E-2</v>
      </c>
      <c r="N179" s="8">
        <v>3.2602886128766301E-2</v>
      </c>
      <c r="O179" s="8">
        <v>3.4448225754218798E-2</v>
      </c>
      <c r="P179" s="8">
        <v>3.0108545645201299E-2</v>
      </c>
      <c r="Q179" s="8">
        <v>3.2258861766320902E-2</v>
      </c>
      <c r="R179" s="8">
        <v>3.1402029024061903E-2</v>
      </c>
      <c r="S179" s="8">
        <v>4.48164713950037E-2</v>
      </c>
      <c r="T179" s="8">
        <v>5.7132597515921701E-2</v>
      </c>
      <c r="U179" s="4">
        <v>3.3172687512208303E-2</v>
      </c>
      <c r="V179" s="4">
        <v>3.8648482587015601E-2</v>
      </c>
      <c r="W179" s="4">
        <v>5.5471349774367303E-2</v>
      </c>
      <c r="X179" s="4">
        <v>3.1130323566262101E-2</v>
      </c>
      <c r="Y179" s="4">
        <v>3.6001150935986798E-2</v>
      </c>
      <c r="Z179" s="4">
        <v>3.6055741937353898E-2</v>
      </c>
      <c r="AA179" s="4">
        <v>3.4424519054950302E-2</v>
      </c>
      <c r="AB179" s="4">
        <v>3.80505163599291E-2</v>
      </c>
      <c r="AC179" s="4">
        <v>3.77535727627272E-2</v>
      </c>
      <c r="AD179" s="4">
        <v>3.7961106723963897E-2</v>
      </c>
      <c r="AE179" s="4">
        <v>3.1277788117115797E-2</v>
      </c>
      <c r="AF179" s="8">
        <v>2.3036717274616699E-2</v>
      </c>
      <c r="AO179" s="8">
        <f t="shared" si="36"/>
        <v>2.2770597404877043E-3</v>
      </c>
      <c r="AP179" s="1">
        <f t="shared" si="37"/>
        <v>3.256513675873212E-2</v>
      </c>
      <c r="AQ179" s="1">
        <f t="shared" si="29"/>
        <v>1.0291004256436127</v>
      </c>
      <c r="AR179" s="8">
        <f t="shared" si="30"/>
        <v>-1.33920996615382E-2</v>
      </c>
      <c r="AS179" s="1">
        <f t="shared" si="38"/>
        <v>-2.2274018325477485</v>
      </c>
      <c r="AT179" s="8">
        <f t="shared" si="31"/>
        <v>9.3750965016585336E-3</v>
      </c>
      <c r="AV179" s="4">
        <v>-0.43289487000001969</v>
      </c>
      <c r="AW179" s="4">
        <v>1.3597938100000153</v>
      </c>
      <c r="AX179" s="4">
        <v>2.8926681899999922</v>
      </c>
      <c r="AY179" s="4">
        <v>3.6240171399999932</v>
      </c>
      <c r="AZ179" s="4">
        <v>4.7049876075000512</v>
      </c>
      <c r="BA179" s="4">
        <v>3.4973411350000037</v>
      </c>
      <c r="BD179" s="2">
        <f t="shared" si="32"/>
        <v>1.0598704722266636</v>
      </c>
      <c r="BE179" s="2">
        <f t="shared" si="33"/>
        <v>2.5317866140446768</v>
      </c>
      <c r="BF179" s="2">
        <f t="shared" si="34"/>
        <v>3.9936366657262354</v>
      </c>
      <c r="BG179" s="2">
        <f t="shared" si="35"/>
        <v>2.7545543746924346</v>
      </c>
    </row>
    <row r="180" spans="1:59" x14ac:dyDescent="0.2">
      <c r="A180" s="1" t="s">
        <v>419</v>
      </c>
      <c r="B180" s="1" t="s">
        <v>387</v>
      </c>
      <c r="C180" s="4">
        <v>-1.0711690500000359</v>
      </c>
      <c r="D180" s="4">
        <v>1.3006266300000187</v>
      </c>
      <c r="E180" s="4">
        <v>2.6543809800000266</v>
      </c>
      <c r="F180" s="4">
        <v>3.2690634000000003</v>
      </c>
      <c r="G180" s="4">
        <v>2.0472468525000238</v>
      </c>
      <c r="H180" s="4">
        <v>4.8342085749999937</v>
      </c>
      <c r="I180" s="8">
        <v>3.5341205403332097E-2</v>
      </c>
      <c r="J180" s="8">
        <v>2.1590417708184598E-2</v>
      </c>
      <c r="K180" s="8">
        <v>2.2551322248603501E-2</v>
      </c>
      <c r="L180" s="8">
        <v>3.0296011735428299E-2</v>
      </c>
      <c r="M180" s="8">
        <v>3.51874320897489E-2</v>
      </c>
      <c r="N180" s="8">
        <v>3.3629091430108497E-2</v>
      </c>
      <c r="O180" s="8">
        <v>3.2833088507520002E-2</v>
      </c>
      <c r="P180" s="8">
        <v>3.0108545645201299E-2</v>
      </c>
      <c r="Q180" s="8">
        <v>4.35494633845332E-2</v>
      </c>
      <c r="R180" s="8">
        <v>3.2167932170990302E-2</v>
      </c>
      <c r="S180" s="8">
        <v>5.3779765674004401E-2</v>
      </c>
      <c r="T180" s="8">
        <v>6.8559117019105997E-2</v>
      </c>
      <c r="U180" s="4">
        <v>2.66594180891155E-2</v>
      </c>
      <c r="V180" s="4">
        <v>2.1160907606538201E-2</v>
      </c>
      <c r="W180" s="4">
        <v>3.0042264176270799E-2</v>
      </c>
      <c r="X180" s="4">
        <v>5.2230849396964298E-2</v>
      </c>
      <c r="Y180" s="4">
        <v>3.5325611548623598E-2</v>
      </c>
      <c r="Z180" s="4">
        <v>3.6314801247515502E-2</v>
      </c>
      <c r="AA180" s="4">
        <v>3.5266593818251299E-2</v>
      </c>
      <c r="AB180" s="4">
        <v>3.80509390401223E-2</v>
      </c>
      <c r="AC180" s="4">
        <v>3.78370955522008E-2</v>
      </c>
      <c r="AD180" s="4">
        <v>3.8015038768532003E-2</v>
      </c>
      <c r="AE180" s="4">
        <v>3.13541849604798E-2</v>
      </c>
      <c r="AF180" s="8">
        <v>2.4198570177746601E-2</v>
      </c>
      <c r="AO180" s="8">
        <f t="shared" si="36"/>
        <v>4.181459921715021E-4</v>
      </c>
      <c r="AP180" s="1">
        <f t="shared" si="37"/>
        <v>3.273285385424872E-2</v>
      </c>
      <c r="AQ180" s="1">
        <f t="shared" si="29"/>
        <v>1.0476065422300869</v>
      </c>
      <c r="AR180" s="8">
        <f t="shared" si="30"/>
        <v>-1.3278079052201736E-2</v>
      </c>
      <c r="AS180" s="1">
        <f t="shared" si="38"/>
        <v>-1.4585726788920923</v>
      </c>
      <c r="AT180" s="8">
        <f t="shared" si="31"/>
        <v>1.7832305740954811E-2</v>
      </c>
      <c r="AV180" s="4">
        <v>-1.0711690500000359</v>
      </c>
      <c r="AW180" s="4">
        <v>1.3006266300000187</v>
      </c>
      <c r="AX180" s="4">
        <v>2.6543809800000266</v>
      </c>
      <c r="AY180" s="4">
        <v>3.2690634000000003</v>
      </c>
      <c r="AZ180" s="4">
        <v>2.0472468525000238</v>
      </c>
      <c r="BA180" s="4">
        <v>4.8342085749999937</v>
      </c>
      <c r="BD180" s="2">
        <f t="shared" si="32"/>
        <v>1.0658517670040721</v>
      </c>
      <c r="BE180" s="2">
        <f t="shared" si="33"/>
        <v>1.8976190108593798</v>
      </c>
      <c r="BF180" s="2">
        <f t="shared" si="34"/>
        <v>2.6654843027860893</v>
      </c>
      <c r="BG180" s="2">
        <f t="shared" si="35"/>
        <v>4.781155424705001</v>
      </c>
    </row>
    <row r="181" spans="1:59" x14ac:dyDescent="0.2">
      <c r="A181" s="1" t="s">
        <v>419</v>
      </c>
      <c r="B181" s="1" t="s">
        <v>388</v>
      </c>
      <c r="C181" s="4">
        <v>-0.55285130000002924</v>
      </c>
      <c r="D181" s="4">
        <v>0.45840044000003255</v>
      </c>
      <c r="E181" s="4">
        <v>2.8574092799999846</v>
      </c>
      <c r="F181" s="4">
        <v>3.5644584499999903</v>
      </c>
      <c r="G181" s="4">
        <v>2.281430357500053</v>
      </c>
      <c r="H181" s="4">
        <v>5.2489962400000154</v>
      </c>
      <c r="I181" s="8">
        <v>3.5341205403332097E-2</v>
      </c>
      <c r="J181" s="8">
        <v>2.5188820659548701E-2</v>
      </c>
      <c r="K181" s="8">
        <v>2.1404644846132099E-2</v>
      </c>
      <c r="L181" s="8">
        <v>3.0946520221721601E-2</v>
      </c>
      <c r="M181" s="8">
        <v>3.4375414426139297E-2</v>
      </c>
      <c r="N181" s="8">
        <v>3.4468713949388503E-2</v>
      </c>
      <c r="O181" s="8">
        <v>3.27366624032394E-2</v>
      </c>
      <c r="P181" s="8">
        <v>2.19541478662926E-2</v>
      </c>
      <c r="Q181" s="8">
        <v>3.8307398347506003E-2</v>
      </c>
      <c r="R181" s="8">
        <v>3.2933835317918603E-2</v>
      </c>
      <c r="S181" s="8">
        <v>6.2743059953005206E-2</v>
      </c>
      <c r="T181" s="8">
        <v>7.9985636522290404E-2</v>
      </c>
      <c r="U181" s="4">
        <v>1.6860174903021E-2</v>
      </c>
      <c r="V181" s="4">
        <v>2.81308207944484E-2</v>
      </c>
      <c r="W181" s="4">
        <v>3.4386576518294E-2</v>
      </c>
      <c r="X181" s="4">
        <v>5.5342797451132603E-2</v>
      </c>
      <c r="Y181" s="4">
        <v>3.8199840451461298E-2</v>
      </c>
      <c r="Z181" s="4">
        <v>3.61620226799843E-2</v>
      </c>
      <c r="AA181" s="4">
        <v>3.5392276618744001E-2</v>
      </c>
      <c r="AB181" s="4">
        <v>3.8047134918382797E-2</v>
      </c>
      <c r="AC181" s="4">
        <v>3.8091479682577298E-2</v>
      </c>
      <c r="AD181" s="4">
        <v>3.7814245617986103E-2</v>
      </c>
      <c r="AE181" s="4">
        <v>3.3756543528913899E-2</v>
      </c>
      <c r="AF181" s="8">
        <v>2.2563690414108901E-2</v>
      </c>
      <c r="AO181" s="8">
        <f t="shared" si="36"/>
        <v>4.8208864771797283E-4</v>
      </c>
      <c r="AP181" s="1">
        <f t="shared" si="37"/>
        <v>2.3784303057295491E-2</v>
      </c>
      <c r="AQ181" s="1">
        <f t="shared" si="29"/>
        <v>1.0426731431059875</v>
      </c>
      <c r="AR181" s="8">
        <f t="shared" si="30"/>
        <v>-1.285616933323689E-2</v>
      </c>
      <c r="AS181" s="1">
        <f t="shared" si="38"/>
        <v>-1.4909279339547219</v>
      </c>
      <c r="AT181" s="8">
        <f t="shared" si="31"/>
        <v>1.802553209283787E-2</v>
      </c>
      <c r="AV181" s="4">
        <v>-0.55285130000002924</v>
      </c>
      <c r="AW181" s="4">
        <v>0.45840044000003255</v>
      </c>
      <c r="AX181" s="4">
        <v>2.8574092799999846</v>
      </c>
      <c r="AY181" s="4">
        <v>3.5644584499999903</v>
      </c>
      <c r="AZ181" s="4">
        <v>2.281430357500053</v>
      </c>
      <c r="BA181" s="4">
        <v>5.2489962400000154</v>
      </c>
      <c r="BD181" s="2">
        <f t="shared" si="32"/>
        <v>0.74671959993232895</v>
      </c>
      <c r="BE181" s="2">
        <f t="shared" si="33"/>
        <v>2.0666767320440158</v>
      </c>
      <c r="BF181" s="2">
        <f t="shared" si="34"/>
        <v>2.7213780059067822</v>
      </c>
      <c r="BG181" s="2">
        <f t="shared" si="35"/>
        <v>4.8274582554067385</v>
      </c>
    </row>
    <row r="182" spans="1:59" x14ac:dyDescent="0.2">
      <c r="A182" s="1" t="s">
        <v>419</v>
      </c>
      <c r="B182" s="1" t="s">
        <v>389</v>
      </c>
      <c r="C182" s="4">
        <v>-0.58010778999996371</v>
      </c>
      <c r="D182" s="4">
        <v>-3.9518539999993885E-2</v>
      </c>
      <c r="E182" s="4">
        <v>2.4092451799999992</v>
      </c>
      <c r="F182" s="4">
        <v>3.3367924799999749</v>
      </c>
      <c r="G182" s="4">
        <v>3.0300797200000229</v>
      </c>
      <c r="H182" s="4">
        <v>6.086079720000023</v>
      </c>
      <c r="I182" s="8">
        <v>3.5341205403332097E-2</v>
      </c>
      <c r="J182" s="8">
        <v>2.87872236109128E-2</v>
      </c>
      <c r="K182" s="8">
        <v>2.3697999651074799E-2</v>
      </c>
      <c r="L182" s="8">
        <v>3.1915967334789803E-2</v>
      </c>
      <c r="M182" s="8">
        <v>3.3834069317066298E-2</v>
      </c>
      <c r="N182" s="8">
        <v>3.4910620538483199E-2</v>
      </c>
      <c r="O182" s="8">
        <v>3.1941147042925097E-2</v>
      </c>
      <c r="P182" s="8">
        <v>3.4499375218459798E-2</v>
      </c>
      <c r="Q182" s="8">
        <v>4.43559349286912E-2</v>
      </c>
      <c r="R182" s="8">
        <v>3.3699738464847001E-2</v>
      </c>
      <c r="S182" s="8">
        <v>7.1706354232005901E-2</v>
      </c>
      <c r="T182" s="8">
        <v>3.4279558509552999E-2</v>
      </c>
      <c r="U182" s="4">
        <v>6.2785570114498104E-3</v>
      </c>
      <c r="V182" s="4">
        <v>1.55253246460432E-2</v>
      </c>
      <c r="W182" s="4">
        <v>4.3075201202340298E-2</v>
      </c>
      <c r="X182" s="4">
        <v>6.7248438438856695E-2</v>
      </c>
      <c r="Y182" s="4">
        <v>3.9468070056039299E-2</v>
      </c>
      <c r="Z182" s="4">
        <v>3.4700662468816701E-2</v>
      </c>
      <c r="AA182" s="4">
        <v>3.3551023591526001E-2</v>
      </c>
      <c r="AB182" s="4">
        <v>3.8036990593743901E-2</v>
      </c>
      <c r="AC182" s="4">
        <v>3.8155923662272703E-2</v>
      </c>
      <c r="AD182" s="4">
        <v>3.7854487220471501E-2</v>
      </c>
      <c r="AE182" s="4">
        <v>3.2966618577408097E-2</v>
      </c>
      <c r="AF182" s="8">
        <v>2.2428893217258199E-2</v>
      </c>
      <c r="AO182" s="8">
        <f t="shared" si="36"/>
        <v>6.1884269467882573E-4</v>
      </c>
      <c r="AP182" s="1">
        <f t="shared" si="37"/>
        <v>1.1793954316006619E-2</v>
      </c>
      <c r="AQ182" s="1">
        <f t="shared" si="29"/>
        <v>1.0535252865559261</v>
      </c>
      <c r="AR182" s="8">
        <f t="shared" si="30"/>
        <v>-1.3184986378294546E-2</v>
      </c>
      <c r="AS182" s="1">
        <f t="shared" si="38"/>
        <v>-1.784560739162169</v>
      </c>
      <c r="AT182" s="8">
        <f t="shared" si="31"/>
        <v>2.2801257253358964E-2</v>
      </c>
      <c r="AV182" s="4">
        <v>-0.58010778999996371</v>
      </c>
      <c r="AW182" s="4">
        <v>-3.9518539999993885E-2</v>
      </c>
      <c r="AX182" s="4">
        <v>2.4092451799999992</v>
      </c>
      <c r="AY182" s="4">
        <v>3.3367924799999749</v>
      </c>
      <c r="AZ182" s="4">
        <v>3.0300797200000229</v>
      </c>
      <c r="BA182" s="4">
        <v>6.086079720000023</v>
      </c>
      <c r="BD182" s="2">
        <f t="shared" si="32"/>
        <v>0.31910779277174406</v>
      </c>
      <c r="BE182" s="2">
        <f t="shared" si="33"/>
        <v>1.6947954803015222</v>
      </c>
      <c r="BF182" s="2">
        <f t="shared" si="34"/>
        <v>3.2286286769026469</v>
      </c>
      <c r="BG182" s="2">
        <f t="shared" si="35"/>
        <v>5.9718652756224087</v>
      </c>
    </row>
    <row r="183" spans="1:59" x14ac:dyDescent="0.2">
      <c r="A183" s="1" t="s">
        <v>419</v>
      </c>
      <c r="B183" s="1" t="s">
        <v>390</v>
      </c>
      <c r="C183" s="4">
        <v>-1.3443950299999892</v>
      </c>
      <c r="D183" s="4">
        <v>-0.36548998999999971</v>
      </c>
      <c r="E183" s="4">
        <v>1.4559640699999961</v>
      </c>
      <c r="F183" s="4">
        <v>3.6114223100000249</v>
      </c>
      <c r="G183" s="4">
        <v>2.3836756674999879</v>
      </c>
      <c r="H183" s="4">
        <v>5.439675667499988</v>
      </c>
      <c r="I183" s="8">
        <v>3.5341205403332097E-2</v>
      </c>
      <c r="J183" s="8">
        <v>3.2385626562276802E-2</v>
      </c>
      <c r="K183" s="8">
        <v>2.56091286551938E-2</v>
      </c>
      <c r="L183" s="8">
        <v>3.2495583027309899E-2</v>
      </c>
      <c r="M183" s="8">
        <v>3.3834069317066298E-2</v>
      </c>
      <c r="N183" s="8">
        <v>3.5352527127577901E-2</v>
      </c>
      <c r="O183" s="8">
        <v>3.2423277564327703E-2</v>
      </c>
      <c r="P183" s="8">
        <v>3.7635682056501599E-2</v>
      </c>
      <c r="Q183" s="8">
        <v>4.5968878017007199E-2</v>
      </c>
      <c r="R183" s="8">
        <v>3.4465641611775302E-2</v>
      </c>
      <c r="S183" s="8">
        <v>5.3779765674004401E-2</v>
      </c>
      <c r="T183" s="8">
        <v>3.4279558509552999E-2</v>
      </c>
      <c r="U183" s="4">
        <v>-9.3884964657193505E-4</v>
      </c>
      <c r="V183" s="4">
        <v>5.9652410166799001E-3</v>
      </c>
      <c r="W183" s="4">
        <v>2.5330029616356501E-2</v>
      </c>
      <c r="X183" s="4">
        <v>5.2805529699650501E-2</v>
      </c>
      <c r="Y183" s="4">
        <v>4.0373037914582403E-2</v>
      </c>
      <c r="Z183" s="4">
        <v>3.2222992656246098E-2</v>
      </c>
      <c r="AA183" s="4">
        <v>3.5461402159014999E-2</v>
      </c>
      <c r="AB183" s="4">
        <v>3.8045866877802897E-2</v>
      </c>
      <c r="AC183" s="4">
        <v>3.7983790400717997E-2</v>
      </c>
      <c r="AD183" s="4">
        <v>3.7623409152591297E-2</v>
      </c>
      <c r="AE183" s="4">
        <v>3.1892276462053198E-2</v>
      </c>
      <c r="AF183" s="8">
        <v>2.2775779581630701E-2</v>
      </c>
      <c r="AO183" s="8">
        <f t="shared" si="36"/>
        <v>2.767357346687712E-4</v>
      </c>
      <c r="AP183" s="1">
        <f t="shared" si="37"/>
        <v>-2.2251869568735024E-3</v>
      </c>
      <c r="AQ183" s="1">
        <f t="shared" si="29"/>
        <v>1.0598739946662092</v>
      </c>
      <c r="AR183" s="8">
        <f t="shared" si="30"/>
        <v>-1.3518657290971237E-2</v>
      </c>
      <c r="AS183" s="1">
        <f t="shared" si="38"/>
        <v>-1.2678917764619111</v>
      </c>
      <c r="AT183" s="8">
        <f t="shared" si="31"/>
        <v>1.8443075578957635E-2</v>
      </c>
      <c r="AV183" s="4">
        <v>-1.3443950299999892</v>
      </c>
      <c r="AW183" s="4">
        <v>-0.36548998999999971</v>
      </c>
      <c r="AX183" s="4">
        <v>1.4559640699999961</v>
      </c>
      <c r="AY183" s="4">
        <v>3.6114223100000249</v>
      </c>
      <c r="AZ183" s="4">
        <v>2.3836756674999879</v>
      </c>
      <c r="BA183" s="4">
        <v>5.439675667499988</v>
      </c>
      <c r="BD183" s="2">
        <f t="shared" si="32"/>
        <v>-0.18085684244297973</v>
      </c>
      <c r="BE183" s="2">
        <f t="shared" si="33"/>
        <v>1.4772379507783384</v>
      </c>
      <c r="BF183" s="2">
        <f t="shared" si="34"/>
        <v>2.3360830438379514</v>
      </c>
      <c r="BG183" s="2">
        <f t="shared" si="35"/>
        <v>4.9275142009856179</v>
      </c>
    </row>
    <row r="184" spans="1:59" x14ac:dyDescent="0.2">
      <c r="A184" s="1" t="s">
        <v>419</v>
      </c>
      <c r="B184" s="1" t="s">
        <v>391</v>
      </c>
      <c r="C184" s="4">
        <v>-1.0088853199999765</v>
      </c>
      <c r="D184" s="4">
        <v>-0.34633630000002058</v>
      </c>
      <c r="E184" s="4">
        <v>1.103960210000035</v>
      </c>
      <c r="F184" s="4">
        <v>3.215555719999946</v>
      </c>
      <c r="G184" s="4">
        <v>1.2779242299999911</v>
      </c>
      <c r="H184" s="4">
        <v>4.3339242299999912</v>
      </c>
      <c r="I184" s="8">
        <v>3.5341205403332097E-2</v>
      </c>
      <c r="J184" s="8">
        <v>3.5984029513640998E-2</v>
      </c>
      <c r="K184" s="8">
        <v>2.4462451252722402E-2</v>
      </c>
      <c r="L184" s="8">
        <v>3.3605394714240899E-2</v>
      </c>
      <c r="M184" s="8">
        <v>3.4646086980675901E-2</v>
      </c>
      <c r="N184" s="8">
        <v>3.9526089357917002E-2</v>
      </c>
      <c r="O184" s="8">
        <v>3.3146473346431699E-2</v>
      </c>
      <c r="P184" s="8">
        <v>1.8817841028250799E-2</v>
      </c>
      <c r="Q184" s="8">
        <v>4.43559349286912E-2</v>
      </c>
      <c r="R184" s="8">
        <v>3.5231544758703603E-2</v>
      </c>
      <c r="S184" s="8">
        <v>3.5853177116002902E-2</v>
      </c>
      <c r="T184" s="8">
        <v>2.2853039006368599E-2</v>
      </c>
      <c r="U184" s="4">
        <v>-1.0249108641743601E-2</v>
      </c>
      <c r="V184" s="4">
        <v>-8.2257534019480796E-3</v>
      </c>
      <c r="W184" s="4">
        <v>1.66414049323102E-2</v>
      </c>
      <c r="X184" s="4">
        <v>4.6787651058314499E-2</v>
      </c>
      <c r="Y184" s="4">
        <v>3.5943793818191801E-2</v>
      </c>
      <c r="Z184" s="4">
        <v>3.4474815890727102E-2</v>
      </c>
      <c r="AA184" s="4">
        <v>3.5002659937216699E-2</v>
      </c>
      <c r="AB184" s="4">
        <v>3.8051784400508902E-2</v>
      </c>
      <c r="AC184" s="4">
        <v>3.76916726243356E-2</v>
      </c>
      <c r="AD184" s="4">
        <v>3.8217906228484297E-2</v>
      </c>
      <c r="AE184" s="4">
        <v>2.99293378095465E-2</v>
      </c>
      <c r="AF184" s="8">
        <v>2.6202596393310101E-2</v>
      </c>
      <c r="AO184" s="8">
        <f t="shared" si="36"/>
        <v>1.5509330890402381E-4</v>
      </c>
      <c r="AP184" s="1">
        <f t="shared" si="37"/>
        <v>-1.533135822530473E-2</v>
      </c>
      <c r="AQ184" s="1">
        <f t="shared" si="29"/>
        <v>1.0753324903447155</v>
      </c>
      <c r="AR184" s="8">
        <f t="shared" si="30"/>
        <v>-1.3865613742727999E-2</v>
      </c>
      <c r="AS184" s="1">
        <f t="shared" si="38"/>
        <v>-0.98905956055925526</v>
      </c>
      <c r="AT184" s="8">
        <f t="shared" si="31"/>
        <v>1.6288754752755957E-2</v>
      </c>
      <c r="AV184" s="4">
        <v>-1.0088853199999765</v>
      </c>
      <c r="AW184" s="4">
        <v>-0.34633630000002058</v>
      </c>
      <c r="AX184" s="4">
        <v>1.103960210000035</v>
      </c>
      <c r="AY184" s="4">
        <v>3.215555719999946</v>
      </c>
      <c r="AZ184" s="4">
        <v>1.2779242299999911</v>
      </c>
      <c r="BA184" s="4">
        <v>4.3339242299999912</v>
      </c>
      <c r="BD184" s="2">
        <f t="shared" si="32"/>
        <v>-0.64826222838904257</v>
      </c>
      <c r="BE184" s="2">
        <f t="shared" si="33"/>
        <v>0.94750622086728953</v>
      </c>
      <c r="BF184" s="2">
        <f t="shared" si="34"/>
        <v>1.8544003908661135</v>
      </c>
      <c r="BG184" s="2">
        <f t="shared" si="35"/>
        <v>4.4112743014029103</v>
      </c>
    </row>
    <row r="185" spans="1:59" x14ac:dyDescent="0.2">
      <c r="A185" s="1" t="s">
        <v>419</v>
      </c>
      <c r="B185" s="1" t="s">
        <v>392</v>
      </c>
      <c r="C185" s="4">
        <v>-0.68413766999999071</v>
      </c>
      <c r="D185" s="4">
        <v>-0.53191707999997995</v>
      </c>
      <c r="E185" s="4">
        <v>0.4298081299999999</v>
      </c>
      <c r="F185" s="4">
        <v>3.2389697599999696</v>
      </c>
      <c r="G185" s="4">
        <v>0.39889634750002223</v>
      </c>
      <c r="H185" s="4">
        <v>3.4548963475000223</v>
      </c>
      <c r="I185" s="8">
        <v>3.5341205403332097E-2</v>
      </c>
      <c r="J185" s="8">
        <v>3.9582432465005098E-2</v>
      </c>
      <c r="K185" s="8">
        <v>4.39559670947356E-2</v>
      </c>
      <c r="L185" s="8">
        <v>3.4062645339557801E-2</v>
      </c>
      <c r="M185" s="8">
        <v>3.6270122307895003E-2</v>
      </c>
      <c r="N185" s="8">
        <v>3.5892635180915899E-2</v>
      </c>
      <c r="O185" s="8">
        <v>3.4809823645270799E-2</v>
      </c>
      <c r="P185" s="8">
        <v>3.94233769541854E-2</v>
      </c>
      <c r="Q185" s="8">
        <v>3.8912252005624502E-2</v>
      </c>
      <c r="R185" s="8">
        <v>3.5997447905632002E-2</v>
      </c>
      <c r="S185" s="8">
        <v>1.7926588558001399E-2</v>
      </c>
      <c r="T185" s="8">
        <v>1.1426519503184299E-2</v>
      </c>
      <c r="U185" s="4">
        <v>-1.84836024168849E-2</v>
      </c>
      <c r="V185" s="4">
        <v>-1.5070082568454501E-2</v>
      </c>
      <c r="W185" s="4">
        <v>5.6037383955738398E-3</v>
      </c>
      <c r="X185" s="4">
        <v>3.8091545345969598E-2</v>
      </c>
      <c r="Y185" s="4">
        <v>3.5414833731860197E-2</v>
      </c>
      <c r="Z185" s="4">
        <v>3.5849822998507599E-2</v>
      </c>
      <c r="AA185" s="4">
        <v>3.4990091657167398E-2</v>
      </c>
      <c r="AB185" s="4">
        <v>3.8055165842055198E-2</v>
      </c>
      <c r="AC185" s="4">
        <v>3.7800209853296303E-2</v>
      </c>
      <c r="AD185" s="4">
        <v>3.8166878217085302E-2</v>
      </c>
      <c r="AE185" s="4">
        <v>3.07897687634822E-2</v>
      </c>
      <c r="AF185" s="8">
        <v>2.6887094085574399E-2</v>
      </c>
      <c r="AO185" s="8">
        <f t="shared" si="36"/>
        <v>2.2165165578500637E-5</v>
      </c>
      <c r="AP185" s="1">
        <f t="shared" si="37"/>
        <v>-2.2573754566801954E-2</v>
      </c>
      <c r="AQ185" s="1">
        <f t="shared" si="29"/>
        <v>1.0851407198863501</v>
      </c>
      <c r="AR185" s="8">
        <f t="shared" si="30"/>
        <v>-1.6583699131091433E-2</v>
      </c>
      <c r="AS185" s="1">
        <f t="shared" si="38"/>
        <v>-0.40977706598667396</v>
      </c>
      <c r="AT185" s="8">
        <f t="shared" si="31"/>
        <v>1.2835822652374934E-2</v>
      </c>
      <c r="AV185" s="4">
        <v>-0.68413766999999071</v>
      </c>
      <c r="AW185" s="4">
        <v>-0.53191707999997995</v>
      </c>
      <c r="AX185" s="4">
        <v>0.4298081299999999</v>
      </c>
      <c r="AY185" s="4">
        <v>3.2389697599999696</v>
      </c>
      <c r="AZ185" s="4">
        <v>0.39889634750002223</v>
      </c>
      <c r="BA185" s="4">
        <v>3.4548963475000223</v>
      </c>
      <c r="BD185" s="2">
        <f t="shared" si="32"/>
        <v>-0.90654780911585808</v>
      </c>
      <c r="BE185" s="2">
        <f t="shared" si="33"/>
        <v>0.61139781093455525</v>
      </c>
      <c r="BF185" s="2">
        <f t="shared" si="34"/>
        <v>0.85368988149197933</v>
      </c>
      <c r="BG185" s="2">
        <f t="shared" si="35"/>
        <v>3.5838481821886052</v>
      </c>
    </row>
    <row r="186" spans="1:59" x14ac:dyDescent="0.2">
      <c r="A186" s="1" t="s">
        <v>419</v>
      </c>
      <c r="B186" s="1" t="s">
        <v>393</v>
      </c>
      <c r="C186" s="4">
        <v>-0.99725292999999371</v>
      </c>
      <c r="D186" s="4">
        <v>-0.52406488000002072</v>
      </c>
      <c r="E186" s="4">
        <v>2.4715573700000011</v>
      </c>
      <c r="F186" s="4">
        <v>3.1519299700000154</v>
      </c>
      <c r="G186" s="4">
        <v>0.31850592166666836</v>
      </c>
      <c r="H186" s="4">
        <v>0.93189195499998068</v>
      </c>
      <c r="I186" s="8">
        <v>3.5341205403332097E-2</v>
      </c>
      <c r="J186" s="8">
        <v>4.3180835416369197E-2</v>
      </c>
      <c r="K186" s="8">
        <v>3.6311451078259803E-2</v>
      </c>
      <c r="L186" s="8">
        <v>3.5496921817588997E-2</v>
      </c>
      <c r="M186" s="8">
        <v>3.8164830189650702E-2</v>
      </c>
      <c r="N186" s="8">
        <v>4.2604705261943598E-2</v>
      </c>
      <c r="O186" s="8">
        <v>3.5894617318426698E-2</v>
      </c>
      <c r="P186" s="8">
        <v>0</v>
      </c>
      <c r="Q186" s="8">
        <v>3.4073422740676401E-2</v>
      </c>
      <c r="R186" s="8">
        <v>3.6763351052560303E-2</v>
      </c>
      <c r="S186" s="8">
        <v>1.7926588558001399E-2</v>
      </c>
      <c r="T186" s="8">
        <v>2.2853039006368599E-2</v>
      </c>
      <c r="U186" s="4">
        <v>-1.91095021812662E-2</v>
      </c>
      <c r="V186" s="4">
        <v>7.1739872226913599E-3</v>
      </c>
      <c r="W186" s="4">
        <v>4.3301614874888704E-3</v>
      </c>
      <c r="X186" s="4">
        <v>9.8129372439802205E-3</v>
      </c>
      <c r="Y186" s="4">
        <v>3.8843514773382798E-2</v>
      </c>
      <c r="Z186" s="4">
        <v>3.5251993821211698E-2</v>
      </c>
      <c r="AA186" s="4">
        <v>3.5021512357290598E-2</v>
      </c>
      <c r="AB186" s="4">
        <v>3.8058124603408197E-2</v>
      </c>
      <c r="AC186" s="4">
        <v>3.8095295444533002E-2</v>
      </c>
      <c r="AD186" s="4">
        <v>3.7846604844727003E-2</v>
      </c>
      <c r="AE186" s="4">
        <v>3.3158807262882797E-2</v>
      </c>
      <c r="AF186" s="8">
        <v>2.4692002118511702E-2</v>
      </c>
      <c r="AO186" s="8">
        <f t="shared" ref="AO186:AO217" si="39">AF186*(POWER(W186,2))*(POWER(X186,-1))</f>
        <v>4.7180818440437817E-5</v>
      </c>
      <c r="AP186" s="1">
        <f t="shared" ref="AP186:AP218" si="40">U186*LOG(ABS(U186))*(1/LOG(ABS(X186)))</f>
        <v>-1.6355170223251538E-2</v>
      </c>
      <c r="AQ186" s="1">
        <f t="shared" si="29"/>
        <v>1.0631506531898114</v>
      </c>
      <c r="AR186" s="8">
        <f t="shared" si="30"/>
        <v>-1.5268495580558903E-2</v>
      </c>
      <c r="AS186" s="1">
        <f t="shared" ref="AS186:AS218" si="41">W186*(1/AE186)*LOG(ABS(W186))</f>
        <v>-0.30864556951200761</v>
      </c>
      <c r="AT186" s="8">
        <f t="shared" si="31"/>
        <v>3.1675516851402369E-3</v>
      </c>
      <c r="AV186" s="4">
        <v>-0.99725292999999371</v>
      </c>
      <c r="AW186" s="4">
        <v>-0.52406488000002072</v>
      </c>
      <c r="AX186" s="4">
        <v>2.4715573700000011</v>
      </c>
      <c r="AY186" s="4">
        <v>3.1519299700000154</v>
      </c>
      <c r="AZ186" s="4">
        <v>0.31850592166666836</v>
      </c>
      <c r="BA186" s="4">
        <v>0.93189195499998068</v>
      </c>
      <c r="BD186" s="2">
        <f t="shared" si="32"/>
        <v>-0.68477443567181961</v>
      </c>
      <c r="BE186" s="2">
        <f t="shared" si="33"/>
        <v>1.364953416491538</v>
      </c>
      <c r="BF186" s="2">
        <f t="shared" si="34"/>
        <v>0.67898522133199324</v>
      </c>
      <c r="BG186" s="2">
        <f t="shared" si="35"/>
        <v>1.2670404103101549</v>
      </c>
    </row>
    <row r="187" spans="1:59" x14ac:dyDescent="0.2">
      <c r="A187" s="1" t="s">
        <v>419</v>
      </c>
      <c r="B187" s="1" t="s">
        <v>394</v>
      </c>
      <c r="C187" s="4">
        <v>1.0693092900000181</v>
      </c>
      <c r="D187" s="4">
        <v>2.0134069300000328</v>
      </c>
      <c r="E187" s="4">
        <v>2.6839488199999648</v>
      </c>
      <c r="F187" s="4">
        <v>2.6706371200000207</v>
      </c>
      <c r="G187" s="4">
        <v>5.8952815600000648</v>
      </c>
      <c r="H187" s="4">
        <v>2.7912815600000664</v>
      </c>
      <c r="I187" s="8">
        <v>4.2409446483998497E-2</v>
      </c>
      <c r="J187" s="8">
        <v>1.43936118054564E-2</v>
      </c>
      <c r="K187" s="8">
        <v>3.1724741468374403E-2</v>
      </c>
      <c r="L187" s="8">
        <v>5.6363718309949899E-2</v>
      </c>
      <c r="M187" s="8">
        <v>3.8976847853260298E-2</v>
      </c>
      <c r="N187" s="8">
        <v>3.1522670022090298E-2</v>
      </c>
      <c r="O187" s="8">
        <v>3.7702606773686698E-2</v>
      </c>
      <c r="P187" s="8">
        <v>0</v>
      </c>
      <c r="Q187" s="8">
        <v>2.6210325185135702E-2</v>
      </c>
      <c r="R187" s="8">
        <v>5.5145026578840503E-2</v>
      </c>
      <c r="S187" s="8">
        <v>3.5853177116002902E-2</v>
      </c>
      <c r="T187" s="8">
        <v>4.5706078012737301E-2</v>
      </c>
      <c r="U187" s="4">
        <v>6.1435973747550998E-2</v>
      </c>
      <c r="V187" s="4">
        <v>4.9071956363529901E-2</v>
      </c>
      <c r="W187" s="4">
        <v>9.6466375360168902E-2</v>
      </c>
      <c r="X187" s="4">
        <v>4.9932128186219803E-2</v>
      </c>
      <c r="Y187" s="4">
        <v>3.4681937226702098E-2</v>
      </c>
      <c r="Z187" s="4">
        <v>3.6846204960667303E-2</v>
      </c>
      <c r="AA187" s="4">
        <v>3.5681347059877203E-2</v>
      </c>
      <c r="AB187" s="4">
        <v>3.8094475100030702E-2</v>
      </c>
      <c r="AC187" s="4">
        <v>3.7689128783031801E-2</v>
      </c>
      <c r="AD187" s="4">
        <v>3.82079495433333E-2</v>
      </c>
      <c r="AE187" s="4">
        <v>3.1574539229170598E-2</v>
      </c>
      <c r="AF187" s="8">
        <v>4.2151330789492999E-2</v>
      </c>
      <c r="AO187" s="8">
        <f t="shared" si="39"/>
        <v>7.8556682570896045E-3</v>
      </c>
      <c r="AP187" s="1">
        <f t="shared" si="40"/>
        <v>5.7185993416739508E-2</v>
      </c>
      <c r="AQ187" s="1">
        <f t="shared" si="29"/>
        <v>1.0195371887696763</v>
      </c>
      <c r="AR187" s="8">
        <f t="shared" si="30"/>
        <v>-2.0578514674805107E-2</v>
      </c>
      <c r="AS187" s="1">
        <f t="shared" si="41"/>
        <v>-3.102929518589908</v>
      </c>
      <c r="AT187" s="8">
        <f t="shared" si="31"/>
        <v>1.3468195090843559E-2</v>
      </c>
      <c r="AV187" s="4">
        <v>1.0693092900000181</v>
      </c>
      <c r="AW187" s="4">
        <v>2.0134069300000328</v>
      </c>
      <c r="AX187" s="4">
        <v>2.6839488199999648</v>
      </c>
      <c r="AY187" s="4">
        <v>2.6706371200000207</v>
      </c>
      <c r="AZ187" s="4">
        <v>5.8952815600000648</v>
      </c>
      <c r="BA187" s="4">
        <v>2.7912815600000664</v>
      </c>
      <c r="BD187" s="2">
        <f t="shared" si="32"/>
        <v>1.937924083221181</v>
      </c>
      <c r="BE187" s="2">
        <f t="shared" si="33"/>
        <v>2.859499615240729</v>
      </c>
      <c r="BF187" s="2">
        <f t="shared" si="34"/>
        <v>5.5061107433640668</v>
      </c>
      <c r="BG187" s="2">
        <f t="shared" si="35"/>
        <v>3.7353835896188419</v>
      </c>
    </row>
    <row r="188" spans="1:59" x14ac:dyDescent="0.2">
      <c r="A188" s="1" t="s">
        <v>419</v>
      </c>
      <c r="B188" s="1" t="s">
        <v>395</v>
      </c>
      <c r="C188" s="4">
        <v>0.23851289999999326</v>
      </c>
      <c r="D188" s="4">
        <v>1.9031452600000032</v>
      </c>
      <c r="E188" s="4">
        <v>2.9821178900000174</v>
      </c>
      <c r="F188" s="4">
        <v>3.8185782099999654</v>
      </c>
      <c r="G188" s="4">
        <v>6.6965718125000571</v>
      </c>
      <c r="H188" s="4">
        <v>4.9836841700000098</v>
      </c>
      <c r="I188" s="8">
        <v>4.2409446483998497E-2</v>
      </c>
      <c r="J188" s="8">
        <v>1.7992014756820499E-2</v>
      </c>
      <c r="K188" s="8">
        <v>2.4462451252722402E-2</v>
      </c>
      <c r="L188" s="8">
        <v>5.7139875983959802E-2</v>
      </c>
      <c r="M188" s="8">
        <v>3.6270122307895003E-2</v>
      </c>
      <c r="N188" s="8">
        <v>3.7365657144565002E-2</v>
      </c>
      <c r="O188" s="8">
        <v>3.4472332280288898E-2</v>
      </c>
      <c r="P188" s="8">
        <v>1.8817841028250799E-2</v>
      </c>
      <c r="Q188" s="8">
        <v>3.02426829059258E-2</v>
      </c>
      <c r="R188" s="8">
        <v>5.5910929725768797E-2</v>
      </c>
      <c r="S188" s="8">
        <v>4.48164713950037E-2</v>
      </c>
      <c r="T188" s="8">
        <v>5.7132597515921701E-2</v>
      </c>
      <c r="U188" s="4">
        <v>4.1015993934611403E-2</v>
      </c>
      <c r="V188" s="4">
        <v>3.2683241570335697E-2</v>
      </c>
      <c r="W188" s="4">
        <v>0.1114238286029</v>
      </c>
      <c r="X188" s="4">
        <v>6.9319456133442606E-2</v>
      </c>
      <c r="Y188" s="4">
        <v>3.5472190849655201E-2</v>
      </c>
      <c r="Z188" s="4">
        <v>3.6168665226398701E-2</v>
      </c>
      <c r="AA188" s="4">
        <v>3.4569054275516903E-2</v>
      </c>
      <c r="AB188" s="4">
        <v>3.8047980278769301E-2</v>
      </c>
      <c r="AC188" s="4">
        <v>3.7846422970314701E-2</v>
      </c>
      <c r="AD188" s="4">
        <v>3.7932481254154701E-2</v>
      </c>
      <c r="AE188" s="4">
        <v>3.0751478297410598E-2</v>
      </c>
      <c r="AF188" s="8">
        <v>4.1735190819399103E-2</v>
      </c>
      <c r="AO188" s="8">
        <f t="shared" si="39"/>
        <v>7.4748659888526792E-3</v>
      </c>
      <c r="AP188" s="1">
        <f t="shared" si="40"/>
        <v>4.9080234729115289E-2</v>
      </c>
      <c r="AQ188" s="1">
        <f t="shared" si="29"/>
        <v>1.034829730876534</v>
      </c>
      <c r="AR188" s="8">
        <f t="shared" si="30"/>
        <v>-1.9077055316573194E-2</v>
      </c>
      <c r="AS188" s="1">
        <f t="shared" si="41"/>
        <v>-3.4531462315573163</v>
      </c>
      <c r="AT188" s="8">
        <f t="shared" si="31"/>
        <v>1.9319883268281036E-2</v>
      </c>
      <c r="AV188" s="4">
        <v>0.23851289999999326</v>
      </c>
      <c r="AW188" s="4">
        <v>1.9031452600000032</v>
      </c>
      <c r="AX188" s="4">
        <v>2.9821178900000174</v>
      </c>
      <c r="AY188" s="4">
        <v>3.8185782099999654</v>
      </c>
      <c r="AZ188" s="4">
        <v>6.6965718125000571</v>
      </c>
      <c r="BA188" s="4">
        <v>4.9836841700000098</v>
      </c>
      <c r="BD188" s="2">
        <f t="shared" si="32"/>
        <v>1.6488484111444386</v>
      </c>
      <c r="BE188" s="2">
        <f t="shared" si="33"/>
        <v>2.3354547823229339</v>
      </c>
      <c r="BF188" s="2">
        <f t="shared" si="34"/>
        <v>6.111110115015264</v>
      </c>
      <c r="BG188" s="2">
        <f t="shared" si="35"/>
        <v>5.1376236275781846</v>
      </c>
    </row>
    <row r="189" spans="1:59" x14ac:dyDescent="0.2">
      <c r="A189" s="1" t="s">
        <v>419</v>
      </c>
      <c r="B189" s="1" t="s">
        <v>396</v>
      </c>
      <c r="C189" s="4">
        <v>-0.55775710000000212</v>
      </c>
      <c r="D189" s="4">
        <v>1.8465579600000015</v>
      </c>
      <c r="E189" s="4">
        <v>2.9280165000000178</v>
      </c>
      <c r="F189" s="4">
        <v>3.829263410000002</v>
      </c>
      <c r="G189" s="4">
        <v>5.6485437733333974</v>
      </c>
      <c r="H189" s="4">
        <v>6.7322832900000042</v>
      </c>
      <c r="I189" s="8">
        <v>4.2409446483998497E-2</v>
      </c>
      <c r="J189" s="8">
        <v>2.1590417708184598E-2</v>
      </c>
      <c r="K189" s="8">
        <v>2.29335480494272E-2</v>
      </c>
      <c r="L189" s="8">
        <v>5.8056303497586899E-2</v>
      </c>
      <c r="M189" s="8">
        <v>3.51874320897489E-2</v>
      </c>
      <c r="N189" s="8">
        <v>3.7807563733659802E-2</v>
      </c>
      <c r="O189" s="8">
        <v>3.3025940716080997E-2</v>
      </c>
      <c r="P189" s="8">
        <v>1.8817841028250799E-2</v>
      </c>
      <c r="Q189" s="8">
        <v>4.7581821105323302E-2</v>
      </c>
      <c r="R189" s="8">
        <v>5.6676832872697203E-2</v>
      </c>
      <c r="S189" s="8">
        <v>5.3779765674004401E-2</v>
      </c>
      <c r="T189" s="8">
        <v>6.8559117019105997E-2</v>
      </c>
      <c r="U189" s="4">
        <v>3.9685956935301102E-2</v>
      </c>
      <c r="V189" s="4">
        <v>3.2322187508799803E-2</v>
      </c>
      <c r="W189" s="4">
        <v>9.4824876234192695E-2</v>
      </c>
      <c r="X189" s="4">
        <v>8.6202045402920202E-2</v>
      </c>
      <c r="Y189" s="4">
        <v>3.61349842108417E-2</v>
      </c>
      <c r="Z189" s="4">
        <v>3.5437985120814898E-2</v>
      </c>
      <c r="AA189" s="4">
        <v>3.4996375797192003E-2</v>
      </c>
      <c r="AB189" s="4">
        <v>3.8047557598576101E-2</v>
      </c>
      <c r="AC189" s="4">
        <v>3.7911714897111301E-2</v>
      </c>
      <c r="AD189" s="4">
        <v>3.8015038768532003E-2</v>
      </c>
      <c r="AE189" s="4">
        <v>3.10635087781382E-2</v>
      </c>
      <c r="AF189" s="8">
        <v>4.13518226448698E-2</v>
      </c>
      <c r="AO189" s="8">
        <f t="shared" si="39"/>
        <v>4.3134190762133357E-3</v>
      </c>
      <c r="AP189" s="1">
        <f t="shared" si="40"/>
        <v>5.2245519354571876E-2</v>
      </c>
      <c r="AQ189" s="1">
        <f t="shared" si="29"/>
        <v>1.0347701309916042</v>
      </c>
      <c r="AR189" s="8">
        <f t="shared" si="30"/>
        <v>-1.8696603869471706E-2</v>
      </c>
      <c r="AS189" s="1">
        <f t="shared" si="41"/>
        <v>-3.1230605157991844</v>
      </c>
      <c r="AT189" s="8">
        <f t="shared" si="31"/>
        <v>2.8410748152513893E-2</v>
      </c>
      <c r="AV189" s="4">
        <v>-0.55775710000000212</v>
      </c>
      <c r="AW189" s="4">
        <v>1.8465579600000015</v>
      </c>
      <c r="AX189" s="4">
        <v>2.9280165000000178</v>
      </c>
      <c r="AY189" s="4">
        <v>3.829263410000002</v>
      </c>
      <c r="AZ189" s="4">
        <v>5.6485437733333974</v>
      </c>
      <c r="BA189" s="4">
        <v>6.7322832900000042</v>
      </c>
      <c r="BD189" s="2">
        <f t="shared" si="32"/>
        <v>1.7617319567420968</v>
      </c>
      <c r="BE189" s="2">
        <f t="shared" si="33"/>
        <v>2.3374971511797042</v>
      </c>
      <c r="BF189" s="2">
        <f t="shared" si="34"/>
        <v>5.5408870410430913</v>
      </c>
      <c r="BG189" s="2">
        <f t="shared" si="35"/>
        <v>7.3160675797869041</v>
      </c>
    </row>
    <row r="190" spans="1:59" x14ac:dyDescent="0.2">
      <c r="A190" s="1" t="s">
        <v>419</v>
      </c>
      <c r="B190" s="1" t="s">
        <v>397</v>
      </c>
      <c r="C190" s="4">
        <v>-4.7537559999988765E-2</v>
      </c>
      <c r="D190" s="4">
        <v>1.0777486200000057</v>
      </c>
      <c r="E190" s="4">
        <v>2.805461109999956</v>
      </c>
      <c r="F190" s="4">
        <v>3.8555343700000257</v>
      </c>
      <c r="G190" s="4">
        <v>4.3237223500000255</v>
      </c>
      <c r="H190" s="4">
        <v>7.3797223500000255</v>
      </c>
      <c r="I190" s="8">
        <v>4.2409446483998497E-2</v>
      </c>
      <c r="J190" s="8">
        <v>2.5188820659548701E-2</v>
      </c>
      <c r="K190" s="8">
        <v>2.02579674436607E-2</v>
      </c>
      <c r="L190" s="8">
        <v>5.8800598887001197E-2</v>
      </c>
      <c r="M190" s="8">
        <v>3.4646086980675901E-2</v>
      </c>
      <c r="N190" s="8">
        <v>3.73165564124434E-2</v>
      </c>
      <c r="O190" s="8">
        <v>3.3025940716080997E-2</v>
      </c>
      <c r="P190" s="8">
        <v>4.3908295732585203E-3</v>
      </c>
      <c r="Q190" s="8">
        <v>3.8307398347506003E-2</v>
      </c>
      <c r="R190" s="8">
        <v>5.7442736019625497E-2</v>
      </c>
      <c r="S190" s="8">
        <v>6.2743059953005206E-2</v>
      </c>
      <c r="T190" s="8">
        <v>7.9985636522290404E-2</v>
      </c>
      <c r="U190" s="4">
        <v>3.0473494778314E-2</v>
      </c>
      <c r="V190" s="4">
        <v>2.4222018128255501E-2</v>
      </c>
      <c r="W190" s="4">
        <v>7.3131616233145499E-2</v>
      </c>
      <c r="X190" s="4">
        <v>8.6755039656448402E-2</v>
      </c>
      <c r="Y190" s="4">
        <v>3.7537047090274701E-2</v>
      </c>
      <c r="Z190" s="4">
        <v>3.5849822998507599E-2</v>
      </c>
      <c r="AA190" s="4">
        <v>3.6127521001626299E-2</v>
      </c>
      <c r="AB190" s="4">
        <v>3.8045866877802897E-2</v>
      </c>
      <c r="AC190" s="4">
        <v>3.7938001257250199E-2</v>
      </c>
      <c r="AD190" s="4">
        <v>3.7969818823471002E-2</v>
      </c>
      <c r="AE190" s="4">
        <v>3.3609456594340802E-2</v>
      </c>
      <c r="AF190" s="8">
        <v>4.0111441099538098E-2</v>
      </c>
      <c r="AO190" s="8">
        <f t="shared" si="39"/>
        <v>2.4727709832552801E-3</v>
      </c>
      <c r="AP190" s="1">
        <f t="shared" si="40"/>
        <v>4.3515076688145631E-2</v>
      </c>
      <c r="AQ190" s="1">
        <f t="shared" si="29"/>
        <v>1.0462760714551169</v>
      </c>
      <c r="AR190" s="8">
        <f t="shared" si="30"/>
        <v>-1.7930359145206465E-2</v>
      </c>
      <c r="AS190" s="1">
        <f t="shared" si="41"/>
        <v>-2.4716205821359072</v>
      </c>
      <c r="AT190" s="8">
        <f t="shared" si="31"/>
        <v>2.7182847032217277E-2</v>
      </c>
      <c r="AV190" s="4">
        <v>-4.7537559999988765E-2</v>
      </c>
      <c r="AW190" s="4">
        <v>1.0777486200000057</v>
      </c>
      <c r="AX190" s="4">
        <v>2.805461109999956</v>
      </c>
      <c r="AY190" s="4">
        <v>3.8555343700000257</v>
      </c>
      <c r="AZ190" s="4">
        <v>4.3237223500000255</v>
      </c>
      <c r="BA190" s="4">
        <v>7.3797223500000255</v>
      </c>
      <c r="BD190" s="2">
        <f t="shared" si="32"/>
        <v>1.4503781799293376</v>
      </c>
      <c r="BE190" s="2">
        <f t="shared" si="33"/>
        <v>1.9432115833760477</v>
      </c>
      <c r="BF190" s="2">
        <f t="shared" si="34"/>
        <v>4.41552455563978</v>
      </c>
      <c r="BG190" s="2">
        <f t="shared" si="35"/>
        <v>7.0218256343302263</v>
      </c>
    </row>
    <row r="191" spans="1:59" x14ac:dyDescent="0.2">
      <c r="A191" s="1" t="s">
        <v>419</v>
      </c>
      <c r="B191" s="1" t="s">
        <v>398</v>
      </c>
      <c r="C191" s="4">
        <v>-0.70739061000004022</v>
      </c>
      <c r="D191" s="4">
        <v>0.47932601000000791</v>
      </c>
      <c r="E191" s="4">
        <v>2.7038291199999982</v>
      </c>
      <c r="F191" s="4">
        <v>3.6335107900000212</v>
      </c>
      <c r="G191" s="4">
        <v>5.0879202399999883</v>
      </c>
      <c r="H191" s="4">
        <v>8.1439202399999893</v>
      </c>
      <c r="I191" s="8">
        <v>4.2409446483998497E-2</v>
      </c>
      <c r="J191" s="8">
        <v>2.87872236109128E-2</v>
      </c>
      <c r="K191" s="8">
        <v>2.4080225451898599E-2</v>
      </c>
      <c r="L191" s="8">
        <v>6.0061511695627103E-2</v>
      </c>
      <c r="M191" s="8">
        <v>3.4104741871602798E-2</v>
      </c>
      <c r="N191" s="8">
        <v>4.1244614982174299E-2</v>
      </c>
      <c r="O191" s="8">
        <v>3.2302744933977098E-2</v>
      </c>
      <c r="P191" s="8">
        <v>3.4499375218459798E-2</v>
      </c>
      <c r="Q191" s="8">
        <v>4.43559349286912E-2</v>
      </c>
      <c r="R191" s="8">
        <v>5.8208639166553902E-2</v>
      </c>
      <c r="S191" s="8">
        <v>7.1706354232005901E-2</v>
      </c>
      <c r="T191" s="8">
        <v>4.5706078012737301E-2</v>
      </c>
      <c r="U191" s="4">
        <v>1.8933467872533999E-2</v>
      </c>
      <c r="V191" s="4">
        <v>2.7330222657999202E-2</v>
      </c>
      <c r="W191" s="4">
        <v>7.7574984556908602E-2</v>
      </c>
      <c r="X191" s="4">
        <v>9.3683732362418906E-2</v>
      </c>
      <c r="Y191" s="4">
        <v>3.99906571292825E-2</v>
      </c>
      <c r="Z191" s="4">
        <v>3.3989910002476101E-2</v>
      </c>
      <c r="AA191" s="4">
        <v>3.5561948399409203E-2</v>
      </c>
      <c r="AB191" s="4">
        <v>3.8018815345432701E-2</v>
      </c>
      <c r="AC191" s="4">
        <v>3.8108014651051798E-2</v>
      </c>
      <c r="AD191" s="4">
        <v>3.7286956166862603E-2</v>
      </c>
      <c r="AE191" s="4">
        <v>3.2886355869681097E-2</v>
      </c>
      <c r="AF191" s="8">
        <v>3.8680612138472403E-2</v>
      </c>
      <c r="AO191" s="8">
        <f t="shared" si="39"/>
        <v>2.4846919289272669E-3</v>
      </c>
      <c r="AP191" s="1">
        <f t="shared" si="40"/>
        <v>3.1719217398620707E-2</v>
      </c>
      <c r="AQ191" s="1">
        <f t="shared" si="29"/>
        <v>1.0403383983058978</v>
      </c>
      <c r="AR191" s="8">
        <f t="shared" si="30"/>
        <v>-1.8552501619513218E-2</v>
      </c>
      <c r="AS191" s="1">
        <f t="shared" si="41"/>
        <v>-2.6190138697140171</v>
      </c>
      <c r="AT191" s="8">
        <f t="shared" si="31"/>
        <v>3.0687231496587187E-2</v>
      </c>
      <c r="AV191" s="4">
        <v>-0.70739061000004022</v>
      </c>
      <c r="AW191" s="4">
        <v>0.47932601000000791</v>
      </c>
      <c r="AX191" s="4">
        <v>2.7038291199999982</v>
      </c>
      <c r="AY191" s="4">
        <v>3.6335107900000212</v>
      </c>
      <c r="AZ191" s="4">
        <v>5.0879202399999883</v>
      </c>
      <c r="BA191" s="4">
        <v>8.1439202399999893</v>
      </c>
      <c r="BD191" s="2">
        <f t="shared" si="32"/>
        <v>1.0297024500870102</v>
      </c>
      <c r="BE191" s="2">
        <f t="shared" si="33"/>
        <v>2.1466837668534922</v>
      </c>
      <c r="BF191" s="2">
        <f t="shared" si="34"/>
        <v>4.6701464599309652</v>
      </c>
      <c r="BG191" s="2">
        <f t="shared" si="35"/>
        <v>7.8615812835271877</v>
      </c>
    </row>
    <row r="192" spans="1:59" x14ac:dyDescent="0.2">
      <c r="A192" s="1" t="s">
        <v>419</v>
      </c>
      <c r="B192" s="1" t="s">
        <v>399</v>
      </c>
      <c r="C192" s="4">
        <v>-0.61279202999996896</v>
      </c>
      <c r="D192" s="4">
        <v>0.44628591999996775</v>
      </c>
      <c r="E192" s="4">
        <v>2.087142649999997</v>
      </c>
      <c r="F192" s="4">
        <v>3.6699196799999978</v>
      </c>
      <c r="G192" s="4">
        <v>4.2561155374999924</v>
      </c>
      <c r="H192" s="4">
        <v>7.3121155374999924</v>
      </c>
      <c r="I192" s="8">
        <v>4.2409446483998497E-2</v>
      </c>
      <c r="J192" s="8">
        <v>3.2385626562276802E-2</v>
      </c>
      <c r="K192" s="8">
        <v>2.4080225451898599E-2</v>
      </c>
      <c r="L192" s="8">
        <v>6.06993889491768E-2</v>
      </c>
      <c r="M192" s="8">
        <v>3.4375414426139297E-2</v>
      </c>
      <c r="N192" s="8">
        <v>4.32086442670397E-2</v>
      </c>
      <c r="O192" s="8">
        <v>3.27125558771693E-2</v>
      </c>
      <c r="P192" s="8">
        <v>4.7044602570627002E-2</v>
      </c>
      <c r="Q192" s="8">
        <v>4.43559349286912E-2</v>
      </c>
      <c r="R192" s="8">
        <v>5.8974542313482203E-2</v>
      </c>
      <c r="S192" s="8">
        <v>2.6889882837002201E-2</v>
      </c>
      <c r="T192" s="8">
        <v>4.5706078012737301E-2</v>
      </c>
      <c r="U192" s="4">
        <v>9.0559872158917903E-3</v>
      </c>
      <c r="V192" s="4">
        <v>1.6106150745035699E-2</v>
      </c>
      <c r="W192" s="4">
        <v>5.5825121137724198E-2</v>
      </c>
      <c r="X192" s="4">
        <v>7.7028846609100005E-2</v>
      </c>
      <c r="Y192" s="4">
        <v>4.1303497825478902E-2</v>
      </c>
      <c r="Z192" s="4">
        <v>3.1678303850265398E-2</v>
      </c>
      <c r="AA192" s="4">
        <v>3.5775609160246802E-2</v>
      </c>
      <c r="AB192" s="4">
        <v>3.8042062756063401E-2</v>
      </c>
      <c r="AC192" s="4">
        <v>3.8047810406862698E-2</v>
      </c>
      <c r="AD192" s="4">
        <v>3.7403532355505899E-2</v>
      </c>
      <c r="AE192" s="4">
        <v>3.2170250518630601E-2</v>
      </c>
      <c r="AF192" s="8">
        <v>3.8127201628466403E-2</v>
      </c>
      <c r="AO192" s="8">
        <f t="shared" si="39"/>
        <v>1.5425558047814868E-3</v>
      </c>
      <c r="AP192" s="1">
        <f t="shared" si="40"/>
        <v>1.6618331781430403E-2</v>
      </c>
      <c r="AQ192" s="1">
        <f t="shared" si="29"/>
        <v>1.0489004275720459</v>
      </c>
      <c r="AR192" s="8">
        <f t="shared" si="30"/>
        <v>-1.8470663467802909E-2</v>
      </c>
      <c r="AS192" s="1">
        <f t="shared" si="41"/>
        <v>-2.1746297936573118</v>
      </c>
      <c r="AT192" s="8">
        <f t="shared" si="31"/>
        <v>2.5786521739059685E-2</v>
      </c>
      <c r="AV192" s="4">
        <v>-0.61279202999996896</v>
      </c>
      <c r="AW192" s="4">
        <v>0.44628591999996775</v>
      </c>
      <c r="AX192" s="4">
        <v>2.087142649999997</v>
      </c>
      <c r="AY192" s="4">
        <v>3.6699196799999978</v>
      </c>
      <c r="AZ192" s="4">
        <v>4.2561155374999924</v>
      </c>
      <c r="BA192" s="4">
        <v>7.3121155374999924</v>
      </c>
      <c r="BD192" s="2">
        <f t="shared" si="32"/>
        <v>0.49115956632115243</v>
      </c>
      <c r="BE192" s="2">
        <f t="shared" si="33"/>
        <v>1.8532801479611294</v>
      </c>
      <c r="BF192" s="2">
        <f t="shared" si="34"/>
        <v>3.9024729685430062</v>
      </c>
      <c r="BG192" s="2">
        <f t="shared" si="35"/>
        <v>6.6872242043308718</v>
      </c>
    </row>
    <row r="193" spans="1:59" x14ac:dyDescent="0.2">
      <c r="A193" s="1" t="s">
        <v>419</v>
      </c>
      <c r="B193" s="1" t="s">
        <v>400</v>
      </c>
      <c r="C193" s="4">
        <v>-0.59433184000001515</v>
      </c>
      <c r="D193" s="4">
        <v>0.50419260999997528</v>
      </c>
      <c r="E193" s="4">
        <v>1.7680884600000326</v>
      </c>
      <c r="F193" s="4">
        <v>3.4668658999999975</v>
      </c>
      <c r="G193" s="4">
        <v>2.7167610574999852</v>
      </c>
      <c r="H193" s="4">
        <v>5.7727610574999852</v>
      </c>
      <c r="I193" s="8">
        <v>4.2409446483998497E-2</v>
      </c>
      <c r="J193" s="8">
        <v>3.5984029513640998E-2</v>
      </c>
      <c r="K193" s="8">
        <v>2.4080225451898599E-2</v>
      </c>
      <c r="L193" s="8">
        <v>6.1602522090341401E-2</v>
      </c>
      <c r="M193" s="8">
        <v>3.51874320897489E-2</v>
      </c>
      <c r="N193" s="8">
        <v>4.2717636945823402E-2</v>
      </c>
      <c r="O193" s="8">
        <v>3.3267005976782303E-2</v>
      </c>
      <c r="P193" s="8">
        <v>6.4388379384998196E-2</v>
      </c>
      <c r="Q193" s="8">
        <v>4.5968878017007199E-2</v>
      </c>
      <c r="R193" s="8">
        <v>5.9740445460410498E-2</v>
      </c>
      <c r="S193" s="8">
        <v>3.5853177116002902E-2</v>
      </c>
      <c r="T193" s="8">
        <v>4.5706078012737301E-2</v>
      </c>
      <c r="U193" s="4">
        <v>5.86781029107459E-5</v>
      </c>
      <c r="V193" s="4">
        <v>4.1756687116759304E-3</v>
      </c>
      <c r="W193" s="4">
        <v>3.29007367921949E-2</v>
      </c>
      <c r="X193" s="4">
        <v>5.94631467911464E-2</v>
      </c>
      <c r="Y193" s="4">
        <v>3.6759539493498201E-2</v>
      </c>
      <c r="Z193" s="4">
        <v>3.3963339816818497E-2</v>
      </c>
      <c r="AA193" s="4">
        <v>3.5392276618744001E-2</v>
      </c>
      <c r="AB193" s="4">
        <v>3.80509390401223E-2</v>
      </c>
      <c r="AC193" s="4">
        <v>3.7601790231602601E-2</v>
      </c>
      <c r="AD193" s="4">
        <v>3.8003007773974501E-2</v>
      </c>
      <c r="AE193" s="4">
        <v>2.9700147279454501E-2</v>
      </c>
      <c r="AF193" s="8">
        <v>4.4022414815502002E-2</v>
      </c>
      <c r="AO193" s="8">
        <f t="shared" si="39"/>
        <v>8.0137764082970498E-4</v>
      </c>
      <c r="AP193" s="1">
        <f t="shared" si="40"/>
        <v>2.0256770891850741E-4</v>
      </c>
      <c r="AQ193" s="1">
        <f t="shared" si="29"/>
        <v>1.0612928326396753</v>
      </c>
      <c r="AR193" s="8">
        <f t="shared" si="30"/>
        <v>-1.9320966682352104E-2</v>
      </c>
      <c r="AS193" s="1">
        <f t="shared" si="41"/>
        <v>-1.6425853726764175</v>
      </c>
      <c r="AT193" s="8">
        <f t="shared" si="31"/>
        <v>2.0611704830673403E-2</v>
      </c>
      <c r="AV193" s="4">
        <v>-0.59433184000001515</v>
      </c>
      <c r="AW193" s="4">
        <v>0.50419260999997528</v>
      </c>
      <c r="AX193" s="4">
        <v>1.7680884600000326</v>
      </c>
      <c r="AY193" s="4">
        <v>3.4668658999999975</v>
      </c>
      <c r="AZ193" s="4">
        <v>2.7167610574999852</v>
      </c>
      <c r="BA193" s="4">
        <v>5.7727610574999852</v>
      </c>
      <c r="BD193" s="2">
        <f t="shared" si="32"/>
        <v>-9.4275827796839282E-2</v>
      </c>
      <c r="BE193" s="2">
        <f t="shared" si="33"/>
        <v>1.4286172111035995</v>
      </c>
      <c r="BF193" s="2">
        <f t="shared" si="34"/>
        <v>2.9833662312985112</v>
      </c>
      <c r="BG193" s="2">
        <f t="shared" si="35"/>
        <v>5.4471828285742676</v>
      </c>
    </row>
    <row r="194" spans="1:59" x14ac:dyDescent="0.2">
      <c r="A194" s="1" t="s">
        <v>419</v>
      </c>
      <c r="B194" s="1" t="s">
        <v>401</v>
      </c>
      <c r="C194" s="4">
        <v>-1.0903252899999996</v>
      </c>
      <c r="D194" s="4">
        <v>-0.27315885000001305</v>
      </c>
      <c r="E194" s="4">
        <v>0.75799741999999093</v>
      </c>
      <c r="F194" s="4">
        <v>3.1482558500000275</v>
      </c>
      <c r="G194" s="4">
        <v>1.5880607424999997</v>
      </c>
      <c r="H194" s="4">
        <v>4.6440607424999998</v>
      </c>
      <c r="I194" s="8">
        <v>4.2409446483998497E-2</v>
      </c>
      <c r="J194" s="8">
        <v>3.9582432465005098E-2</v>
      </c>
      <c r="K194" s="8">
        <v>3.2489193070022002E-2</v>
      </c>
      <c r="L194" s="8">
        <v>6.2198242604609502E-2</v>
      </c>
      <c r="M194" s="8">
        <v>3.6270122307895003E-2</v>
      </c>
      <c r="N194" s="8">
        <v>4.37045616614683E-2</v>
      </c>
      <c r="O194" s="8">
        <v>3.4761610593130501E-2</v>
      </c>
      <c r="P194" s="8">
        <v>6.9858098510543101E-2</v>
      </c>
      <c r="Q194" s="8">
        <v>5.1210943054034397E-2</v>
      </c>
      <c r="R194" s="8">
        <v>6.0506348607338903E-2</v>
      </c>
      <c r="S194" s="8">
        <v>2.6889882837002201E-2</v>
      </c>
      <c r="T194" s="8">
        <v>3.4279558509552999E-2</v>
      </c>
      <c r="U194" s="4">
        <v>-8.0584594664091097E-3</v>
      </c>
      <c r="V194" s="4">
        <v>-6.7030471424271596E-3</v>
      </c>
      <c r="W194" s="4">
        <v>1.8042339531203599E-2</v>
      </c>
      <c r="X194" s="4">
        <v>4.8077970983213598E-2</v>
      </c>
      <c r="Y194" s="4">
        <v>3.5179032247591897E-2</v>
      </c>
      <c r="Z194" s="4">
        <v>3.56173338740036E-2</v>
      </c>
      <c r="AA194" s="4">
        <v>3.4851840576625402E-2</v>
      </c>
      <c r="AB194" s="4">
        <v>3.8047134918382797E-2</v>
      </c>
      <c r="AC194" s="4">
        <v>3.7794274223587498E-2</v>
      </c>
      <c r="AD194" s="4">
        <v>3.8063577608643297E-2</v>
      </c>
      <c r="AE194" s="4">
        <v>3.0250388640454401E-2</v>
      </c>
      <c r="AF194" s="8">
        <v>4.5542284126780901E-2</v>
      </c>
      <c r="AO194" s="8">
        <f t="shared" si="39"/>
        <v>3.0835740355062232E-4</v>
      </c>
      <c r="AP194" s="1">
        <f t="shared" si="40"/>
        <v>-1.2800981492592413E-2</v>
      </c>
      <c r="AQ194" s="1">
        <f t="shared" ref="AQ194:AQ257" si="42">EXP(Z194)*EXP(AE194)*EXP(-1*V194)</f>
        <v>1.0752688998086588</v>
      </c>
      <c r="AR194" s="8">
        <f t="shared" ref="AR194:AR257" si="43">(-1*I194)*(1/LOG(ABS(K194)))*(1/LOG(ABS(AF194)))</f>
        <v>-2.1240523938285013E-2</v>
      </c>
      <c r="AS194" s="1">
        <f t="shared" si="41"/>
        <v>-1.0400050324167469</v>
      </c>
      <c r="AT194" s="8">
        <f t="shared" ref="AT194:AT257" si="44">X194*(POWER(Q194,1/3))*EXP(-1*W194)</f>
        <v>1.7534687633383814E-2</v>
      </c>
      <c r="AV194" s="4">
        <v>-1.0903252899999996</v>
      </c>
      <c r="AW194" s="4">
        <v>-0.27315885000001305</v>
      </c>
      <c r="AX194" s="4">
        <v>0.75799741999999093</v>
      </c>
      <c r="AY194" s="4">
        <v>3.1482558500000275</v>
      </c>
      <c r="AZ194" s="4">
        <v>1.5880607424999997</v>
      </c>
      <c r="BA194" s="4">
        <v>4.6440607424999998</v>
      </c>
      <c r="BD194" s="2">
        <f t="shared" si="32"/>
        <v>-0.55802140297032321</v>
      </c>
      <c r="BE194" s="2">
        <f t="shared" si="33"/>
        <v>0.94968534135687577</v>
      </c>
      <c r="BF194" s="2">
        <f t="shared" si="34"/>
        <v>1.9424086934999303</v>
      </c>
      <c r="BG194" s="2">
        <f t="shared" si="35"/>
        <v>4.7098371975877633</v>
      </c>
    </row>
    <row r="195" spans="1:59" x14ac:dyDescent="0.2">
      <c r="A195" s="1" t="s">
        <v>419</v>
      </c>
      <c r="B195" s="1" t="s">
        <v>402</v>
      </c>
      <c r="C195" s="4">
        <v>-0.81634062000003049</v>
      </c>
      <c r="D195" s="4">
        <v>-0.54975004999998145</v>
      </c>
      <c r="E195" s="4">
        <v>1.5948901799999973</v>
      </c>
      <c r="F195" s="4">
        <v>1.5948901799999973</v>
      </c>
      <c r="G195" s="4">
        <v>0.11333293500003361</v>
      </c>
      <c r="H195" s="4">
        <v>2.4359523625000135</v>
      </c>
      <c r="I195" s="8">
        <v>4.2409446483998497E-2</v>
      </c>
      <c r="J195" s="8">
        <v>4.3180835416369197E-2</v>
      </c>
      <c r="K195" s="8">
        <v>3.8987031684026403E-2</v>
      </c>
      <c r="L195" s="8">
        <v>6.3342474400766693E-2</v>
      </c>
      <c r="M195" s="8">
        <v>4.0330210625942997E-2</v>
      </c>
      <c r="N195" s="8">
        <v>4.9444437246487498E-2</v>
      </c>
      <c r="O195" s="8">
        <v>3.8570441712211398E-2</v>
      </c>
      <c r="P195" s="8">
        <v>0</v>
      </c>
      <c r="Q195" s="8">
        <v>4.0323577207901098E-2</v>
      </c>
      <c r="R195" s="8">
        <v>6.1272251754267197E-2</v>
      </c>
      <c r="S195" s="8">
        <v>1.7926588558001399E-2</v>
      </c>
      <c r="T195" s="8">
        <v>2.2853039006368599E-2</v>
      </c>
      <c r="U195" s="4">
        <v>-1.7799024549592899E-2</v>
      </c>
      <c r="V195" s="4">
        <v>1.16322199825258E-2</v>
      </c>
      <c r="W195" s="4">
        <v>6.7924101764531405E-4</v>
      </c>
      <c r="X195" s="4">
        <v>2.4787154187556601E-2</v>
      </c>
      <c r="Y195" s="4">
        <v>4.1494688218128802E-2</v>
      </c>
      <c r="Z195" s="4">
        <v>3.2966957854658703E-2</v>
      </c>
      <c r="AA195" s="4">
        <v>3.8993088852859903E-2</v>
      </c>
      <c r="AB195" s="4">
        <v>3.8048825639155903E-2</v>
      </c>
      <c r="AC195" s="4">
        <v>3.75704161888561E-2</v>
      </c>
      <c r="AD195" s="4">
        <v>3.8012549597244198E-2</v>
      </c>
      <c r="AE195" s="4">
        <v>3.7009208168428197E-2</v>
      </c>
      <c r="AF195" s="8">
        <v>3.8971848283961497E-2</v>
      </c>
      <c r="AO195" s="8">
        <f t="shared" si="39"/>
        <v>7.2539096642190703E-7</v>
      </c>
      <c r="AP195" s="1">
        <f t="shared" si="40"/>
        <v>-1.9393298130316691E-2</v>
      </c>
      <c r="AQ195" s="1">
        <f t="shared" si="42"/>
        <v>1.0600795431759205</v>
      </c>
      <c r="AR195" s="8">
        <f t="shared" si="43"/>
        <v>-2.1356952014040854E-2</v>
      </c>
      <c r="AS195" s="1">
        <f t="shared" si="41"/>
        <v>-5.8142808609933365E-2</v>
      </c>
      <c r="AT195" s="8">
        <f t="shared" si="44"/>
        <v>8.4941128875770829E-3</v>
      </c>
      <c r="AV195" s="4">
        <v>-0.81634062000003049</v>
      </c>
      <c r="AW195" s="4">
        <v>-0.54975004999998145</v>
      </c>
      <c r="AX195" s="4">
        <v>1.5948901799999973</v>
      </c>
      <c r="AY195" s="4">
        <v>1.5948901799999973</v>
      </c>
      <c r="AZ195" s="4">
        <v>0.11333293500003361</v>
      </c>
      <c r="BA195" s="4">
        <v>2.4359523625000135</v>
      </c>
      <c r="BD195" s="2">
        <f t="shared" ref="BD195:BD258" si="45">35.663*AP195-0.1015</f>
        <v>-0.79312319122148411</v>
      </c>
      <c r="BE195" s="2">
        <f t="shared" ref="BE195:BE258" si="46">-34.268*AQ195+37.797</f>
        <v>1.4701942144475524</v>
      </c>
      <c r="BF195" s="2">
        <f t="shared" ref="BF195:BF258" si="47">-1.7275*AS195+0.1458</f>
        <v>0.2462417018736599</v>
      </c>
      <c r="BG195" s="2">
        <f t="shared" ref="BG195:BG258" si="48">239.63*AT195+0.508</f>
        <v>2.5434442712500962</v>
      </c>
    </row>
    <row r="196" spans="1:59" x14ac:dyDescent="0.2">
      <c r="A196" s="1" t="s">
        <v>419</v>
      </c>
      <c r="B196" s="1" t="s">
        <v>403</v>
      </c>
      <c r="C196" s="4">
        <v>-0.76201563999997757</v>
      </c>
      <c r="D196" s="4">
        <v>2.368263759999965</v>
      </c>
      <c r="E196" s="4">
        <v>2.9785306799999978</v>
      </c>
      <c r="F196" s="4">
        <v>3.5237241200000105</v>
      </c>
      <c r="G196" s="4">
        <v>3.9811300249999739</v>
      </c>
      <c r="H196" s="4">
        <v>3.9861300249999738</v>
      </c>
      <c r="I196" s="8">
        <v>5.6545928645331402E-2</v>
      </c>
      <c r="J196" s="8">
        <v>1.0795208854092299E-2</v>
      </c>
      <c r="K196" s="8">
        <v>4.4338192895559403E-2</v>
      </c>
      <c r="L196" s="8">
        <v>4.3863692496513798E-2</v>
      </c>
      <c r="M196" s="8">
        <v>3.3834069317066298E-2</v>
      </c>
      <c r="N196" s="8">
        <v>2.64211039546523E-2</v>
      </c>
      <c r="O196" s="8">
        <v>4.5247949433638003E-2</v>
      </c>
      <c r="P196" s="8">
        <v>1.5681534190208998E-2</v>
      </c>
      <c r="Q196" s="8">
        <v>2.21779674643456E-2</v>
      </c>
      <c r="R196" s="8">
        <v>4.3656479374915402E-2</v>
      </c>
      <c r="S196" s="8">
        <v>2.6889882837002201E-2</v>
      </c>
      <c r="T196" s="8">
        <v>3.4279558509552999E-2</v>
      </c>
      <c r="U196" s="4">
        <v>7.6574924298523403E-2</v>
      </c>
      <c r="V196" s="4">
        <v>6.1222210434346398E-2</v>
      </c>
      <c r="W196" s="4">
        <v>4.5311036218756102E-2</v>
      </c>
      <c r="X196" s="4">
        <v>3.5879568331856897E-2</v>
      </c>
      <c r="Y196" s="4">
        <v>3.7288499579829798E-2</v>
      </c>
      <c r="Z196" s="4">
        <v>3.9270734401922698E-2</v>
      </c>
      <c r="AA196" s="4">
        <v>3.6944459204828903E-2</v>
      </c>
      <c r="AB196" s="4">
        <v>3.80027534980878E-2</v>
      </c>
      <c r="AC196" s="4">
        <v>3.7964711590939698E-2</v>
      </c>
      <c r="AD196" s="4">
        <v>3.8247361422056099E-2</v>
      </c>
      <c r="AE196" s="4">
        <v>3.7446419019005299E-2</v>
      </c>
      <c r="AF196" s="8">
        <v>3.1081883917843001E-2</v>
      </c>
      <c r="AO196" s="8">
        <f t="shared" si="39"/>
        <v>1.7785583305423615E-3</v>
      </c>
      <c r="AP196" s="1">
        <f t="shared" si="40"/>
        <v>5.9129378230025217E-2</v>
      </c>
      <c r="AQ196" s="1">
        <f t="shared" si="42"/>
        <v>1.0156156120635462</v>
      </c>
      <c r="AR196" s="8">
        <f t="shared" si="43"/>
        <v>-2.7718969428733826E-2</v>
      </c>
      <c r="AS196" s="1">
        <f t="shared" si="41"/>
        <v>-1.6260243592168759</v>
      </c>
      <c r="AT196" s="8">
        <f t="shared" si="44"/>
        <v>9.6340624476111865E-3</v>
      </c>
      <c r="AV196" s="4">
        <v>-0.76201563999997757</v>
      </c>
      <c r="AW196" s="4">
        <v>2.368263759999965</v>
      </c>
      <c r="AX196" s="4">
        <v>2.9785306799999978</v>
      </c>
      <c r="AY196" s="4">
        <v>3.5237241200000105</v>
      </c>
      <c r="AZ196" s="4">
        <v>3.9811300249999739</v>
      </c>
      <c r="BA196" s="4">
        <v>3.9861300249999738</v>
      </c>
      <c r="BD196" s="2">
        <f t="shared" si="45"/>
        <v>2.0072310158173892</v>
      </c>
      <c r="BE196" s="2">
        <f t="shared" si="46"/>
        <v>2.9938842058063955</v>
      </c>
      <c r="BF196" s="2">
        <f t="shared" si="47"/>
        <v>2.9547570805471532</v>
      </c>
      <c r="BG196" s="2">
        <f t="shared" si="48"/>
        <v>2.8166103843210686</v>
      </c>
    </row>
    <row r="197" spans="1:59" x14ac:dyDescent="0.2">
      <c r="A197" s="1" t="s">
        <v>419</v>
      </c>
      <c r="B197" s="1" t="s">
        <v>410</v>
      </c>
      <c r="C197" s="4">
        <v>-0.86144838000000457</v>
      </c>
      <c r="D197" s="4">
        <v>2.2566502600000078</v>
      </c>
      <c r="E197" s="4">
        <v>2.9014457299999625</v>
      </c>
      <c r="F197" s="4">
        <v>3.4475152900000303</v>
      </c>
      <c r="G197" s="4">
        <v>3.7546854600000117</v>
      </c>
      <c r="H197" s="4">
        <v>3.7596854600000134</v>
      </c>
      <c r="I197" s="8">
        <v>5.6545928645331402E-2</v>
      </c>
      <c r="J197" s="8">
        <v>3.5984029513640998E-2</v>
      </c>
      <c r="K197" s="8">
        <v>4.0133709086497701E-2</v>
      </c>
      <c r="L197" s="8">
        <v>4.9656533723119602E-2</v>
      </c>
      <c r="M197" s="8">
        <v>4.3578281280381402E-2</v>
      </c>
      <c r="N197" s="8">
        <v>2.9067633416008501E-2</v>
      </c>
      <c r="O197" s="8">
        <v>4.3439959978378101E-2</v>
      </c>
      <c r="P197" s="8">
        <v>1.5681534190208998E-2</v>
      </c>
      <c r="Q197" s="8">
        <v>2.4194146324740599E-2</v>
      </c>
      <c r="R197" s="8">
        <v>4.9017801403413802E-2</v>
      </c>
      <c r="S197" s="8">
        <v>2.6889882837002201E-2</v>
      </c>
      <c r="T197" s="8">
        <v>3.4279558509552999E-2</v>
      </c>
      <c r="U197" s="4">
        <v>7.3054238123878706E-2</v>
      </c>
      <c r="V197" s="4">
        <v>5.8396569952761199E-2</v>
      </c>
      <c r="W197" s="4">
        <v>4.4433683237630903E-2</v>
      </c>
      <c r="X197" s="4">
        <v>3.5207300807960001E-2</v>
      </c>
      <c r="Y197" s="4">
        <v>3.6013896962163401E-2</v>
      </c>
      <c r="Z197" s="4">
        <v>3.7855872015655899E-2</v>
      </c>
      <c r="AA197" s="4">
        <v>3.5643642219729398E-2</v>
      </c>
      <c r="AB197" s="4">
        <v>3.8019660705819198E-2</v>
      </c>
      <c r="AC197" s="4">
        <v>3.7787066673226802E-2</v>
      </c>
      <c r="AD197" s="4">
        <v>3.8294240814642201E-2</v>
      </c>
      <c r="AE197" s="4">
        <v>3.3631731336622797E-2</v>
      </c>
      <c r="AF197" s="8">
        <v>3.6133068785148797E-2</v>
      </c>
      <c r="AO197" s="8">
        <f t="shared" si="39"/>
        <v>2.0262673488341885E-3</v>
      </c>
      <c r="AP197" s="1">
        <f t="shared" si="40"/>
        <v>5.7119435770317341E-2</v>
      </c>
      <c r="AQ197" s="1">
        <f t="shared" si="42"/>
        <v>1.0131770961171693</v>
      </c>
      <c r="AR197" s="8">
        <f t="shared" si="43"/>
        <v>-2.8078207264977541E-2</v>
      </c>
      <c r="AS197" s="1">
        <f t="shared" si="41"/>
        <v>-1.7866199647797749</v>
      </c>
      <c r="AT197" s="8">
        <f t="shared" si="44"/>
        <v>9.740296899470164E-3</v>
      </c>
      <c r="AV197" s="4">
        <v>-0.86144838000000457</v>
      </c>
      <c r="AW197" s="4">
        <v>2.2566502600000078</v>
      </c>
      <c r="AX197" s="4">
        <v>2.9014457299999625</v>
      </c>
      <c r="AY197" s="4">
        <v>3.4475152900000303</v>
      </c>
      <c r="AZ197" s="4">
        <v>3.7546854600000117</v>
      </c>
      <c r="BA197" s="4">
        <v>3.7596854600000134</v>
      </c>
      <c r="BD197" s="2">
        <f t="shared" si="45"/>
        <v>1.9355504378768271</v>
      </c>
      <c r="BE197" s="2">
        <f t="shared" si="46"/>
        <v>3.0774472702568403</v>
      </c>
      <c r="BF197" s="2">
        <f t="shared" si="47"/>
        <v>3.232185989157061</v>
      </c>
      <c r="BG197" s="2">
        <f t="shared" si="48"/>
        <v>2.8420673460200354</v>
      </c>
    </row>
    <row r="198" spans="1:59" x14ac:dyDescent="0.2">
      <c r="A198" s="1" t="s">
        <v>419</v>
      </c>
      <c r="B198" s="1" t="s">
        <v>411</v>
      </c>
      <c r="C198" s="4">
        <v>-0.83764054000000865</v>
      </c>
      <c r="D198" s="4">
        <v>2.2413551600000048</v>
      </c>
      <c r="E198" s="4">
        <v>2.8973519100000003</v>
      </c>
      <c r="F198" s="4">
        <v>3.444332709999987</v>
      </c>
      <c r="G198" s="4">
        <v>3.8109648524999891</v>
      </c>
      <c r="H198" s="4">
        <v>3.8159648524999872</v>
      </c>
      <c r="I198" s="8">
        <v>5.6545928645331402E-2</v>
      </c>
      <c r="J198" s="8">
        <v>3.9582432465005098E-2</v>
      </c>
      <c r="K198" s="8">
        <v>4.5102644497207002E-2</v>
      </c>
      <c r="L198" s="8">
        <v>5.0185561328501799E-2</v>
      </c>
      <c r="M198" s="8">
        <v>4.3036936171308299E-2</v>
      </c>
      <c r="N198" s="8">
        <v>2.7692812916602701E-2</v>
      </c>
      <c r="O198" s="8">
        <v>4.2957829456975502E-2</v>
      </c>
      <c r="P198" s="8">
        <v>1.5681534190208998E-2</v>
      </c>
      <c r="Q198" s="8">
        <v>2.4194146324740599E-2</v>
      </c>
      <c r="R198" s="8">
        <v>4.9783704550342103E-2</v>
      </c>
      <c r="S198" s="8">
        <v>3.5853177116002902E-2</v>
      </c>
      <c r="T198" s="8">
        <v>3.4279558509552999E-2</v>
      </c>
      <c r="U198" s="4">
        <v>7.3112916226789407E-2</v>
      </c>
      <c r="V198" s="4">
        <v>5.8443663960787602E-2</v>
      </c>
      <c r="W198" s="4">
        <v>4.4009157601602601E-2</v>
      </c>
      <c r="X198" s="4">
        <v>3.48820100705904E-2</v>
      </c>
      <c r="Y198" s="4">
        <v>3.58991827265734E-2</v>
      </c>
      <c r="Z198" s="4">
        <v>3.7683165808881501E-2</v>
      </c>
      <c r="AA198" s="4">
        <v>3.5517959419236703E-2</v>
      </c>
      <c r="AB198" s="4">
        <v>3.8018392665239403E-2</v>
      </c>
      <c r="AC198" s="4">
        <v>3.7795970117789998E-2</v>
      </c>
      <c r="AD198" s="4">
        <v>3.8313739323062999E-2</v>
      </c>
      <c r="AE198" s="4">
        <v>3.3258583381204E-2</v>
      </c>
      <c r="AF198" s="8">
        <v>3.6801489747513599E-2</v>
      </c>
      <c r="AO198" s="8">
        <f t="shared" si="39"/>
        <v>2.0433840902731358E-3</v>
      </c>
      <c r="AP198" s="1">
        <f t="shared" si="40"/>
        <v>5.6989700402696346E-2</v>
      </c>
      <c r="AQ198" s="1">
        <f t="shared" si="42"/>
        <v>1.0125765126869382</v>
      </c>
      <c r="AR198" s="8">
        <f t="shared" si="43"/>
        <v>-2.9297566621175455E-2</v>
      </c>
      <c r="AS198" s="1">
        <f t="shared" si="41"/>
        <v>-1.7949209309559169</v>
      </c>
      <c r="AT198" s="8">
        <f t="shared" si="44"/>
        <v>9.654401066533853E-3</v>
      </c>
      <c r="AV198" s="4">
        <v>-0.83764054000000865</v>
      </c>
      <c r="AW198" s="4">
        <v>2.2413551600000048</v>
      </c>
      <c r="AX198" s="4">
        <v>2.8973519100000003</v>
      </c>
      <c r="AY198" s="4">
        <v>3.444332709999987</v>
      </c>
      <c r="AZ198" s="4">
        <v>3.8109648524999891</v>
      </c>
      <c r="BA198" s="4">
        <v>3.8159648524999872</v>
      </c>
      <c r="BD198" s="2">
        <f t="shared" si="45"/>
        <v>1.9309236854613598</v>
      </c>
      <c r="BE198" s="2">
        <f t="shared" si="46"/>
        <v>3.0980280632440014</v>
      </c>
      <c r="BF198" s="2">
        <f t="shared" si="47"/>
        <v>3.2465259082263462</v>
      </c>
      <c r="BG198" s="2">
        <f t="shared" si="48"/>
        <v>2.8214841275735072</v>
      </c>
    </row>
    <row r="199" spans="1:59" x14ac:dyDescent="0.2">
      <c r="A199" s="1" t="s">
        <v>419</v>
      </c>
      <c r="B199" s="1" t="s">
        <v>414</v>
      </c>
      <c r="C199" s="4">
        <v>-0.82243090000003705</v>
      </c>
      <c r="D199" s="4">
        <v>2.2262072700000397</v>
      </c>
      <c r="E199" s="4">
        <v>2.8875432599999931</v>
      </c>
      <c r="F199" s="4">
        <v>3.474368529999996</v>
      </c>
      <c r="G199" s="4">
        <v>3.6261244050000165</v>
      </c>
      <c r="H199" s="4">
        <v>3.6311244050000164</v>
      </c>
      <c r="I199" s="8">
        <v>5.6545928645331402E-2</v>
      </c>
      <c r="J199" s="8">
        <v>5.0377641319097402E-2</v>
      </c>
      <c r="K199" s="8">
        <v>3.8222580082378797E-2</v>
      </c>
      <c r="L199" s="8">
        <v>5.2817499717195501E-2</v>
      </c>
      <c r="M199" s="8">
        <v>4.2495591062235202E-2</v>
      </c>
      <c r="N199" s="8">
        <v>2.8920331219643599E-2</v>
      </c>
      <c r="O199" s="8">
        <v>4.2355166305222201E-2</v>
      </c>
      <c r="P199" s="8">
        <v>1.5681534190208998E-2</v>
      </c>
      <c r="Q199" s="8">
        <v>2.5000617868898699E-2</v>
      </c>
      <c r="R199" s="8">
        <v>5.2081413991127097E-2</v>
      </c>
      <c r="S199" s="8">
        <v>2.6889882837002201E-2</v>
      </c>
      <c r="T199" s="8">
        <v>3.4279558509552999E-2</v>
      </c>
      <c r="U199" s="4">
        <v>7.3719256623533805E-2</v>
      </c>
      <c r="V199" s="4">
        <v>5.8930302043727303E-2</v>
      </c>
      <c r="W199" s="4">
        <v>4.5311036218756102E-2</v>
      </c>
      <c r="X199" s="4">
        <v>3.5890411356435899E-2</v>
      </c>
      <c r="Y199" s="4">
        <v>3.5516801941273497E-2</v>
      </c>
      <c r="Z199" s="4">
        <v>3.7264685384774399E-2</v>
      </c>
      <c r="AA199" s="4">
        <v>3.5140911017758597E-2</v>
      </c>
      <c r="AB199" s="4">
        <v>3.8025155548331899E-2</v>
      </c>
      <c r="AC199" s="4">
        <v>3.7631468380146499E-2</v>
      </c>
      <c r="AD199" s="4">
        <v>3.8392148218627402E-2</v>
      </c>
      <c r="AE199" s="4">
        <v>3.2172643672760098E-2</v>
      </c>
      <c r="AF199" s="8">
        <v>3.8916198065078303E-2</v>
      </c>
      <c r="AO199" s="8">
        <f t="shared" si="39"/>
        <v>2.2261783632723446E-3</v>
      </c>
      <c r="AP199" s="1">
        <f t="shared" si="40"/>
        <v>5.7771519013650741E-2</v>
      </c>
      <c r="AQ199" s="1">
        <f t="shared" si="42"/>
        <v>1.0105624196561522</v>
      </c>
      <c r="AR199" s="8">
        <f t="shared" si="43"/>
        <v>-2.8290731915302389E-2</v>
      </c>
      <c r="AS199" s="1">
        <f t="shared" si="41"/>
        <v>-1.8925640711925076</v>
      </c>
      <c r="AT199" s="8">
        <f t="shared" si="44"/>
        <v>1.0029601635728802E-2</v>
      </c>
      <c r="AV199" s="4">
        <v>-0.82243090000003705</v>
      </c>
      <c r="AW199" s="4">
        <v>2.2262072700000397</v>
      </c>
      <c r="AX199" s="4">
        <v>2.8875432599999931</v>
      </c>
      <c r="AY199" s="4">
        <v>3.474368529999996</v>
      </c>
      <c r="AZ199" s="4">
        <v>3.6261244050000165</v>
      </c>
      <c r="BA199" s="4">
        <v>3.6311244050000164</v>
      </c>
      <c r="BD199" s="2">
        <f t="shared" si="45"/>
        <v>1.958805682583826</v>
      </c>
      <c r="BE199" s="2">
        <f t="shared" si="46"/>
        <v>3.1670470032229687</v>
      </c>
      <c r="BF199" s="2">
        <f t="shared" si="47"/>
        <v>3.4152044329850568</v>
      </c>
      <c r="BG199" s="2">
        <f t="shared" si="48"/>
        <v>2.9113934399696926</v>
      </c>
    </row>
    <row r="200" spans="1:59" x14ac:dyDescent="0.2">
      <c r="A200" s="1" t="s">
        <v>420</v>
      </c>
      <c r="B200" s="1" t="s">
        <v>341</v>
      </c>
      <c r="C200" s="4">
        <v>-1.3306240400000269</v>
      </c>
      <c r="D200" s="4">
        <v>-0.64764699999995967</v>
      </c>
      <c r="E200" s="4">
        <v>-0.15293204999999799</v>
      </c>
      <c r="F200" s="4">
        <v>3.2146156199999711</v>
      </c>
      <c r="G200" s="4">
        <v>0.53222962000000873</v>
      </c>
      <c r="H200" s="4">
        <v>2.1782296199999989</v>
      </c>
      <c r="I200" s="8">
        <v>1.41364821613328E-2</v>
      </c>
      <c r="J200" s="8">
        <v>3.5984029513641E-3</v>
      </c>
      <c r="K200" s="8">
        <v>2.9049160862607899E-2</v>
      </c>
      <c r="L200" s="8">
        <v>2.1918346618262198E-3</v>
      </c>
      <c r="M200" s="8">
        <v>3.3292724207993202E-2</v>
      </c>
      <c r="N200" s="8">
        <v>2.5542200849675099E-2</v>
      </c>
      <c r="O200" s="8">
        <v>3.7365115408704797E-2</v>
      </c>
      <c r="P200" s="8">
        <v>1.8755114891489899E-2</v>
      </c>
      <c r="Q200" s="8">
        <v>1.9758552831871501E-2</v>
      </c>
      <c r="R200" s="8">
        <v>2.2977094407850198E-3</v>
      </c>
      <c r="S200" s="8">
        <v>8.9632942790007393E-3</v>
      </c>
      <c r="T200" s="8">
        <v>1.1426519503184299E-2</v>
      </c>
      <c r="U200" s="4">
        <v>-2.51924655163469E-2</v>
      </c>
      <c r="V200" s="4">
        <v>-2.0454497486141799E-2</v>
      </c>
      <c r="W200" s="4">
        <v>1.7377249368092599E-2</v>
      </c>
      <c r="X200" s="4">
        <v>3.1162852639999E-2</v>
      </c>
      <c r="Y200" s="4">
        <v>3.3949040721543901E-2</v>
      </c>
      <c r="Z200" s="4">
        <v>3.6195235412056298E-2</v>
      </c>
      <c r="AA200" s="4">
        <v>3.4311404534506797E-2</v>
      </c>
      <c r="AB200" s="4">
        <v>3.8021351426592402E-2</v>
      </c>
      <c r="AC200" s="4">
        <v>3.8218671747765602E-2</v>
      </c>
      <c r="AD200" s="4">
        <v>4.1392429344139198E-2</v>
      </c>
      <c r="AE200" s="4">
        <v>2.9234402668102899E-2</v>
      </c>
      <c r="AF200" s="8">
        <v>1.1841129906831401E-3</v>
      </c>
      <c r="AO200" s="8">
        <f t="shared" si="39"/>
        <v>1.1474083511629023E-5</v>
      </c>
      <c r="AP200" s="1">
        <f t="shared" si="40"/>
        <v>-2.6737206739006703E-2</v>
      </c>
      <c r="AQ200" s="1">
        <f t="shared" si="42"/>
        <v>1.0896800658268646</v>
      </c>
      <c r="AR200" s="8">
        <f t="shared" si="43"/>
        <v>-3.1429744158264421E-3</v>
      </c>
      <c r="AS200" s="1">
        <f t="shared" si="41"/>
        <v>-1.046174564343811</v>
      </c>
      <c r="AT200" s="8">
        <f t="shared" si="44"/>
        <v>8.2795882595245018E-3</v>
      </c>
      <c r="AV200" s="4">
        <v>-1.3306240400000269</v>
      </c>
      <c r="AW200" s="4">
        <v>-0.64764699999995967</v>
      </c>
      <c r="AX200" s="4">
        <v>-0.15293204999999799</v>
      </c>
      <c r="AY200" s="4">
        <v>3.2146156199999711</v>
      </c>
      <c r="AZ200" s="4">
        <v>0.53222962000000873</v>
      </c>
      <c r="BA200" s="4">
        <v>2.1782296199999989</v>
      </c>
      <c r="BD200" s="2">
        <f t="shared" si="45"/>
        <v>-1.055029003933196</v>
      </c>
      <c r="BE200" s="2">
        <f t="shared" si="46"/>
        <v>0.45584350424500286</v>
      </c>
      <c r="BF200" s="2">
        <f t="shared" si="47"/>
        <v>1.9530665599039334</v>
      </c>
      <c r="BG200" s="2">
        <f t="shared" si="48"/>
        <v>2.4920377346298563</v>
      </c>
    </row>
    <row r="201" spans="1:59" x14ac:dyDescent="0.2">
      <c r="A201" s="1" t="s">
        <v>420</v>
      </c>
      <c r="B201" s="1" t="s">
        <v>342</v>
      </c>
      <c r="C201" s="4">
        <v>-1.3587897100000008</v>
      </c>
      <c r="D201" s="4">
        <v>-1.0693531999999948</v>
      </c>
      <c r="E201" s="4">
        <v>0.70572208999999497</v>
      </c>
      <c r="F201" s="4">
        <v>3.6053322800000034</v>
      </c>
      <c r="G201" s="4">
        <v>-0.40299894000000336</v>
      </c>
      <c r="H201" s="4">
        <v>1.2430010599999868</v>
      </c>
      <c r="I201" s="8">
        <v>2.12047232419992E-2</v>
      </c>
      <c r="J201" s="8">
        <v>3.5984029513641E-3</v>
      </c>
      <c r="K201" s="8">
        <v>3.8987031684026403E-2</v>
      </c>
      <c r="L201" s="8">
        <v>7.2597283897727497E-3</v>
      </c>
      <c r="M201" s="8">
        <v>4.1683573398625599E-2</v>
      </c>
      <c r="N201" s="8">
        <v>2.4344142985907102E-2</v>
      </c>
      <c r="O201" s="8">
        <v>4.5802399533251097E-2</v>
      </c>
      <c r="P201" s="8">
        <v>1.6528337036480201E-2</v>
      </c>
      <c r="Q201" s="8">
        <v>1.8750463401674002E-2</v>
      </c>
      <c r="R201" s="8">
        <v>8.4249346162117503E-3</v>
      </c>
      <c r="S201" s="8">
        <v>8.9632942790007393E-3</v>
      </c>
      <c r="T201" s="8">
        <v>1.1426519503184299E-2</v>
      </c>
      <c r="U201" s="4">
        <v>-1.69970904764794E-2</v>
      </c>
      <c r="V201" s="4">
        <v>-1.2699684164458E-2</v>
      </c>
      <c r="W201" s="4">
        <v>4.9103465233942501E-3</v>
      </c>
      <c r="X201" s="4">
        <v>2.15993049613354E-2</v>
      </c>
      <c r="Y201" s="4">
        <v>3.5555040019803502E-2</v>
      </c>
      <c r="Z201" s="4">
        <v>3.7610097798323097E-2</v>
      </c>
      <c r="AA201" s="4">
        <v>3.5467686299039701E-2</v>
      </c>
      <c r="AB201" s="4">
        <v>3.7964712280692099E-2</v>
      </c>
      <c r="AC201" s="4">
        <v>3.8440833888294397E-2</v>
      </c>
      <c r="AD201" s="4">
        <v>4.1174626856460297E-2</v>
      </c>
      <c r="AE201" s="4">
        <v>3.2648329078188001E-2</v>
      </c>
      <c r="AF201" s="8">
        <v>4.1453229710390503E-3</v>
      </c>
      <c r="AO201" s="8">
        <f t="shared" si="39"/>
        <v>4.6274621960013009E-6</v>
      </c>
      <c r="AP201" s="1">
        <f t="shared" si="40"/>
        <v>-1.805907876541981E-2</v>
      </c>
      <c r="AQ201" s="1">
        <f t="shared" si="42"/>
        <v>1.0864962953961903</v>
      </c>
      <c r="AR201" s="8">
        <f t="shared" si="43"/>
        <v>-6.3164744226993381E-3</v>
      </c>
      <c r="AS201" s="1">
        <f t="shared" si="41"/>
        <v>-0.34725940927312771</v>
      </c>
      <c r="AT201" s="8">
        <f t="shared" si="44"/>
        <v>5.7101113207331869E-3</v>
      </c>
      <c r="AV201" s="4">
        <v>-1.3587897100000008</v>
      </c>
      <c r="AW201" s="4">
        <v>-1.0693531999999948</v>
      </c>
      <c r="AX201" s="4">
        <v>0.70572208999999497</v>
      </c>
      <c r="AY201" s="4">
        <v>3.6053322800000034</v>
      </c>
      <c r="AZ201" s="4">
        <v>-0.40299894000000336</v>
      </c>
      <c r="BA201" s="4">
        <v>1.2430010599999868</v>
      </c>
      <c r="BD201" s="2">
        <f t="shared" si="45"/>
        <v>-0.74554092601116662</v>
      </c>
      <c r="BE201" s="2">
        <f t="shared" si="46"/>
        <v>0.56494494936334405</v>
      </c>
      <c r="BF201" s="2">
        <f t="shared" si="47"/>
        <v>0.74569062951932819</v>
      </c>
      <c r="BG201" s="2">
        <f t="shared" si="48"/>
        <v>1.8763139757872935</v>
      </c>
    </row>
    <row r="202" spans="1:59" x14ac:dyDescent="0.2">
      <c r="A202" s="1" t="s">
        <v>420</v>
      </c>
      <c r="B202" s="1" t="s">
        <v>343</v>
      </c>
      <c r="C202" s="4">
        <v>-1.1585167299999843</v>
      </c>
      <c r="D202" s="4">
        <v>-0.65401033000002906</v>
      </c>
      <c r="E202" s="4">
        <v>-8.5675879999995985E-2</v>
      </c>
      <c r="F202" s="4">
        <v>3.317477079999978</v>
      </c>
      <c r="G202" s="4">
        <v>-0.2492739675000113</v>
      </c>
      <c r="H202" s="4">
        <v>1.396726032499978</v>
      </c>
      <c r="I202" s="8">
        <v>2.8272964322665701E-2</v>
      </c>
      <c r="J202" s="8">
        <v>3.5984029513641E-3</v>
      </c>
      <c r="K202" s="8">
        <v>5.7716095924392002E-2</v>
      </c>
      <c r="L202" s="8">
        <v>1.23464931794381E-2</v>
      </c>
      <c r="M202" s="8">
        <v>5.4946528570915601E-2</v>
      </c>
      <c r="N202" s="8">
        <v>2.0563386612541201E-2</v>
      </c>
      <c r="O202" s="8">
        <v>5.6650336264810502E-2</v>
      </c>
      <c r="P202" s="8">
        <v>1.51671798687701E-2</v>
      </c>
      <c r="Q202" s="8">
        <v>1.6532666655239399E-2</v>
      </c>
      <c r="R202" s="8">
        <v>1.4552159791638399E-2</v>
      </c>
      <c r="S202" s="8">
        <v>8.9632942790007393E-3</v>
      </c>
      <c r="T202" s="8">
        <v>1.1426519503184299E-2</v>
      </c>
      <c r="U202" s="4">
        <v>-1.7681668343771401E-2</v>
      </c>
      <c r="V202" s="4">
        <v>-1.442646445876E-2</v>
      </c>
      <c r="W202" s="4">
        <v>7.2169358124814604E-3</v>
      </c>
      <c r="X202" s="4">
        <v>2.33667179677098E-2</v>
      </c>
      <c r="Y202" s="4">
        <v>3.7900308836309703E-2</v>
      </c>
      <c r="Z202" s="4">
        <v>3.9184381298535499E-2</v>
      </c>
      <c r="AA202" s="4">
        <v>3.8936531592638199E-2</v>
      </c>
      <c r="AB202" s="4">
        <v>3.7589372269054802E-2</v>
      </c>
      <c r="AC202" s="4">
        <v>3.9558004194197902E-2</v>
      </c>
      <c r="AD202" s="4">
        <v>3.7763632468468401E-2</v>
      </c>
      <c r="AE202" s="4">
        <v>3.9991446391311899E-2</v>
      </c>
      <c r="AF202" s="8">
        <v>6.7169814192119901E-3</v>
      </c>
      <c r="AO202" s="8">
        <f t="shared" si="39"/>
        <v>1.4972079192954394E-5</v>
      </c>
      <c r="AP202" s="1">
        <f t="shared" si="40"/>
        <v>-1.8993912883650547E-2</v>
      </c>
      <c r="AQ202" s="1">
        <f t="shared" si="42"/>
        <v>1.0981229269499229</v>
      </c>
      <c r="AR202" s="8">
        <f t="shared" si="43"/>
        <v>-1.0504592676657369E-2</v>
      </c>
      <c r="AS202" s="1">
        <f t="shared" si="41"/>
        <v>-0.38648589790981547</v>
      </c>
      <c r="AT202" s="8">
        <f t="shared" si="44"/>
        <v>5.9098675049068699E-3</v>
      </c>
      <c r="AV202" s="4">
        <v>-1.1585167299999843</v>
      </c>
      <c r="AW202" s="4">
        <v>-0.65401033000002906</v>
      </c>
      <c r="AX202" s="4">
        <v>-8.5675879999995985E-2</v>
      </c>
      <c r="AY202" s="4">
        <v>3.317477079999978</v>
      </c>
      <c r="AZ202" s="4">
        <v>-0.2492739675000113</v>
      </c>
      <c r="BA202" s="4">
        <v>1.396726032499978</v>
      </c>
      <c r="BD202" s="2">
        <f t="shared" si="45"/>
        <v>-0.7788799151696294</v>
      </c>
      <c r="BE202" s="2">
        <f t="shared" si="46"/>
        <v>0.1665235392800426</v>
      </c>
      <c r="BF202" s="2">
        <f t="shared" si="47"/>
        <v>0.81345438863920627</v>
      </c>
      <c r="BG202" s="2">
        <f t="shared" si="48"/>
        <v>1.9241815502008333</v>
      </c>
    </row>
    <row r="203" spans="1:59" x14ac:dyDescent="0.2">
      <c r="A203" s="1" t="s">
        <v>420</v>
      </c>
      <c r="B203" s="1" t="s">
        <v>344</v>
      </c>
      <c r="C203" s="4">
        <v>-1.3757925099999866</v>
      </c>
      <c r="D203" s="4">
        <v>-0.79911399999999588</v>
      </c>
      <c r="E203" s="4">
        <v>-0.15337669999998277</v>
      </c>
      <c r="F203" s="4">
        <v>3.2281608899999759</v>
      </c>
      <c r="G203" s="4">
        <v>0.43569381499999427</v>
      </c>
      <c r="H203" s="4">
        <v>2.0816938149999844</v>
      </c>
      <c r="I203" s="8">
        <v>3.5341205403332097E-2</v>
      </c>
      <c r="J203" s="8">
        <v>3.5984029513641E-3</v>
      </c>
      <c r="K203" s="8">
        <v>6.1538353932629901E-2</v>
      </c>
      <c r="L203" s="8">
        <v>2.6989091847000601E-2</v>
      </c>
      <c r="M203" s="8">
        <v>5.8465271779890499E-2</v>
      </c>
      <c r="N203" s="8">
        <v>1.9787595045019299E-2</v>
      </c>
      <c r="O203" s="8">
        <v>5.9784184653927701E-2</v>
      </c>
      <c r="P203" s="8">
        <v>1.4706142763578E-2</v>
      </c>
      <c r="Q203" s="8">
        <v>1.6532666655239399E-2</v>
      </c>
      <c r="R203" s="8">
        <v>2.8338416436348601E-2</v>
      </c>
      <c r="S203" s="8">
        <v>3.5853177116002902E-2</v>
      </c>
      <c r="T203" s="8">
        <v>1.1426519503184299E-2</v>
      </c>
      <c r="U203" s="4">
        <v>-1.50215943451509E-2</v>
      </c>
      <c r="V203" s="4">
        <v>-1.18205960146315E-2</v>
      </c>
      <c r="W203" s="4">
        <v>1.5212168624348099E-2</v>
      </c>
      <c r="X203" s="4">
        <v>2.94930268548356E-2</v>
      </c>
      <c r="Y203" s="4">
        <v>3.8894498878089399E-2</v>
      </c>
      <c r="Z203" s="4">
        <v>3.9928346496948097E-2</v>
      </c>
      <c r="AA203" s="4">
        <v>4.0218496157663701E-2</v>
      </c>
      <c r="AB203" s="4">
        <v>3.8149423525157801E-2</v>
      </c>
      <c r="AC203" s="4">
        <v>3.7230813374803502E-2</v>
      </c>
      <c r="AD203" s="4">
        <v>3.6970416551435903E-2</v>
      </c>
      <c r="AE203" s="4">
        <v>4.3075301620308599E-2</v>
      </c>
      <c r="AF203" s="8">
        <v>1.2745136795802E-2</v>
      </c>
      <c r="AO203" s="8">
        <f t="shared" si="39"/>
        <v>1.0000170775387069E-4</v>
      </c>
      <c r="AP203" s="1">
        <f t="shared" si="40"/>
        <v>-1.7897783723485158E-2</v>
      </c>
      <c r="AQ203" s="1">
        <f t="shared" si="42"/>
        <v>1.0994656006126984</v>
      </c>
      <c r="AR203" s="8">
        <f t="shared" si="43"/>
        <v>-1.5404913994802143E-2</v>
      </c>
      <c r="AS203" s="1">
        <f t="shared" si="41"/>
        <v>-0.64196451340315552</v>
      </c>
      <c r="AT203" s="8">
        <f t="shared" si="44"/>
        <v>7.3999210875564884E-3</v>
      </c>
      <c r="AV203" s="4">
        <v>-1.3757925099999866</v>
      </c>
      <c r="AW203" s="4">
        <v>-0.79911399999999588</v>
      </c>
      <c r="AX203" s="4">
        <v>-0.15337669999998277</v>
      </c>
      <c r="AY203" s="4">
        <v>3.2281608899999759</v>
      </c>
      <c r="AZ203" s="4">
        <v>0.43569381499999427</v>
      </c>
      <c r="BA203" s="4">
        <v>2.0816938149999844</v>
      </c>
      <c r="BD203" s="2">
        <f t="shared" si="45"/>
        <v>-0.7397886609306511</v>
      </c>
      <c r="BE203" s="2">
        <f t="shared" si="46"/>
        <v>0.12051279820404659</v>
      </c>
      <c r="BF203" s="2">
        <f t="shared" si="47"/>
        <v>1.254793696903951</v>
      </c>
      <c r="BG203" s="2">
        <f t="shared" si="48"/>
        <v>2.2812430902111611</v>
      </c>
    </row>
    <row r="204" spans="1:59" x14ac:dyDescent="0.2">
      <c r="A204" s="1" t="s">
        <v>420</v>
      </c>
      <c r="B204" s="1" t="s">
        <v>345</v>
      </c>
      <c r="C204" s="4">
        <v>-1.5126842800000071</v>
      </c>
      <c r="D204" s="4">
        <v>-0.84029926000004296</v>
      </c>
      <c r="E204" s="4">
        <v>-0.23044238999999325</v>
      </c>
      <c r="F204" s="4">
        <v>3.1711493099999939</v>
      </c>
      <c r="G204" s="4">
        <v>0.56522270999996493</v>
      </c>
      <c r="H204" s="4">
        <v>2.211222709999956</v>
      </c>
      <c r="I204" s="8">
        <v>4.2409446483998497E-2</v>
      </c>
      <c r="J204" s="8">
        <v>3.5984029513641E-3</v>
      </c>
      <c r="K204" s="8">
        <v>6.6507289343339104E-2</v>
      </c>
      <c r="L204" s="8">
        <v>4.1968976006897897E-2</v>
      </c>
      <c r="M204" s="8">
        <v>6.3608050316084602E-2</v>
      </c>
      <c r="N204" s="8">
        <v>1.84471450580986E-2</v>
      </c>
      <c r="O204" s="8">
        <v>6.4364424607252793E-2</v>
      </c>
      <c r="P204" s="8">
        <v>1.42670598062521E-2</v>
      </c>
      <c r="Q204" s="8">
        <v>1.5927812997120899E-2</v>
      </c>
      <c r="R204" s="8">
        <v>4.2124673081058703E-2</v>
      </c>
      <c r="S204" s="8">
        <v>8.9632942790007393E-3</v>
      </c>
      <c r="T204" s="8">
        <v>1.1426519503184299E-2</v>
      </c>
      <c r="U204" s="4">
        <v>-2.3393003693750698E-2</v>
      </c>
      <c r="V204" s="4">
        <v>-1.8774811199866199E-2</v>
      </c>
      <c r="W204" s="4">
        <v>2.3009289472734999E-2</v>
      </c>
      <c r="X204" s="4">
        <v>3.5467533397855598E-2</v>
      </c>
      <c r="Y204" s="4">
        <v>3.8429268922641202E-2</v>
      </c>
      <c r="Z204" s="4">
        <v>4.0140907982208901E-2</v>
      </c>
      <c r="AA204" s="4">
        <v>3.84840735108644E-2</v>
      </c>
      <c r="AB204" s="4">
        <v>3.8139279200519002E-2</v>
      </c>
      <c r="AC204" s="4">
        <v>3.8418363290111203E-2</v>
      </c>
      <c r="AD204" s="4">
        <v>3.0849544354837301E-2</v>
      </c>
      <c r="AE204" s="4">
        <v>4.36953126286218E-2</v>
      </c>
      <c r="AF204" s="8">
        <v>1.9177065427178501E-2</v>
      </c>
      <c r="AO204" s="8">
        <f t="shared" si="39"/>
        <v>2.8625796482588915E-4</v>
      </c>
      <c r="AP204" s="1">
        <f t="shared" si="40"/>
        <v>-2.6308642037830347E-2</v>
      </c>
      <c r="AQ204" s="1">
        <f t="shared" si="42"/>
        <v>1.1080603250241878</v>
      </c>
      <c r="AR204" s="8">
        <f t="shared" si="43"/>
        <v>-2.0980339144450431E-2</v>
      </c>
      <c r="AS204" s="1">
        <f t="shared" si="41"/>
        <v>-0.86259694707268753</v>
      </c>
      <c r="AT204" s="8">
        <f t="shared" si="44"/>
        <v>8.7208114121487771E-3</v>
      </c>
      <c r="AV204" s="4">
        <v>-1.5126842800000071</v>
      </c>
      <c r="AW204" s="4">
        <v>-0.84029926000004296</v>
      </c>
      <c r="AX204" s="4">
        <v>-0.23044238999999325</v>
      </c>
      <c r="AY204" s="4">
        <v>3.1711493099999939</v>
      </c>
      <c r="AZ204" s="4">
        <v>0.56522270999996493</v>
      </c>
      <c r="BA204" s="4">
        <v>2.211222709999956</v>
      </c>
      <c r="BD204" s="2">
        <f t="shared" si="45"/>
        <v>-1.0397451009951435</v>
      </c>
      <c r="BE204" s="2">
        <f t="shared" si="46"/>
        <v>-0.17401121792887153</v>
      </c>
      <c r="BF204" s="2">
        <f t="shared" si="47"/>
        <v>1.6359362260680677</v>
      </c>
      <c r="BG204" s="2">
        <f t="shared" si="48"/>
        <v>2.5977680386932116</v>
      </c>
    </row>
    <row r="205" spans="1:59" x14ac:dyDescent="0.2">
      <c r="A205" s="1" t="s">
        <v>420</v>
      </c>
      <c r="B205" s="1" t="s">
        <v>346</v>
      </c>
      <c r="C205" s="4">
        <v>-1.6259432800000109</v>
      </c>
      <c r="D205" s="4">
        <v>-0.78890759999998483</v>
      </c>
      <c r="E205" s="4">
        <v>2.7709231899999973</v>
      </c>
      <c r="F205" s="4">
        <v>3.2938140499999933</v>
      </c>
      <c r="G205" s="4">
        <v>0.35486987000001591</v>
      </c>
      <c r="H205" s="4">
        <v>0.15086986999999663</v>
      </c>
      <c r="I205" s="8">
        <v>1.41364821613328E-2</v>
      </c>
      <c r="J205" s="8">
        <v>7.1968059027282E-3</v>
      </c>
      <c r="K205" s="8">
        <v>1.7200161037070401E-2</v>
      </c>
      <c r="L205" s="8">
        <v>2.84587357767138E-3</v>
      </c>
      <c r="M205" s="8">
        <v>2.4360529908287701E-2</v>
      </c>
      <c r="N205" s="8">
        <v>4.4161198470199503E-2</v>
      </c>
      <c r="O205" s="8">
        <v>2.6999309198548E-2</v>
      </c>
      <c r="P205" s="8">
        <v>-7.5271364113003197E-2</v>
      </c>
      <c r="Q205" s="8">
        <v>3.1654008108202299E-2</v>
      </c>
      <c r="R205" s="8">
        <v>3.06361258771336E-3</v>
      </c>
      <c r="S205" s="8">
        <v>1.7926588558001399E-2</v>
      </c>
      <c r="T205" s="8">
        <v>2.2853039006368599E-2</v>
      </c>
      <c r="U205" s="4">
        <v>-2.0322182974755E-2</v>
      </c>
      <c r="V205" s="4">
        <v>6.6842095392165901E-2</v>
      </c>
      <c r="W205" s="4">
        <v>2.16508074374443E-3</v>
      </c>
      <c r="X205" s="4">
        <v>-5.63837278107151E-4</v>
      </c>
      <c r="Y205" s="4">
        <v>4.11059344197406E-2</v>
      </c>
      <c r="Z205" s="4">
        <v>2.9406552976541201E-2</v>
      </c>
      <c r="AA205" s="4">
        <v>3.9093635093254003E-2</v>
      </c>
      <c r="AB205" s="4">
        <v>3.8804577824749997E-2</v>
      </c>
      <c r="AC205" s="4">
        <v>3.69849087154396E-2</v>
      </c>
      <c r="AD205" s="4">
        <v>4.1340571608977597E-2</v>
      </c>
      <c r="AE205" s="4">
        <v>3.2970852619329402E-2</v>
      </c>
      <c r="AF205" s="8">
        <v>1.3034517933995099E-3</v>
      </c>
      <c r="AO205" s="8">
        <f t="shared" si="39"/>
        <v>-1.0836508672646914E-5</v>
      </c>
      <c r="AP205" s="1">
        <f t="shared" si="40"/>
        <v>-1.0583983891901979E-2</v>
      </c>
      <c r="AQ205" s="1">
        <f t="shared" si="42"/>
        <v>0.99554526211495231</v>
      </c>
      <c r="AR205" s="8">
        <f t="shared" si="43"/>
        <v>-2.7771297377743942E-3</v>
      </c>
      <c r="AS205" s="1">
        <f t="shared" si="41"/>
        <v>-0.17497011040336746</v>
      </c>
      <c r="AT205" s="8">
        <f t="shared" si="44"/>
        <v>-1.7797393645455236E-4</v>
      </c>
      <c r="AV205" s="4">
        <v>-1.6259432800000109</v>
      </c>
      <c r="AW205" s="4">
        <v>-0.78890759999998483</v>
      </c>
      <c r="AX205" s="4">
        <v>2.7709231899999973</v>
      </c>
      <c r="AY205" s="4">
        <v>3.2938140499999933</v>
      </c>
      <c r="AZ205" s="4">
        <v>0.35486987000001591</v>
      </c>
      <c r="BA205" s="4">
        <v>0.15086986999999663</v>
      </c>
      <c r="BD205" s="2">
        <f t="shared" si="45"/>
        <v>-0.47895661753690022</v>
      </c>
      <c r="BE205" s="2">
        <f t="shared" si="46"/>
        <v>3.6816549578448132</v>
      </c>
      <c r="BF205" s="2">
        <f t="shared" si="47"/>
        <v>0.44806086572181736</v>
      </c>
      <c r="BG205" s="2">
        <f t="shared" si="48"/>
        <v>0.46535210560739565</v>
      </c>
    </row>
    <row r="206" spans="1:59" x14ac:dyDescent="0.2">
      <c r="A206" s="1" t="s">
        <v>420</v>
      </c>
      <c r="B206" s="1" t="s">
        <v>347</v>
      </c>
      <c r="C206" s="4">
        <v>-1.4687924699999906</v>
      </c>
      <c r="D206" s="4">
        <v>-0.62657902000001564</v>
      </c>
      <c r="E206" s="4">
        <v>3.0077668300000324</v>
      </c>
      <c r="F206" s="4">
        <v>3.6755165699999814</v>
      </c>
      <c r="G206" s="4">
        <v>0.60515700666666294</v>
      </c>
      <c r="H206" s="4">
        <v>0.40115700666664278</v>
      </c>
      <c r="I206" s="8">
        <v>2.12047232419992E-2</v>
      </c>
      <c r="J206" s="8">
        <v>7.1968059027282E-3</v>
      </c>
      <c r="K206" s="8">
        <v>2.7520257659312701E-2</v>
      </c>
      <c r="L206" s="8">
        <v>7.6750527958055498E-3</v>
      </c>
      <c r="M206" s="8">
        <v>3.6811467416968099E-2</v>
      </c>
      <c r="N206" s="8">
        <v>3.6221610086130902E-2</v>
      </c>
      <c r="O206" s="8">
        <v>3.8570441712211398E-2</v>
      </c>
      <c r="P206" s="8">
        <v>-7.2135057274961403E-2</v>
      </c>
      <c r="Q206" s="8">
        <v>2.6411943071175201E-2</v>
      </c>
      <c r="R206" s="8">
        <v>9.1908377631400792E-3</v>
      </c>
      <c r="S206" s="8">
        <v>1.7926588558001399E-2</v>
      </c>
      <c r="T206" s="8">
        <v>2.2853039006368599E-2</v>
      </c>
      <c r="U206" s="4">
        <v>-2.73048772211337E-2</v>
      </c>
      <c r="V206" s="4">
        <v>5.18191068317378E-2</v>
      </c>
      <c r="W206" s="4">
        <v>3.6084679062407302E-3</v>
      </c>
      <c r="X206" s="4">
        <v>5.4215122894918301E-4</v>
      </c>
      <c r="Y206" s="4">
        <v>4.1730489702397101E-2</v>
      </c>
      <c r="Z206" s="4">
        <v>2.88087237992454E-2</v>
      </c>
      <c r="AA206" s="4">
        <v>3.9489535914806001E-2</v>
      </c>
      <c r="AB206" s="4">
        <v>3.8055165842055198E-2</v>
      </c>
      <c r="AC206" s="4">
        <v>3.8145324323507E-2</v>
      </c>
      <c r="AD206" s="4">
        <v>4.01872555789827E-2</v>
      </c>
      <c r="AE206" s="4">
        <v>3.1832999875153901E-2</v>
      </c>
      <c r="AF206" s="8">
        <v>3.85285015401914E-3</v>
      </c>
      <c r="AO206" s="8">
        <f t="shared" si="39"/>
        <v>9.253528484191711E-5</v>
      </c>
      <c r="AP206" s="1">
        <f t="shared" si="40"/>
        <v>-1.3074048775653534E-2</v>
      </c>
      <c r="AQ206" s="1">
        <f t="shared" si="42"/>
        <v>1.008861650836179</v>
      </c>
      <c r="AR206" s="8">
        <f t="shared" si="43"/>
        <v>-5.6290462322133175E-3</v>
      </c>
      <c r="AS206" s="1">
        <f t="shared" si="41"/>
        <v>-0.27689260033196489</v>
      </c>
      <c r="AT206" s="8">
        <f t="shared" si="44"/>
        <v>1.6087433315475739E-4</v>
      </c>
      <c r="AV206" s="4">
        <v>-1.4687924699999906</v>
      </c>
      <c r="AW206" s="4">
        <v>-0.62657902000001564</v>
      </c>
      <c r="AX206" s="4">
        <v>3.0077668300000324</v>
      </c>
      <c r="AY206" s="4">
        <v>3.6755165699999814</v>
      </c>
      <c r="AZ206" s="4">
        <v>0.60515700666666294</v>
      </c>
      <c r="BA206" s="4">
        <v>0.40115700666664278</v>
      </c>
      <c r="BD206" s="2">
        <f t="shared" si="45"/>
        <v>-0.56775980148613192</v>
      </c>
      <c r="BE206" s="2">
        <f t="shared" si="46"/>
        <v>3.225328949145819</v>
      </c>
      <c r="BF206" s="2">
        <f t="shared" si="47"/>
        <v>0.62413196707346941</v>
      </c>
      <c r="BG206" s="2">
        <f t="shared" si="48"/>
        <v>0.54655031645387453</v>
      </c>
    </row>
    <row r="207" spans="1:59" x14ac:dyDescent="0.2">
      <c r="A207" s="1" t="s">
        <v>420</v>
      </c>
      <c r="B207" s="1" t="s">
        <v>348</v>
      </c>
      <c r="C207" s="4">
        <v>-1.4321697900000139</v>
      </c>
      <c r="D207" s="4">
        <v>-0.61115333000001992</v>
      </c>
      <c r="E207" s="4">
        <v>2.9918276400000292</v>
      </c>
      <c r="F207" s="4">
        <v>3.6145919099999735</v>
      </c>
      <c r="G207" s="4">
        <v>0.15734740999997499</v>
      </c>
      <c r="H207" s="4">
        <v>-4.6652590000044292E-2</v>
      </c>
      <c r="I207" s="8">
        <v>2.8272964322665701E-2</v>
      </c>
      <c r="J207" s="8">
        <v>7.1968059027282E-3</v>
      </c>
      <c r="K207" s="8">
        <v>3.8222580082378797E-2</v>
      </c>
      <c r="L207" s="8">
        <v>1.26558636474097E-2</v>
      </c>
      <c r="M207" s="8">
        <v>4.7097024489356203E-2</v>
      </c>
      <c r="N207" s="8">
        <v>2.8959611805340901E-2</v>
      </c>
      <c r="O207" s="8">
        <v>4.7489856358160297E-2</v>
      </c>
      <c r="P207" s="8">
        <v>-4.8926386673452102E-2</v>
      </c>
      <c r="Q207" s="8">
        <v>2.0161788603950501E-2</v>
      </c>
      <c r="R207" s="8">
        <v>1.5318062938566799E-2</v>
      </c>
      <c r="S207" s="8">
        <v>1.7926588558001399E-2</v>
      </c>
      <c r="T207" s="8">
        <v>2.2853039006368599E-2</v>
      </c>
      <c r="U207" s="4">
        <v>-2.24345946795418E-2</v>
      </c>
      <c r="V207" s="4">
        <v>6.3262950782157906E-2</v>
      </c>
      <c r="W207" s="4">
        <v>1.5848957078390599E-3</v>
      </c>
      <c r="X207" s="4">
        <v>-1.00840128584548E-3</v>
      </c>
      <c r="Y207" s="4">
        <v>3.5344730587888597E-2</v>
      </c>
      <c r="Z207" s="4">
        <v>3.6507435093532999E-2</v>
      </c>
      <c r="AA207" s="4">
        <v>3.5681347059877203E-2</v>
      </c>
      <c r="AB207" s="4">
        <v>3.8052207080702199E-2</v>
      </c>
      <c r="AC207" s="4">
        <v>3.8138540746697001E-2</v>
      </c>
      <c r="AD207" s="4">
        <v>3.8244042527005799E-2</v>
      </c>
      <c r="AE207" s="4">
        <v>3.1850488309177E-2</v>
      </c>
      <c r="AF207" s="8">
        <v>7.5807964834335899E-3</v>
      </c>
      <c r="AO207" s="8">
        <f t="shared" si="39"/>
        <v>-1.8883514467301431E-5</v>
      </c>
      <c r="AP207" s="1">
        <f t="shared" si="40"/>
        <v>-1.2347114349243042E-2</v>
      </c>
      <c r="AQ207" s="1">
        <f t="shared" si="42"/>
        <v>1.0051079740648436</v>
      </c>
      <c r="AR207" s="8">
        <f t="shared" si="43"/>
        <v>-9.405867534333286E-3</v>
      </c>
      <c r="AS207" s="1">
        <f t="shared" si="41"/>
        <v>-0.13932932036885329</v>
      </c>
      <c r="AT207" s="8">
        <f t="shared" si="44"/>
        <v>-2.7402368245741673E-4</v>
      </c>
      <c r="AV207" s="4">
        <v>-1.4321697900000139</v>
      </c>
      <c r="AW207" s="4">
        <v>-0.61115333000001992</v>
      </c>
      <c r="AX207" s="4">
        <v>2.9918276400000292</v>
      </c>
      <c r="AY207" s="4">
        <v>3.6145919099999735</v>
      </c>
      <c r="AZ207" s="4">
        <v>0.15734740999997499</v>
      </c>
      <c r="BA207" s="4">
        <v>-4.6652590000044292E-2</v>
      </c>
      <c r="BD207" s="2">
        <f t="shared" si="45"/>
        <v>-0.5418351390370546</v>
      </c>
      <c r="BE207" s="2">
        <f t="shared" si="46"/>
        <v>3.353959944745931</v>
      </c>
      <c r="BF207" s="2">
        <f t="shared" si="47"/>
        <v>0.38649140093719409</v>
      </c>
      <c r="BG207" s="2">
        <f t="shared" si="48"/>
        <v>0.44233570497272923</v>
      </c>
    </row>
    <row r="208" spans="1:59" x14ac:dyDescent="0.2">
      <c r="A208" s="1" t="s">
        <v>420</v>
      </c>
      <c r="B208" s="1" t="s">
        <v>349</v>
      </c>
      <c r="C208" s="4">
        <v>-1.4686587100000004</v>
      </c>
      <c r="D208" s="4">
        <v>-0.63719582999997892</v>
      </c>
      <c r="E208" s="4">
        <v>3.0036971799999783</v>
      </c>
      <c r="F208" s="4">
        <v>3.6162481300000104</v>
      </c>
      <c r="G208" s="4">
        <v>0.21084881250000187</v>
      </c>
      <c r="H208" s="4">
        <v>6.8488124999825928E-3</v>
      </c>
      <c r="I208" s="8">
        <v>3.5341205403332097E-2</v>
      </c>
      <c r="J208" s="8">
        <v>7.1968059027282E-3</v>
      </c>
      <c r="K208" s="8">
        <v>4.8160450903797301E-2</v>
      </c>
      <c r="L208" s="8">
        <v>2.7668715324767799E-2</v>
      </c>
      <c r="M208" s="8">
        <v>5.16984579164773E-2</v>
      </c>
      <c r="N208" s="8">
        <v>2.6980852300838999E-2</v>
      </c>
      <c r="O208" s="8">
        <v>5.1829031050784097E-2</v>
      </c>
      <c r="P208" s="8">
        <v>-5.2689954879102198E-2</v>
      </c>
      <c r="Q208" s="8">
        <v>1.9153699173753001E-2</v>
      </c>
      <c r="R208" s="8">
        <v>2.9104319583276899E-2</v>
      </c>
      <c r="S208" s="8">
        <v>1.7926588558001399E-2</v>
      </c>
      <c r="T208" s="8">
        <v>2.2853039006368599E-2</v>
      </c>
      <c r="U208" s="4">
        <v>-1.8796552299075599E-2</v>
      </c>
      <c r="V208" s="4">
        <v>6.4079246921282598E-2</v>
      </c>
      <c r="W208" s="4">
        <v>2.36319270722432E-3</v>
      </c>
      <c r="X208" s="4">
        <v>-4.1203493400137898E-4</v>
      </c>
      <c r="Y208" s="4">
        <v>3.66766903233499E-2</v>
      </c>
      <c r="Z208" s="4">
        <v>3.7742948726611103E-2</v>
      </c>
      <c r="AA208" s="4">
        <v>3.6957027484878099E-2</v>
      </c>
      <c r="AB208" s="4">
        <v>3.8062774085534302E-2</v>
      </c>
      <c r="AC208" s="4">
        <v>3.8340776130346303E-2</v>
      </c>
      <c r="AD208" s="4">
        <v>3.7715923352119603E-2</v>
      </c>
      <c r="AE208" s="4">
        <v>3.5493237071795601E-2</v>
      </c>
      <c r="AF208" s="8">
        <v>1.38816379325517E-2</v>
      </c>
      <c r="AO208" s="8">
        <f t="shared" si="39"/>
        <v>-1.8815031483870889E-4</v>
      </c>
      <c r="AP208" s="1">
        <f t="shared" si="40"/>
        <v>-9.5836771864360598E-3</v>
      </c>
      <c r="AQ208" s="1">
        <f t="shared" si="42"/>
        <v>1.0091989919029116</v>
      </c>
      <c r="AR208" s="8">
        <f t="shared" si="43"/>
        <v>-1.4442782299444665E-2</v>
      </c>
      <c r="AS208" s="1">
        <f t="shared" si="41"/>
        <v>-0.17487634815180361</v>
      </c>
      <c r="AT208" s="8">
        <f t="shared" si="44"/>
        <v>-1.0998292646129432E-4</v>
      </c>
      <c r="AV208" s="4">
        <v>-1.4686587100000004</v>
      </c>
      <c r="AW208" s="4">
        <v>-0.63719582999997892</v>
      </c>
      <c r="AX208" s="4">
        <v>3.0036971799999783</v>
      </c>
      <c r="AY208" s="4">
        <v>3.6162481300000104</v>
      </c>
      <c r="AZ208" s="4">
        <v>0.21084881250000187</v>
      </c>
      <c r="BA208" s="4">
        <v>6.8488124999825928E-3</v>
      </c>
      <c r="BD208" s="2">
        <f t="shared" si="45"/>
        <v>-0.44328267949986921</v>
      </c>
      <c r="BE208" s="2">
        <f t="shared" si="46"/>
        <v>3.2137689454710241</v>
      </c>
      <c r="BF208" s="2">
        <f t="shared" si="47"/>
        <v>0.44789889143224071</v>
      </c>
      <c r="BG208" s="2">
        <f t="shared" si="48"/>
        <v>0.48164479133208005</v>
      </c>
    </row>
    <row r="209" spans="1:59" x14ac:dyDescent="0.2">
      <c r="A209" s="1" t="s">
        <v>420</v>
      </c>
      <c r="B209" s="1" t="s">
        <v>350</v>
      </c>
      <c r="C209" s="4">
        <v>-1.5204466299999606</v>
      </c>
      <c r="D209" s="4">
        <v>-0.70034791000000607</v>
      </c>
      <c r="E209" s="4">
        <v>2.9281682399999887</v>
      </c>
      <c r="F209" s="4">
        <v>3.5462133400000204</v>
      </c>
      <c r="G209" s="4">
        <v>0.51189473250001249</v>
      </c>
      <c r="H209" s="4">
        <v>0.30789473249999233</v>
      </c>
      <c r="I209" s="8">
        <v>4.2409446483998497E-2</v>
      </c>
      <c r="J209" s="8">
        <v>7.1968059027282E-3</v>
      </c>
      <c r="K209" s="8">
        <v>5.42760637169779E-2</v>
      </c>
      <c r="L209" s="8">
        <v>4.3366179816826798E-2</v>
      </c>
      <c r="M209" s="8">
        <v>5.3593165798232999E-2</v>
      </c>
      <c r="N209" s="8">
        <v>2.4692758183970698E-2</v>
      </c>
      <c r="O209" s="8">
        <v>5.3516487875693401E-2</v>
      </c>
      <c r="P209" s="8">
        <v>-1.63087955578173E-2</v>
      </c>
      <c r="Q209" s="8">
        <v>1.7943991857515999E-2</v>
      </c>
      <c r="R209" s="8">
        <v>4.2890576227986997E-2</v>
      </c>
      <c r="S209" s="8">
        <v>1.7926588558001399E-2</v>
      </c>
      <c r="T209" s="8">
        <v>2.2853039006368599E-2</v>
      </c>
      <c r="U209" s="4">
        <v>-1.43956945807696E-2</v>
      </c>
      <c r="V209" s="4">
        <v>6.4550187001546799E-2</v>
      </c>
      <c r="W209" s="4">
        <v>5.8443029226565501E-3</v>
      </c>
      <c r="X209" s="4">
        <v>2.26619213700758E-3</v>
      </c>
      <c r="Y209" s="4">
        <v>3.8371911804846198E-2</v>
      </c>
      <c r="Z209" s="4">
        <v>3.9410227876625098E-2</v>
      </c>
      <c r="AA209" s="4">
        <v>3.8716586691775898E-2</v>
      </c>
      <c r="AB209" s="4">
        <v>3.8069536968626902E-2</v>
      </c>
      <c r="AC209" s="4">
        <v>3.82699725473915E-2</v>
      </c>
      <c r="AD209" s="4">
        <v>3.7252522630715199E-2</v>
      </c>
      <c r="AE209" s="4">
        <v>4.02974019423262E-2</v>
      </c>
      <c r="AF209" s="8">
        <v>1.9552395236757999E-2</v>
      </c>
      <c r="AO209" s="8">
        <f t="shared" si="39"/>
        <v>2.9469222359726369E-4</v>
      </c>
      <c r="AP209" s="1">
        <f t="shared" si="40"/>
        <v>-1.0025140028640927E-2</v>
      </c>
      <c r="AQ209" s="1">
        <f t="shared" si="42"/>
        <v>1.0152728994586901</v>
      </c>
      <c r="AR209" s="8">
        <f t="shared" si="43"/>
        <v>-1.9613106839845396E-2</v>
      </c>
      <c r="AS209" s="1">
        <f t="shared" si="41"/>
        <v>-0.32388913112732132</v>
      </c>
      <c r="AT209" s="8">
        <f t="shared" si="44"/>
        <v>5.8983644178680088E-4</v>
      </c>
      <c r="AV209" s="4">
        <v>-1.5204466299999606</v>
      </c>
      <c r="AW209" s="4">
        <v>-0.70034791000000607</v>
      </c>
      <c r="AX209" s="4">
        <v>2.9281682399999887</v>
      </c>
      <c r="AY209" s="4">
        <v>3.5462133400000204</v>
      </c>
      <c r="AZ209" s="4">
        <v>0.51189473250001249</v>
      </c>
      <c r="BA209" s="4">
        <v>0.30789473249999233</v>
      </c>
      <c r="BD209" s="2">
        <f t="shared" si="45"/>
        <v>-0.45902656884142135</v>
      </c>
      <c r="BE209" s="2">
        <f t="shared" si="46"/>
        <v>3.0056282813496011</v>
      </c>
      <c r="BF209" s="2">
        <f t="shared" si="47"/>
        <v>0.70531847402244763</v>
      </c>
      <c r="BG209" s="2">
        <f t="shared" si="48"/>
        <v>0.64934250654537107</v>
      </c>
    </row>
    <row r="210" spans="1:59" x14ac:dyDescent="0.2">
      <c r="A210" s="1" t="s">
        <v>420</v>
      </c>
      <c r="B210" s="1" t="s">
        <v>351</v>
      </c>
      <c r="C210" s="4">
        <v>-1.4858663099999849</v>
      </c>
      <c r="D210" s="4">
        <v>0.45121885999996131</v>
      </c>
      <c r="E210" s="4">
        <v>1.8735636700000231</v>
      </c>
      <c r="F210" s="4">
        <v>2.6432293600000034</v>
      </c>
      <c r="G210" s="4">
        <v>4.5619374122222123</v>
      </c>
      <c r="H210" s="4">
        <v>4.1408556899999613</v>
      </c>
      <c r="I210" s="8">
        <v>1.41364821613328E-2</v>
      </c>
      <c r="J210" s="8">
        <v>4.6779238367733303E-2</v>
      </c>
      <c r="K210" s="8">
        <v>8.7911934189471193E-3</v>
      </c>
      <c r="L210" s="8">
        <v>3.4139064297656302E-3</v>
      </c>
      <c r="M210" s="8">
        <v>2.2195149471995398E-2</v>
      </c>
      <c r="N210" s="8">
        <v>3.9310046136581803E-2</v>
      </c>
      <c r="O210" s="8">
        <v>2.3624395548729499E-2</v>
      </c>
      <c r="P210" s="8">
        <v>8.4680284627128601E-3</v>
      </c>
      <c r="Q210" s="8">
        <v>4.1130048752059098E-2</v>
      </c>
      <c r="R210" s="8">
        <v>3.8295157346416998E-3</v>
      </c>
      <c r="S210" s="8">
        <v>2.6889882837002201E-2</v>
      </c>
      <c r="T210" s="8">
        <v>3.4279558509552999E-2</v>
      </c>
      <c r="U210" s="4">
        <v>5.3455751751689498E-2</v>
      </c>
      <c r="V210" s="4">
        <v>5.77372538403913E-2</v>
      </c>
      <c r="W210" s="4">
        <v>4.5806316127455803E-2</v>
      </c>
      <c r="X210" s="4">
        <v>3.0523114189838999E-2</v>
      </c>
      <c r="Y210" s="4">
        <v>3.6555603074671601E-2</v>
      </c>
      <c r="Z210" s="4">
        <v>3.5982673926795501E-2</v>
      </c>
      <c r="AA210" s="4">
        <v>3.6045827181306098E-2</v>
      </c>
      <c r="AB210" s="4">
        <v>3.7331114670957503E-2</v>
      </c>
      <c r="AC210" s="4">
        <v>3.8671475499835802E-2</v>
      </c>
      <c r="AD210" s="4">
        <v>3.8512873026083701E-2</v>
      </c>
      <c r="AE210" s="4">
        <v>3.1161259919888301E-2</v>
      </c>
      <c r="AF210" s="8">
        <v>1.8327472085560401E-3</v>
      </c>
      <c r="AO210" s="8">
        <f t="shared" si="39"/>
        <v>1.2598662944362791E-4</v>
      </c>
      <c r="AP210" s="1">
        <f t="shared" si="40"/>
        <v>4.4870864131463781E-2</v>
      </c>
      <c r="AQ210" s="1">
        <f t="shared" si="42"/>
        <v>1.0094510618735142</v>
      </c>
      <c r="AR210" s="8">
        <f t="shared" si="43"/>
        <v>-2.5122902990185815E-3</v>
      </c>
      <c r="AS210" s="1">
        <f t="shared" si="41"/>
        <v>-1.9684080862263336</v>
      </c>
      <c r="AT210" s="8">
        <f t="shared" si="44"/>
        <v>1.0064413830044465E-2</v>
      </c>
      <c r="AV210" s="4">
        <v>-1.4858663099999849</v>
      </c>
      <c r="AW210" s="4">
        <v>0.45121885999996131</v>
      </c>
      <c r="AX210" s="4">
        <v>1.8735636700000231</v>
      </c>
      <c r="AY210" s="4">
        <v>2.6432293600000034</v>
      </c>
      <c r="AZ210" s="4">
        <v>4.5619374122222123</v>
      </c>
      <c r="BA210" s="4">
        <v>4.1408556899999613</v>
      </c>
      <c r="BD210" s="2">
        <f t="shared" si="45"/>
        <v>1.4987296275203927</v>
      </c>
      <c r="BE210" s="2">
        <f t="shared" si="46"/>
        <v>3.2051310117184144</v>
      </c>
      <c r="BF210" s="2">
        <f t="shared" si="47"/>
        <v>3.546224968955991</v>
      </c>
      <c r="BG210" s="2">
        <f t="shared" si="48"/>
        <v>2.9197354860935549</v>
      </c>
    </row>
    <row r="211" spans="1:59" x14ac:dyDescent="0.2">
      <c r="A211" s="1" t="s">
        <v>420</v>
      </c>
      <c r="B211" s="1" t="s">
        <v>352</v>
      </c>
      <c r="C211" s="4">
        <v>-1.182058480000032</v>
      </c>
      <c r="D211" s="4">
        <v>1.5907284200000404</v>
      </c>
      <c r="E211" s="4">
        <v>2.8429860299999841</v>
      </c>
      <c r="F211" s="4">
        <v>3.5810493600000268</v>
      </c>
      <c r="G211" s="4">
        <v>2.9293050600000274</v>
      </c>
      <c r="H211" s="4">
        <v>0.87530505999999608</v>
      </c>
      <c r="I211" s="8">
        <v>2.12047232419992E-2</v>
      </c>
      <c r="J211" s="8">
        <v>4.6779238367733303E-2</v>
      </c>
      <c r="K211" s="8">
        <v>2.06401932444845E-2</v>
      </c>
      <c r="L211" s="8">
        <v>8.5202527879917403E-3</v>
      </c>
      <c r="M211" s="8">
        <v>3.1939361435310502E-2</v>
      </c>
      <c r="N211" s="8">
        <v>2.8360582873457E-2</v>
      </c>
      <c r="O211" s="8">
        <v>3.4472332280288898E-2</v>
      </c>
      <c r="P211" s="8">
        <v>1.41133807711881E-2</v>
      </c>
      <c r="Q211" s="8">
        <v>3.2460479652360402E-2</v>
      </c>
      <c r="R211" s="8">
        <v>9.9567409100684307E-3</v>
      </c>
      <c r="S211" s="8">
        <v>2.6889882837002201E-2</v>
      </c>
      <c r="T211" s="8">
        <v>3.4279558509552999E-2</v>
      </c>
      <c r="U211" s="4">
        <v>4.8996215930472799E-2</v>
      </c>
      <c r="V211" s="4">
        <v>3.9088026661928801E-2</v>
      </c>
      <c r="W211" s="4">
        <v>4.14478529308984E-2</v>
      </c>
      <c r="X211" s="4">
        <v>9.4768034820317294E-3</v>
      </c>
      <c r="Y211" s="4">
        <v>3.8996467087502699E-2</v>
      </c>
      <c r="Z211" s="4">
        <v>3.19772184389134E-2</v>
      </c>
      <c r="AA211" s="4">
        <v>3.8081888549287797E-2</v>
      </c>
      <c r="AB211" s="4">
        <v>3.8049248319349201E-2</v>
      </c>
      <c r="AC211" s="4">
        <v>3.8150412006114597E-2</v>
      </c>
      <c r="AD211" s="4">
        <v>4.1140193320312997E-2</v>
      </c>
      <c r="AE211" s="4">
        <v>3.3304053309664003E-2</v>
      </c>
      <c r="AF211" s="8">
        <v>4.4668575690313397E-3</v>
      </c>
      <c r="AO211" s="8">
        <f t="shared" si="39"/>
        <v>8.0973760051036316E-4</v>
      </c>
      <c r="AP211" s="1">
        <f t="shared" si="40"/>
        <v>3.1718415340185969E-2</v>
      </c>
      <c r="AQ211" s="1">
        <f t="shared" si="42"/>
        <v>1.0265393029838605</v>
      </c>
      <c r="AR211" s="8">
        <f t="shared" si="43"/>
        <v>-5.3541614167690226E-3</v>
      </c>
      <c r="AS211" s="1">
        <f t="shared" si="41"/>
        <v>-1.7205585056547232</v>
      </c>
      <c r="AT211" s="8">
        <f t="shared" si="44"/>
        <v>2.9003224127078591E-3</v>
      </c>
      <c r="AV211" s="4">
        <v>-1.182058480000032</v>
      </c>
      <c r="AW211" s="4">
        <v>1.5907284200000404</v>
      </c>
      <c r="AX211" s="4">
        <v>2.8429860299999841</v>
      </c>
      <c r="AY211" s="4">
        <v>3.5810493600000268</v>
      </c>
      <c r="AZ211" s="4">
        <v>2.9293050600000274</v>
      </c>
      <c r="BA211" s="4">
        <v>0.87530505999999608</v>
      </c>
      <c r="BD211" s="2">
        <f t="shared" si="45"/>
        <v>1.0296738462770523</v>
      </c>
      <c r="BE211" s="2">
        <f t="shared" si="46"/>
        <v>2.6195511653490655</v>
      </c>
      <c r="BF211" s="2">
        <f t="shared" si="47"/>
        <v>3.1180648185185342</v>
      </c>
      <c r="BG211" s="2">
        <f t="shared" si="48"/>
        <v>1.2030042597571842</v>
      </c>
    </row>
    <row r="212" spans="1:59" x14ac:dyDescent="0.2">
      <c r="A212" s="1" t="s">
        <v>420</v>
      </c>
      <c r="B212" s="1" t="s">
        <v>353</v>
      </c>
      <c r="C212" s="4">
        <v>0.20147669000004481</v>
      </c>
      <c r="D212" s="4">
        <v>0.46724134999998207</v>
      </c>
      <c r="E212" s="4">
        <v>1.2251456000000094</v>
      </c>
      <c r="F212" s="4">
        <v>3.626186680000016</v>
      </c>
      <c r="G212" s="4">
        <v>2.2510834275000118</v>
      </c>
      <c r="H212" s="4">
        <v>1.303586896249981</v>
      </c>
      <c r="I212" s="8">
        <v>2.8272964322665701E-2</v>
      </c>
      <c r="J212" s="8">
        <v>4.6779238367733303E-2</v>
      </c>
      <c r="K212" s="8">
        <v>2.3697999651074799E-2</v>
      </c>
      <c r="L212" s="8">
        <v>2.2017186014480501E-2</v>
      </c>
      <c r="M212" s="8">
        <v>3.4104741871602798E-2</v>
      </c>
      <c r="N212" s="8">
        <v>2.84195037520029E-2</v>
      </c>
      <c r="O212" s="8">
        <v>3.3990201758886299E-2</v>
      </c>
      <c r="P212" s="8">
        <v>9.0952898303212192E-3</v>
      </c>
      <c r="Q212" s="8">
        <v>3.6492837373150497E-2</v>
      </c>
      <c r="R212" s="8">
        <v>2.3742997554778499E-2</v>
      </c>
      <c r="S212" s="8">
        <v>2.6889882837002201E-2</v>
      </c>
      <c r="T212" s="8">
        <v>3.4279558509552999E-2</v>
      </c>
      <c r="U212" s="4">
        <v>2.3999344090494999E-2</v>
      </c>
      <c r="V212" s="4">
        <v>2.3280137967727099E-2</v>
      </c>
      <c r="W212" s="4">
        <v>2.3858340744791599E-2</v>
      </c>
      <c r="X212" s="4">
        <v>8.0021521392899496E-3</v>
      </c>
      <c r="Y212" s="4">
        <v>3.9640141409424297E-2</v>
      </c>
      <c r="Z212" s="4">
        <v>3.1744729314409401E-2</v>
      </c>
      <c r="AA212" s="4">
        <v>3.8622324591406403E-2</v>
      </c>
      <c r="AB212" s="4">
        <v>3.8047557598576101E-2</v>
      </c>
      <c r="AC212" s="4">
        <v>3.8152955847418298E-2</v>
      </c>
      <c r="AD212" s="4">
        <v>4.0427045746370197E-2</v>
      </c>
      <c r="AE212" s="4">
        <v>3.2895008042302998E-2</v>
      </c>
      <c r="AF212" s="8">
        <v>1.04783178799564E-2</v>
      </c>
      <c r="AO212" s="8">
        <f t="shared" si="39"/>
        <v>7.4535855269024644E-4</v>
      </c>
      <c r="AP212" s="1">
        <f t="shared" si="40"/>
        <v>1.8539812458987583E-2</v>
      </c>
      <c r="AQ212" s="1">
        <f t="shared" si="42"/>
        <v>1.0422268222959663</v>
      </c>
      <c r="AR212" s="8">
        <f t="shared" si="43"/>
        <v>-8.7869812690027204E-3</v>
      </c>
      <c r="AS212" s="1">
        <f t="shared" si="41"/>
        <v>-1.1766773848864052</v>
      </c>
      <c r="AT212" s="8">
        <f t="shared" si="44"/>
        <v>2.591678557527215E-3</v>
      </c>
      <c r="AV212" s="4">
        <v>0.20147669000004481</v>
      </c>
      <c r="AW212" s="4">
        <v>0.46724134999998207</v>
      </c>
      <c r="AX212" s="4">
        <v>1.2251456000000094</v>
      </c>
      <c r="AY212" s="4">
        <v>3.626186680000016</v>
      </c>
      <c r="AZ212" s="4">
        <v>2.2510834275000118</v>
      </c>
      <c r="BA212" s="4">
        <v>1.303586896249981</v>
      </c>
      <c r="BD212" s="2">
        <f t="shared" si="45"/>
        <v>0.55968533172487411</v>
      </c>
      <c r="BE212" s="2">
        <f t="shared" si="46"/>
        <v>2.0819712535618251</v>
      </c>
      <c r="BF212" s="2">
        <f t="shared" si="47"/>
        <v>2.1785101823912649</v>
      </c>
      <c r="BG212" s="2">
        <f t="shared" si="48"/>
        <v>1.1290439327402466</v>
      </c>
    </row>
    <row r="213" spans="1:59" x14ac:dyDescent="0.2">
      <c r="A213" s="1" t="s">
        <v>420</v>
      </c>
      <c r="B213" s="1" t="s">
        <v>354</v>
      </c>
      <c r="C213" s="4">
        <v>-0.32549773000004123</v>
      </c>
      <c r="D213" s="4">
        <v>0.67480821000002278</v>
      </c>
      <c r="E213" s="4">
        <v>1.5759620199999933</v>
      </c>
      <c r="F213" s="4">
        <v>3.7278685400000224</v>
      </c>
      <c r="G213" s="4">
        <v>1.3969790600000067</v>
      </c>
      <c r="H213" s="4">
        <v>0.87880077249997601</v>
      </c>
      <c r="I213" s="8">
        <v>3.5341205403332097E-2</v>
      </c>
      <c r="J213" s="8">
        <v>4.6779238367733303E-2</v>
      </c>
      <c r="K213" s="8">
        <v>3.0578064065903E-2</v>
      </c>
      <c r="L213" s="8">
        <v>3.6257953590388498E-2</v>
      </c>
      <c r="M213" s="8">
        <v>3.8976847853260298E-2</v>
      </c>
      <c r="N213" s="8">
        <v>2.7412938743509401E-2</v>
      </c>
      <c r="O213" s="8">
        <v>4.0016833276419299E-2</v>
      </c>
      <c r="P213" s="8">
        <v>9.0952898303212192E-3</v>
      </c>
      <c r="Q213" s="8">
        <v>3.5887983715031997E-2</v>
      </c>
      <c r="R213" s="8">
        <v>3.7529254199488701E-2</v>
      </c>
      <c r="S213" s="8">
        <v>2.6889882837002201E-2</v>
      </c>
      <c r="T213" s="8">
        <v>3.4279558509552999E-2</v>
      </c>
      <c r="U213" s="4">
        <v>1.8659636725617199E-2</v>
      </c>
      <c r="V213" s="4">
        <v>1.47404245122695E-2</v>
      </c>
      <c r="W213" s="4">
        <v>1.6358387841624598E-2</v>
      </c>
      <c r="X213" s="4">
        <v>6.9070066568126002E-3</v>
      </c>
      <c r="Y213" s="4">
        <v>3.5363849627153603E-2</v>
      </c>
      <c r="Z213" s="4">
        <v>3.6314801247515502E-2</v>
      </c>
      <c r="AA213" s="4">
        <v>3.6184078261848003E-2</v>
      </c>
      <c r="AB213" s="4">
        <v>3.8049670999542498E-2</v>
      </c>
      <c r="AC213" s="4">
        <v>3.8146596244158899E-2</v>
      </c>
      <c r="AD213" s="4">
        <v>3.8387584737933203E-2</v>
      </c>
      <c r="AE213" s="4">
        <v>3.2122019258482702E-2</v>
      </c>
      <c r="AF213" s="8">
        <v>1.8563676347931699E-2</v>
      </c>
      <c r="AO213" s="8">
        <f t="shared" si="39"/>
        <v>7.1920900232199509E-4</v>
      </c>
      <c r="AP213" s="1">
        <f t="shared" si="40"/>
        <v>1.4932275302401325E-2</v>
      </c>
      <c r="AQ213" s="1">
        <f t="shared" si="42"/>
        <v>1.0551642014412395</v>
      </c>
      <c r="AR213" s="8">
        <f t="shared" si="43"/>
        <v>-1.3477362403946438E-2</v>
      </c>
      <c r="AS213" s="1">
        <f t="shared" si="41"/>
        <v>-0.9096665262701874</v>
      </c>
      <c r="AT213" s="8">
        <f t="shared" si="44"/>
        <v>2.2413096967423139E-3</v>
      </c>
      <c r="AV213" s="4">
        <v>-0.32549773000004123</v>
      </c>
      <c r="AW213" s="4">
        <v>0.67480821000002278</v>
      </c>
      <c r="AX213" s="4">
        <v>1.5759620199999933</v>
      </c>
      <c r="AY213" s="4">
        <v>3.7278685400000224</v>
      </c>
      <c r="AZ213" s="4">
        <v>1.3969790600000067</v>
      </c>
      <c r="BA213" s="4">
        <v>0.87880077249997601</v>
      </c>
      <c r="BD213" s="2">
        <f t="shared" si="45"/>
        <v>0.43102973410953838</v>
      </c>
      <c r="BE213" s="2">
        <f t="shared" si="46"/>
        <v>1.6386331450116032</v>
      </c>
      <c r="BF213" s="2">
        <f t="shared" si="47"/>
        <v>1.7172489241317488</v>
      </c>
      <c r="BG213" s="2">
        <f t="shared" si="48"/>
        <v>1.0450850426303608</v>
      </c>
    </row>
    <row r="214" spans="1:59" x14ac:dyDescent="0.2">
      <c r="A214" s="1" t="s">
        <v>420</v>
      </c>
      <c r="B214" s="1" t="s">
        <v>355</v>
      </c>
      <c r="C214" s="4">
        <v>-0.67050184000004642</v>
      </c>
      <c r="D214" s="4">
        <v>-0.29234087999999336</v>
      </c>
      <c r="E214" s="4">
        <v>0.69166928999999455</v>
      </c>
      <c r="F214" s="4">
        <v>3.6430396100000286</v>
      </c>
      <c r="G214" s="4">
        <v>0.17235883874998148</v>
      </c>
      <c r="H214" s="4">
        <v>1.5334079849999602</v>
      </c>
      <c r="I214" s="8">
        <v>4.2409446483998497E-2</v>
      </c>
      <c r="J214" s="8">
        <v>4.6779238367733303E-2</v>
      </c>
      <c r="K214" s="8">
        <v>6.0773902330982302E-2</v>
      </c>
      <c r="L214" s="8">
        <v>6.4540231045674801E-2</v>
      </c>
      <c r="M214" s="8">
        <v>4.0059538071406497E-2</v>
      </c>
      <c r="N214" s="8">
        <v>2.89350614392801E-2</v>
      </c>
      <c r="O214" s="8">
        <v>4.1222159579925997E-2</v>
      </c>
      <c r="P214" s="8">
        <v>9.4089205141253997E-3</v>
      </c>
      <c r="Q214" s="8">
        <v>4.1130048752059098E-2</v>
      </c>
      <c r="R214" s="8">
        <v>6.2038154901195602E-2</v>
      </c>
      <c r="S214" s="8">
        <v>2.6889882837002201E-2</v>
      </c>
      <c r="T214" s="8">
        <v>1.1426519503184299E-2</v>
      </c>
      <c r="U214" s="4">
        <v>7.8237470547661198E-4</v>
      </c>
      <c r="V214" s="4">
        <v>3.9245006688683599E-4</v>
      </c>
      <c r="W214" s="4">
        <v>1.2735769080849601E-3</v>
      </c>
      <c r="X214" s="4">
        <v>1.5722385639526298E-2</v>
      </c>
      <c r="Y214" s="4">
        <v>3.57271113731885E-2</v>
      </c>
      <c r="Z214" s="4">
        <v>3.7025553713856102E-2</v>
      </c>
      <c r="AA214" s="4">
        <v>3.7045005445223003E-2</v>
      </c>
      <c r="AB214" s="4">
        <v>3.8052207080702199E-2</v>
      </c>
      <c r="AC214" s="4">
        <v>3.8225879298126299E-2</v>
      </c>
      <c r="AD214" s="4">
        <v>3.8029558934377199E-2</v>
      </c>
      <c r="AE214" s="4">
        <v>3.3898660066448802E-2</v>
      </c>
      <c r="AF214" s="8">
        <v>3.0375744473790801E-2</v>
      </c>
      <c r="AO214" s="8">
        <f t="shared" si="39"/>
        <v>3.1337102518501214E-6</v>
      </c>
      <c r="AP214" s="1">
        <f t="shared" si="40"/>
        <v>1.347678701007551E-3</v>
      </c>
      <c r="AQ214" s="1">
        <f t="shared" si="42"/>
        <v>1.0730786538522223</v>
      </c>
      <c r="AR214" s="8">
        <f t="shared" si="43"/>
        <v>-2.2977724571411541E-2</v>
      </c>
      <c r="AS214" s="1">
        <f t="shared" si="41"/>
        <v>-0.10876456703778151</v>
      </c>
      <c r="AT214" s="8">
        <f t="shared" si="44"/>
        <v>5.4202386888243968E-3</v>
      </c>
      <c r="AV214" s="4">
        <v>-0.67050184000004642</v>
      </c>
      <c r="AW214" s="4">
        <v>-0.29234087999999336</v>
      </c>
      <c r="AX214" s="4">
        <v>0.69166928999999455</v>
      </c>
      <c r="AY214" s="4">
        <v>3.6430396100000286</v>
      </c>
      <c r="AZ214" s="4">
        <v>0.17235883874998148</v>
      </c>
      <c r="BA214" s="4">
        <v>1.5334079849999602</v>
      </c>
      <c r="BD214" s="2">
        <f t="shared" si="45"/>
        <v>-5.3437734485967718E-2</v>
      </c>
      <c r="BE214" s="2">
        <f t="shared" si="46"/>
        <v>1.0247406897920399</v>
      </c>
      <c r="BF214" s="2">
        <f t="shared" si="47"/>
        <v>0.33369078955776754</v>
      </c>
      <c r="BG214" s="2">
        <f t="shared" si="48"/>
        <v>1.8068517970029903</v>
      </c>
    </row>
    <row r="215" spans="1:59" x14ac:dyDescent="0.2">
      <c r="A215" s="1" t="s">
        <v>420</v>
      </c>
      <c r="B215" s="1" t="s">
        <v>356</v>
      </c>
      <c r="C215" s="4">
        <v>-1.142377939999992</v>
      </c>
      <c r="D215" s="4">
        <v>-0.16702848999997705</v>
      </c>
      <c r="E215" s="4">
        <v>1.9913861299999704</v>
      </c>
      <c r="F215" s="4">
        <v>3.4779793900000371</v>
      </c>
      <c r="G215" s="4">
        <v>3.7486558784375283</v>
      </c>
      <c r="H215" s="4">
        <v>6.4628242499999873</v>
      </c>
      <c r="I215" s="8">
        <v>1.41364821613328E-2</v>
      </c>
      <c r="J215" s="8">
        <v>5.0377641319097402E-2</v>
      </c>
      <c r="K215" s="8">
        <v>6.11561281318061E-3</v>
      </c>
      <c r="L215" s="8">
        <v>3.7928434120724302E-3</v>
      </c>
      <c r="M215" s="8">
        <v>2.08417866993128E-2</v>
      </c>
      <c r="N215" s="8">
        <v>5.3343035376945402E-2</v>
      </c>
      <c r="O215" s="8">
        <v>2.1936938723820201E-2</v>
      </c>
      <c r="P215" s="8">
        <v>3.8357032629251199E-2</v>
      </c>
      <c r="Q215" s="8">
        <v>5.1412560940073897E-2</v>
      </c>
      <c r="R215" s="8">
        <v>4.5954188815700396E-3</v>
      </c>
      <c r="S215" s="8">
        <v>3.5853177116002902E-2</v>
      </c>
      <c r="T215" s="8">
        <v>4.5706078012737301E-2</v>
      </c>
      <c r="U215" s="4">
        <v>-2.8067692558973401E-2</v>
      </c>
      <c r="V215" s="4">
        <v>-1.61689427557376E-2</v>
      </c>
      <c r="W215" s="4">
        <v>8.8966422457001898E-2</v>
      </c>
      <c r="X215" s="4">
        <v>9.7598064235432005E-2</v>
      </c>
      <c r="Y215" s="4">
        <v>3.3483810766095697E-2</v>
      </c>
      <c r="Z215" s="4">
        <v>3.3617927403269701E-2</v>
      </c>
      <c r="AA215" s="4">
        <v>3.1452120823297902E-2</v>
      </c>
      <c r="AB215" s="4">
        <v>3.7888207165707503E-2</v>
      </c>
      <c r="AC215" s="4">
        <v>3.8713024907797301E-2</v>
      </c>
      <c r="AD215" s="4">
        <v>3.7734592136777802E-2</v>
      </c>
      <c r="AE215" s="4">
        <v>3.2096246829396102E-2</v>
      </c>
      <c r="AF215" s="8">
        <v>2.4009977769308801E-3</v>
      </c>
      <c r="AO215" s="8">
        <f t="shared" si="39"/>
        <v>1.9471652390923134E-4</v>
      </c>
      <c r="AP215" s="1">
        <f t="shared" si="40"/>
        <v>-4.310017103957578E-2</v>
      </c>
      <c r="AQ215" s="1">
        <f t="shared" si="42"/>
        <v>1.0853289458998046</v>
      </c>
      <c r="AR215" s="8">
        <f t="shared" si="43"/>
        <v>-2.4378877182526779E-3</v>
      </c>
      <c r="AS215" s="1">
        <f t="shared" si="41"/>
        <v>-2.9126019871965738</v>
      </c>
      <c r="AT215" s="8">
        <f t="shared" si="44"/>
        <v>3.3201674688511998E-2</v>
      </c>
      <c r="AV215" s="4">
        <v>-1.142377939999992</v>
      </c>
      <c r="AW215" s="4">
        <v>-0.16702848999997705</v>
      </c>
      <c r="AX215" s="4">
        <v>1.9913861299999704</v>
      </c>
      <c r="AY215" s="4">
        <v>3.4779793900000371</v>
      </c>
      <c r="AZ215" s="4">
        <v>3.7486558784375283</v>
      </c>
      <c r="BA215" s="4">
        <v>6.4628242499999873</v>
      </c>
      <c r="BD215" s="2">
        <f t="shared" si="45"/>
        <v>-1.6385813997843908</v>
      </c>
      <c r="BE215" s="2">
        <f t="shared" si="46"/>
        <v>0.60494768190549308</v>
      </c>
      <c r="BF215" s="2">
        <f t="shared" si="47"/>
        <v>5.1773199328820816</v>
      </c>
      <c r="BG215" s="2">
        <f t="shared" si="48"/>
        <v>8.4641173056081307</v>
      </c>
    </row>
    <row r="216" spans="1:59" x14ac:dyDescent="0.2">
      <c r="A216" s="1" t="s">
        <v>420</v>
      </c>
      <c r="B216" s="1" t="s">
        <v>357</v>
      </c>
      <c r="C216" s="4">
        <v>-1.49580818999998</v>
      </c>
      <c r="D216" s="4">
        <v>-0.24761221000001304</v>
      </c>
      <c r="E216" s="4">
        <v>2.8565009599999875</v>
      </c>
      <c r="F216" s="4">
        <v>3.5543252600000206</v>
      </c>
      <c r="G216" s="4">
        <v>4.3721797400000195</v>
      </c>
      <c r="H216" s="4">
        <v>1.5794202399999762</v>
      </c>
      <c r="I216" s="8">
        <v>2.12047232419992E-2</v>
      </c>
      <c r="J216" s="8">
        <v>5.0377641319097402E-2</v>
      </c>
      <c r="K216" s="8">
        <v>9.9378708214184902E-3</v>
      </c>
      <c r="L216" s="8">
        <v>8.8688621804812497E-3</v>
      </c>
      <c r="M216" s="8">
        <v>3.00446535535548E-2</v>
      </c>
      <c r="N216" s="8">
        <v>3.8612815740454602E-2</v>
      </c>
      <c r="O216" s="8">
        <v>3.1820614412574402E-2</v>
      </c>
      <c r="P216" s="8">
        <v>4.1901059356238397E-2</v>
      </c>
      <c r="Q216" s="8">
        <v>3.8307398347506003E-2</v>
      </c>
      <c r="R216" s="8">
        <v>1.0722644056996701E-2</v>
      </c>
      <c r="S216" s="8">
        <v>3.5853177116002902E-2</v>
      </c>
      <c r="T216" s="8">
        <v>4.5706078012737301E-2</v>
      </c>
      <c r="U216" s="4">
        <v>2.85762361175332E-2</v>
      </c>
      <c r="V216" s="4">
        <v>4.3907313483299203E-2</v>
      </c>
      <c r="W216" s="4">
        <v>6.0990183042735499E-2</v>
      </c>
      <c r="X216" s="4">
        <v>1.6438025261739202E-2</v>
      </c>
      <c r="Y216" s="4">
        <v>3.6581095127025003E-2</v>
      </c>
      <c r="Z216" s="4">
        <v>3.5344989471013298E-2</v>
      </c>
      <c r="AA216" s="4">
        <v>3.6221783101995898E-2</v>
      </c>
      <c r="AB216" s="4">
        <v>3.8045866877802897E-2</v>
      </c>
      <c r="AC216" s="4">
        <v>3.8575657477393999E-2</v>
      </c>
      <c r="AD216" s="4">
        <v>3.9974016571998103E-2</v>
      </c>
      <c r="AE216" s="4">
        <v>3.4072071696446098E-2</v>
      </c>
      <c r="AF216" s="8">
        <v>5.1272401664462699E-3</v>
      </c>
      <c r="AO216" s="8">
        <f t="shared" si="39"/>
        <v>1.1602561812797283E-3</v>
      </c>
      <c r="AP216" s="1">
        <f t="shared" si="40"/>
        <v>2.472973468323203E-2</v>
      </c>
      <c r="AQ216" s="1">
        <f t="shared" si="42"/>
        <v>1.0258379057656135</v>
      </c>
      <c r="AR216" s="8">
        <f t="shared" si="43"/>
        <v>-4.6233601219208701E-3</v>
      </c>
      <c r="AS216" s="1">
        <f t="shared" si="41"/>
        <v>-2.1744265939148901</v>
      </c>
      <c r="AT216" s="8">
        <f t="shared" si="44"/>
        <v>5.2134213906819367E-3</v>
      </c>
      <c r="AV216" s="4">
        <v>-1.49580818999998</v>
      </c>
      <c r="AW216" s="4">
        <v>-0.24761221000001304</v>
      </c>
      <c r="AX216" s="4">
        <v>2.8565009599999875</v>
      </c>
      <c r="AY216" s="4">
        <v>3.5543252600000206</v>
      </c>
      <c r="AZ216" s="4">
        <v>4.3721797400000195</v>
      </c>
      <c r="BA216" s="4">
        <v>1.5794202399999762</v>
      </c>
      <c r="BD216" s="2">
        <f t="shared" si="45"/>
        <v>0.78043652800810381</v>
      </c>
      <c r="BE216" s="2">
        <f t="shared" si="46"/>
        <v>2.6435866452239551</v>
      </c>
      <c r="BF216" s="2">
        <f t="shared" si="47"/>
        <v>3.9021219409879726</v>
      </c>
      <c r="BG216" s="2">
        <f t="shared" si="48"/>
        <v>1.7572921678491125</v>
      </c>
    </row>
    <row r="217" spans="1:59" x14ac:dyDescent="0.2">
      <c r="A217" s="1" t="s">
        <v>420</v>
      </c>
      <c r="B217" s="1" t="s">
        <v>358</v>
      </c>
      <c r="C217" s="4">
        <v>-1.4861470400000296</v>
      </c>
      <c r="D217" s="4">
        <v>-0.35976440999997272</v>
      </c>
      <c r="E217" s="4">
        <v>2.8346593700000251</v>
      </c>
      <c r="F217" s="4">
        <v>3.7131430499999527</v>
      </c>
      <c r="G217" s="4">
        <v>2.305256762500024</v>
      </c>
      <c r="H217" s="4">
        <v>1.2003396324999844</v>
      </c>
      <c r="I217" s="8">
        <v>2.8272964322665701E-2</v>
      </c>
      <c r="J217" s="8">
        <v>5.0377641319097402E-2</v>
      </c>
      <c r="K217" s="8">
        <v>2.02579674436607E-2</v>
      </c>
      <c r="L217" s="8">
        <v>2.2928845237746999E-2</v>
      </c>
      <c r="M217" s="8">
        <v>3.3022051653456702E-2</v>
      </c>
      <c r="N217" s="8">
        <v>3.7419667949898802E-2</v>
      </c>
      <c r="O217" s="8">
        <v>3.3025940716080997E-2</v>
      </c>
      <c r="P217" s="8">
        <v>3.7635682056501599E-2</v>
      </c>
      <c r="Q217" s="8">
        <v>4.0525195093940598E-2</v>
      </c>
      <c r="R217" s="8">
        <v>2.4508900701706901E-2</v>
      </c>
      <c r="S217" s="8">
        <v>3.5853177116002902E-2</v>
      </c>
      <c r="T217" s="8">
        <v>4.5706078012737301E-2</v>
      </c>
      <c r="U217" s="4">
        <v>1.18138580526968E-2</v>
      </c>
      <c r="V217" s="4">
        <v>3.9166516675306198E-2</v>
      </c>
      <c r="W217" s="4">
        <v>2.9405475722228399E-2</v>
      </c>
      <c r="X217" s="4">
        <v>1.05394198907721E-2</v>
      </c>
      <c r="Y217" s="4">
        <v>3.6517364996141603E-2</v>
      </c>
      <c r="Z217" s="4">
        <v>3.58099677200212E-2</v>
      </c>
      <c r="AA217" s="4">
        <v>3.6158941701749499E-2</v>
      </c>
      <c r="AB217" s="4">
        <v>3.8045866877802897E-2</v>
      </c>
      <c r="AC217" s="4">
        <v>3.8633741853829902E-2</v>
      </c>
      <c r="AD217" s="4">
        <v>3.9629266348643499E-2</v>
      </c>
      <c r="AE217" s="4">
        <v>3.35803705672287E-2</v>
      </c>
      <c r="AF217" s="8">
        <v>1.1740959512841501E-2</v>
      </c>
      <c r="AO217" s="8">
        <f t="shared" si="39"/>
        <v>9.6325950455239449E-4</v>
      </c>
      <c r="AP217" s="1">
        <f t="shared" si="40"/>
        <v>1.1517642470725153E-2</v>
      </c>
      <c r="AQ217" s="1">
        <f t="shared" si="42"/>
        <v>1.0306851977611509</v>
      </c>
      <c r="AR217" s="8">
        <f t="shared" si="43"/>
        <v>-8.6494148457141578E-3</v>
      </c>
      <c r="AS217" s="1">
        <f t="shared" si="41"/>
        <v>-1.3411584307235564</v>
      </c>
      <c r="AT217" s="8">
        <f t="shared" si="44"/>
        <v>3.5152356396174907E-3</v>
      </c>
      <c r="AV217" s="4">
        <v>-1.4861470400000296</v>
      </c>
      <c r="AW217" s="4">
        <v>-0.35976440999997272</v>
      </c>
      <c r="AX217" s="4">
        <v>2.8346593700000251</v>
      </c>
      <c r="AY217" s="4">
        <v>3.7131430499999527</v>
      </c>
      <c r="AZ217" s="4">
        <v>2.305256762500024</v>
      </c>
      <c r="BA217" s="4">
        <v>1.2003396324999844</v>
      </c>
      <c r="BD217" s="2">
        <f t="shared" si="45"/>
        <v>0.30925368343347104</v>
      </c>
      <c r="BE217" s="2">
        <f t="shared" si="46"/>
        <v>2.4774796431208799</v>
      </c>
      <c r="BF217" s="2">
        <f t="shared" si="47"/>
        <v>2.4626511890749438</v>
      </c>
      <c r="BG217" s="2">
        <f t="shared" si="48"/>
        <v>1.3503559163215393</v>
      </c>
    </row>
    <row r="218" spans="1:59" x14ac:dyDescent="0.2">
      <c r="A218" s="1" t="s">
        <v>420</v>
      </c>
      <c r="B218" s="1" t="s">
        <v>359</v>
      </c>
      <c r="C218" s="4">
        <v>-1.463675029999955</v>
      </c>
      <c r="D218" s="4">
        <v>-0.3319024200000068</v>
      </c>
      <c r="E218" s="4">
        <v>2.8868664299999751</v>
      </c>
      <c r="F218" s="4">
        <v>3.621462060000034</v>
      </c>
      <c r="G218" s="4">
        <v>1.6186943475000319</v>
      </c>
      <c r="H218" s="4">
        <v>0.37796752374999221</v>
      </c>
      <c r="I218" s="8">
        <v>3.5341205403332097E-2</v>
      </c>
      <c r="J218" s="8">
        <v>5.0377641319097402E-2</v>
      </c>
      <c r="K218" s="8">
        <v>2.7138031858488901E-2</v>
      </c>
      <c r="L218" s="8">
        <v>3.7486340974699703E-2</v>
      </c>
      <c r="M218" s="8">
        <v>3.8164830189650702E-2</v>
      </c>
      <c r="N218" s="8">
        <v>3.4792778781391302E-2</v>
      </c>
      <c r="O218" s="8">
        <v>3.9052572233614101E-2</v>
      </c>
      <c r="P218" s="8">
        <v>3.7949312740305802E-2</v>
      </c>
      <c r="Q218" s="8">
        <v>3.9517105663743099E-2</v>
      </c>
      <c r="R218" s="8">
        <v>3.8295157346417003E-2</v>
      </c>
      <c r="S218" s="8">
        <v>3.5853177116002902E-2</v>
      </c>
      <c r="T218" s="8">
        <v>4.5706078012737301E-2</v>
      </c>
      <c r="U218" s="4">
        <v>2.3881987884673599E-2</v>
      </c>
      <c r="V218" s="4">
        <v>4.29497353200953E-2</v>
      </c>
      <c r="W218" s="4">
        <v>2.3108345454474901E-2</v>
      </c>
      <c r="X218" s="4">
        <v>4.2396226103826101E-3</v>
      </c>
      <c r="Y218" s="4">
        <v>3.6867880715999897E-2</v>
      </c>
      <c r="Z218" s="4">
        <v>3.72713279311888E-2</v>
      </c>
      <c r="AA218" s="4">
        <v>3.6982164044976701E-2</v>
      </c>
      <c r="AB218" s="4">
        <v>3.8106732825636001E-2</v>
      </c>
      <c r="AC218" s="4">
        <v>3.8252165658265197E-2</v>
      </c>
      <c r="AD218" s="4">
        <v>3.8860527282607402E-2</v>
      </c>
      <c r="AE218" s="4">
        <v>3.4830149289151999E-2</v>
      </c>
      <c r="AF218" s="8">
        <v>1.8170414801156502E-2</v>
      </c>
      <c r="AO218" s="8">
        <f t="shared" ref="AO218:AO249" si="49">AF218*(POWER(W218,2))*(POWER(X218,-1))</f>
        <v>2.2886287257885851E-3</v>
      </c>
      <c r="AP218" s="1">
        <f t="shared" si="40"/>
        <v>1.6325428980814207E-2</v>
      </c>
      <c r="AQ218" s="1">
        <f t="shared" si="42"/>
        <v>1.029580813171417</v>
      </c>
      <c r="AR218" s="8">
        <f t="shared" si="43"/>
        <v>-1.2961788454279904E-2</v>
      </c>
      <c r="AS218" s="1">
        <f t="shared" si="41"/>
        <v>-1.0855708459034441</v>
      </c>
      <c r="AT218" s="8">
        <f t="shared" si="44"/>
        <v>1.4110846972894388E-3</v>
      </c>
      <c r="AV218" s="4">
        <v>-1.463675029999955</v>
      </c>
      <c r="AW218" s="4">
        <v>-0.3319024200000068</v>
      </c>
      <c r="AX218" s="4">
        <v>2.8868664299999751</v>
      </c>
      <c r="AY218" s="4">
        <v>3.621462060000034</v>
      </c>
      <c r="AZ218" s="4">
        <v>1.6186943475000319</v>
      </c>
      <c r="BA218" s="4">
        <v>0.37796752374999221</v>
      </c>
      <c r="BD218" s="2">
        <f t="shared" si="45"/>
        <v>0.48071377374277702</v>
      </c>
      <c r="BE218" s="2">
        <f t="shared" si="46"/>
        <v>2.5153246942418761</v>
      </c>
      <c r="BF218" s="2">
        <f t="shared" si="47"/>
        <v>2.0211236362981997</v>
      </c>
      <c r="BG218" s="2">
        <f t="shared" si="48"/>
        <v>0.84613822601146826</v>
      </c>
    </row>
    <row r="219" spans="1:59" x14ac:dyDescent="0.2">
      <c r="A219" s="1" t="s">
        <v>420</v>
      </c>
      <c r="B219" s="1" t="s">
        <v>360</v>
      </c>
      <c r="C219" s="4">
        <v>-1.3936316800000013</v>
      </c>
      <c r="D219" s="4">
        <v>-0.54008980999996814</v>
      </c>
      <c r="E219" s="4">
        <v>3.0198807699999657</v>
      </c>
      <c r="F219" s="4">
        <v>3.7375068399999849</v>
      </c>
      <c r="G219" s="4">
        <v>0</v>
      </c>
      <c r="H219" s="4">
        <v>0</v>
      </c>
      <c r="I219" s="8">
        <v>4.2409446483998497E-2</v>
      </c>
      <c r="J219" s="8">
        <v>5.0377641319097402E-2</v>
      </c>
      <c r="K219" s="8">
        <v>4.5484870298030701E-2</v>
      </c>
      <c r="L219" s="8">
        <v>6.5429785611640007E-2</v>
      </c>
      <c r="M219" s="8">
        <v>3.9788865516869901E-2</v>
      </c>
      <c r="N219" s="8">
        <v>3.5131573833030602E-2</v>
      </c>
      <c r="O219" s="8">
        <v>4.2186420622731202E-2</v>
      </c>
      <c r="P219" s="8">
        <v>3.4499375218459798E-2</v>
      </c>
      <c r="Q219" s="8">
        <v>4.6976967447204802E-2</v>
      </c>
      <c r="R219" s="8">
        <v>6.2804058048123904E-2</v>
      </c>
      <c r="S219" s="8">
        <v>3.5853177116002902E-2</v>
      </c>
      <c r="T219" s="8">
        <v>2.2853039006368599E-2</v>
      </c>
      <c r="U219" s="4">
        <v>3.85319542447231E-3</v>
      </c>
      <c r="V219" s="4">
        <v>4.2196231191672602E-2</v>
      </c>
      <c r="W219" s="4">
        <v>0</v>
      </c>
      <c r="X219" s="4">
        <v>0</v>
      </c>
      <c r="Y219" s="4">
        <v>3.6625706218643299E-2</v>
      </c>
      <c r="Z219" s="4">
        <v>3.7636667983980701E-2</v>
      </c>
      <c r="AA219" s="4">
        <v>3.6843912964434698E-2</v>
      </c>
      <c r="AB219" s="4">
        <v>3.8066578207273903E-2</v>
      </c>
      <c r="AC219" s="4">
        <v>3.84768716400977E-2</v>
      </c>
      <c r="AD219" s="4">
        <v>3.7657427826857298E-2</v>
      </c>
      <c r="AE219" s="4">
        <v>3.5223547010281797E-2</v>
      </c>
      <c r="AF219" s="8">
        <v>2.99985596569152E-2</v>
      </c>
      <c r="AO219" s="8" t="e">
        <f t="shared" si="49"/>
        <v>#DIV/0!</v>
      </c>
      <c r="AP219" s="1">
        <v>0</v>
      </c>
      <c r="AQ219" s="1">
        <f t="shared" si="42"/>
        <v>1.0311389662742092</v>
      </c>
      <c r="AR219" s="8">
        <f t="shared" si="43"/>
        <v>-2.0748932838984602E-2</v>
      </c>
      <c r="AS219" s="1">
        <v>0</v>
      </c>
      <c r="AT219" s="8">
        <f t="shared" si="44"/>
        <v>0</v>
      </c>
      <c r="AV219" s="4">
        <v>-1.3936316800000013</v>
      </c>
      <c r="AW219" s="4">
        <v>-0.54008980999996814</v>
      </c>
      <c r="AX219" s="4">
        <v>3.0198807699999657</v>
      </c>
      <c r="AY219" s="4">
        <v>3.7375068399999849</v>
      </c>
      <c r="AZ219" s="4">
        <v>0</v>
      </c>
      <c r="BA219" s="4">
        <v>0</v>
      </c>
      <c r="BD219" s="2">
        <f t="shared" si="45"/>
        <v>-0.10150000000000001</v>
      </c>
      <c r="BE219" s="2">
        <f t="shared" si="46"/>
        <v>2.4619299037153937</v>
      </c>
      <c r="BF219" s="2">
        <f t="shared" si="47"/>
        <v>0.14580000000000001</v>
      </c>
      <c r="BG219" s="2">
        <f t="shared" si="48"/>
        <v>0.50800000000000001</v>
      </c>
    </row>
    <row r="220" spans="1:59" x14ac:dyDescent="0.2">
      <c r="A220" s="1" t="s">
        <v>420</v>
      </c>
      <c r="B220" s="1" t="s">
        <v>361</v>
      </c>
      <c r="C220" s="4">
        <v>-1.3290242200000042</v>
      </c>
      <c r="D220" s="4">
        <v>-0.52073373999998518</v>
      </c>
      <c r="E220" s="4">
        <v>3.6730869999980292E-2</v>
      </c>
      <c r="F220" s="4">
        <v>0.81052695999999891</v>
      </c>
      <c r="G220" s="4">
        <v>3.7467808300000076</v>
      </c>
      <c r="H220" s="4">
        <v>3.9924117149999772</v>
      </c>
      <c r="I220" s="8">
        <v>1.41364821613328E-2</v>
      </c>
      <c r="J220" s="8">
        <v>5.3976044270461501E-2</v>
      </c>
      <c r="K220" s="8">
        <v>6.5360611940867702E-2</v>
      </c>
      <c r="L220" s="8">
        <v>4.4230471917304903E-3</v>
      </c>
      <c r="M220" s="8">
        <v>2.03004415902397E-2</v>
      </c>
      <c r="N220" s="8">
        <v>6.8853956654170295E-2</v>
      </c>
      <c r="O220" s="8">
        <v>2.2178003984521501E-2</v>
      </c>
      <c r="P220" s="8">
        <v>-2.1954147866292601E-3</v>
      </c>
      <c r="Q220" s="8">
        <v>6.1291837356009703E-2</v>
      </c>
      <c r="R220" s="8">
        <v>5.3613220284983798E-3</v>
      </c>
      <c r="S220" s="8">
        <v>4.48164713950037E-2</v>
      </c>
      <c r="T220" s="8">
        <v>3.4279558509552999E-2</v>
      </c>
      <c r="U220" s="4">
        <v>-2.71679616476753E-2</v>
      </c>
      <c r="V220" s="4">
        <v>-2.20399957563647E-2</v>
      </c>
      <c r="W220" s="4">
        <v>5.1735524177318103E-2</v>
      </c>
      <c r="X220" s="4">
        <v>4.22986388826153E-2</v>
      </c>
      <c r="Y220" s="4">
        <v>3.8371911804846198E-2</v>
      </c>
      <c r="Z220" s="4">
        <v>3.01305905357106E-2</v>
      </c>
      <c r="AA220" s="4">
        <v>3.2457583227239503E-2</v>
      </c>
      <c r="AB220" s="4">
        <v>3.9042969453762899E-2</v>
      </c>
      <c r="AC220" s="4">
        <v>3.74220254461365E-2</v>
      </c>
      <c r="AD220" s="4">
        <v>3.8603312916205598E-2</v>
      </c>
      <c r="AE220" s="4">
        <v>3.08179343466983E-2</v>
      </c>
      <c r="AF220" s="8">
        <v>2.4442812805067602E-3</v>
      </c>
      <c r="AO220" s="8">
        <f t="shared" si="49"/>
        <v>1.5466872181046112E-4</v>
      </c>
      <c r="AP220" s="1">
        <f t="shared" ref="AP220:AP266" si="50">U220*LOG(ABS(U220))*(1/LOG(ABS(X220)))</f>
        <v>-3.0970586919815794E-2</v>
      </c>
      <c r="AQ220" s="1">
        <f t="shared" si="42"/>
        <v>1.0865293358139199</v>
      </c>
      <c r="AR220" s="8">
        <f t="shared" si="43"/>
        <v>-4.5686809612731725E-3</v>
      </c>
      <c r="AS220" s="1">
        <f t="shared" ref="AS220:AS266" si="51">W220*(1/AE220)*LOG(ABS(W220))</f>
        <v>-2.1592234933757695</v>
      </c>
      <c r="AT220" s="8">
        <f t="shared" si="44"/>
        <v>1.5836485957972164E-2</v>
      </c>
      <c r="AV220" s="4">
        <v>-1.3290242200000042</v>
      </c>
      <c r="AW220" s="4">
        <v>-0.52073373999998518</v>
      </c>
      <c r="AX220" s="4">
        <v>3.6730869999980292E-2</v>
      </c>
      <c r="AY220" s="4">
        <v>0.81052695999999891</v>
      </c>
      <c r="AZ220" s="4">
        <v>3.7467808300000076</v>
      </c>
      <c r="BA220" s="4">
        <v>3.9924117149999772</v>
      </c>
      <c r="BD220" s="2">
        <f t="shared" si="45"/>
        <v>-1.2060040413213904</v>
      </c>
      <c r="BE220" s="2">
        <f t="shared" si="46"/>
        <v>0.56381272032859187</v>
      </c>
      <c r="BF220" s="2">
        <f t="shared" si="47"/>
        <v>3.8758585848066418</v>
      </c>
      <c r="BG220" s="2">
        <f t="shared" si="48"/>
        <v>4.3028971301088692</v>
      </c>
    </row>
    <row r="221" spans="1:59" x14ac:dyDescent="0.2">
      <c r="A221" s="1" t="s">
        <v>420</v>
      </c>
      <c r="B221" s="1" t="s">
        <v>362</v>
      </c>
      <c r="C221" s="4">
        <v>-0.64328262000001857</v>
      </c>
      <c r="D221" s="4">
        <v>0.71840343999997947</v>
      </c>
      <c r="E221" s="4">
        <v>2.0777658700000066</v>
      </c>
      <c r="F221" s="4">
        <v>3.5324889000000299</v>
      </c>
      <c r="G221" s="4">
        <v>3.6089117900000165</v>
      </c>
      <c r="H221" s="4">
        <v>3.6171216257142529</v>
      </c>
      <c r="I221" s="8">
        <v>2.12047232419992E-2</v>
      </c>
      <c r="J221" s="8">
        <v>5.3976044270461501E-2</v>
      </c>
      <c r="K221" s="8">
        <v>6.4978386140043896E-3</v>
      </c>
      <c r="L221" s="8">
        <v>9.7809192875791106E-3</v>
      </c>
      <c r="M221" s="8">
        <v>2.8691290780872201E-2</v>
      </c>
      <c r="N221" s="8">
        <v>4.9675210687459198E-2</v>
      </c>
      <c r="O221" s="8">
        <v>3.08563533697691E-2</v>
      </c>
      <c r="P221" s="8">
        <v>2.2487320028759701E-2</v>
      </c>
      <c r="Q221" s="8">
        <v>4.41543170426517E-2</v>
      </c>
      <c r="R221" s="8">
        <v>1.1488547203925101E-2</v>
      </c>
      <c r="S221" s="8">
        <v>4.48164713950037E-2</v>
      </c>
      <c r="T221" s="8">
        <v>5.7132597515921701E-2</v>
      </c>
      <c r="U221" s="4">
        <v>4.08595189935161E-2</v>
      </c>
      <c r="V221" s="4">
        <v>3.2557657548931897E-2</v>
      </c>
      <c r="W221" s="4">
        <v>4.8919504124996897E-2</v>
      </c>
      <c r="X221" s="4">
        <v>3.7571080166178397E-2</v>
      </c>
      <c r="Y221" s="4">
        <v>3.5261881417740303E-2</v>
      </c>
      <c r="Z221" s="4">
        <v>3.4939794139734998E-2</v>
      </c>
      <c r="AA221" s="4">
        <v>3.5184899997931098E-2</v>
      </c>
      <c r="AB221" s="4">
        <v>3.8159567849796697E-2</v>
      </c>
      <c r="AC221" s="4">
        <v>3.8160587371329602E-2</v>
      </c>
      <c r="AD221" s="4">
        <v>3.93542129213462E-2</v>
      </c>
      <c r="AE221" s="4">
        <v>2.9680081602522699E-2</v>
      </c>
      <c r="AF221" s="8">
        <v>5.6992007494133202E-3</v>
      </c>
      <c r="AO221" s="8">
        <f t="shared" si="49"/>
        <v>3.6301482887010389E-4</v>
      </c>
      <c r="AP221" s="1">
        <f t="shared" si="50"/>
        <v>3.9814781885946678E-2</v>
      </c>
      <c r="AQ221" s="1">
        <f t="shared" si="42"/>
        <v>1.0325817486774083</v>
      </c>
      <c r="AR221" s="8">
        <f t="shared" si="43"/>
        <v>-4.3199536054579655E-3</v>
      </c>
      <c r="AS221" s="1">
        <f t="shared" si="51"/>
        <v>-2.1600307340242115</v>
      </c>
      <c r="AT221" s="8">
        <f t="shared" si="44"/>
        <v>1.2645400859661085E-2</v>
      </c>
      <c r="AV221" s="4">
        <v>-0.64328262000001857</v>
      </c>
      <c r="AW221" s="4">
        <v>0.71840343999997947</v>
      </c>
      <c r="AX221" s="4">
        <v>2.0777658700000066</v>
      </c>
      <c r="AY221" s="4">
        <v>3.5324889000000299</v>
      </c>
      <c r="AZ221" s="4">
        <v>3.6089117900000165</v>
      </c>
      <c r="BA221" s="4">
        <v>3.6171216257142529</v>
      </c>
      <c r="BD221" s="2">
        <f t="shared" si="45"/>
        <v>1.3184145663985163</v>
      </c>
      <c r="BE221" s="2">
        <f t="shared" si="46"/>
        <v>2.4124886363225713</v>
      </c>
      <c r="BF221" s="2">
        <f t="shared" si="47"/>
        <v>3.8772530930268254</v>
      </c>
      <c r="BG221" s="2">
        <f t="shared" si="48"/>
        <v>3.5382174080005857</v>
      </c>
    </row>
    <row r="222" spans="1:59" x14ac:dyDescent="0.2">
      <c r="A222" s="1" t="s">
        <v>420</v>
      </c>
      <c r="B222" s="1" t="s">
        <v>363</v>
      </c>
      <c r="C222" s="4">
        <v>-0.65992375000002634</v>
      </c>
      <c r="D222" s="4">
        <v>1.1612133400000324</v>
      </c>
      <c r="E222" s="4">
        <v>2.4152778800000156</v>
      </c>
      <c r="F222" s="4">
        <v>3.9368496799999635</v>
      </c>
      <c r="G222" s="4">
        <v>2.4530583825000232</v>
      </c>
      <c r="H222" s="4">
        <v>3.0593560349999933</v>
      </c>
      <c r="I222" s="8">
        <v>2.8272964322665701E-2</v>
      </c>
      <c r="J222" s="8">
        <v>5.3976044270461501E-2</v>
      </c>
      <c r="K222" s="8">
        <v>2.2169096447779701E-2</v>
      </c>
      <c r="L222" s="8">
        <v>2.3658804177997299E-2</v>
      </c>
      <c r="M222" s="8">
        <v>3.2480706544383599E-2</v>
      </c>
      <c r="N222" s="8">
        <v>4.6498393319189299E-2</v>
      </c>
      <c r="O222" s="8">
        <v>3.35080712374837E-2</v>
      </c>
      <c r="P222" s="8">
        <v>2.4149562652921799E-2</v>
      </c>
      <c r="Q222" s="8">
        <v>4.35494633845332E-2</v>
      </c>
      <c r="R222" s="8">
        <v>2.5274803848635199E-2</v>
      </c>
      <c r="S222" s="8">
        <v>4.48164713950037E-2</v>
      </c>
      <c r="T222" s="8">
        <v>3.4279558509552999E-2</v>
      </c>
      <c r="U222" s="4">
        <v>2.92803733524622E-2</v>
      </c>
      <c r="V222" s="4">
        <v>2.3264439965051599E-2</v>
      </c>
      <c r="W222" s="4">
        <v>3.02686778488193E-2</v>
      </c>
      <c r="X222" s="4">
        <v>2.9764102469310098E-2</v>
      </c>
      <c r="Y222" s="4">
        <v>3.4732921331408699E-2</v>
      </c>
      <c r="Z222" s="4">
        <v>3.5457912760058101E-2</v>
      </c>
      <c r="AA222" s="4">
        <v>3.4468508035122698E-2</v>
      </c>
      <c r="AB222" s="4">
        <v>3.8097011181190403E-2</v>
      </c>
      <c r="AC222" s="4">
        <v>3.8120733857570602E-2</v>
      </c>
      <c r="AD222" s="4">
        <v>3.9148856290106102E-2</v>
      </c>
      <c r="AE222" s="4">
        <v>2.93413582488125E-2</v>
      </c>
      <c r="AF222" s="8">
        <v>1.27309150731985E-2</v>
      </c>
      <c r="AO222" s="8">
        <f t="shared" si="49"/>
        <v>3.9188057113450958E-4</v>
      </c>
      <c r="AP222" s="1">
        <f t="shared" si="50"/>
        <v>2.9416888749448984E-2</v>
      </c>
      <c r="AQ222" s="1">
        <f t="shared" si="42"/>
        <v>1.0424094694290615</v>
      </c>
      <c r="AR222" s="8">
        <f t="shared" si="43"/>
        <v>-9.0183749949432016E-3</v>
      </c>
      <c r="AS222" s="1">
        <f t="shared" si="51"/>
        <v>-1.5670140246048734</v>
      </c>
      <c r="AT222" s="8">
        <f t="shared" si="44"/>
        <v>1.0159559401459933E-2</v>
      </c>
      <c r="AV222" s="4">
        <v>-0.65992375000002634</v>
      </c>
      <c r="AW222" s="4">
        <v>1.1612133400000324</v>
      </c>
      <c r="AX222" s="4">
        <v>2.4152778800000156</v>
      </c>
      <c r="AY222" s="4">
        <v>3.9368496799999635</v>
      </c>
      <c r="AZ222" s="4">
        <v>2.4530583825000232</v>
      </c>
      <c r="BA222" s="4">
        <v>3.0593560349999933</v>
      </c>
      <c r="BD222" s="2">
        <f t="shared" si="45"/>
        <v>0.94759450347159901</v>
      </c>
      <c r="BE222" s="2">
        <f t="shared" si="46"/>
        <v>2.0757123016049164</v>
      </c>
      <c r="BF222" s="2">
        <f t="shared" si="47"/>
        <v>2.8528167275049188</v>
      </c>
      <c r="BG222" s="2">
        <f t="shared" si="48"/>
        <v>2.9425352193718437</v>
      </c>
    </row>
    <row r="223" spans="1:59" x14ac:dyDescent="0.2">
      <c r="A223" s="1" t="s">
        <v>420</v>
      </c>
      <c r="B223" s="1" t="s">
        <v>364</v>
      </c>
      <c r="C223" s="4">
        <v>-1.087354249999982</v>
      </c>
      <c r="D223" s="4">
        <v>1.5889741499999681</v>
      </c>
      <c r="E223" s="4">
        <v>2.696994140000025</v>
      </c>
      <c r="F223" s="4">
        <v>3.5821193799999715</v>
      </c>
      <c r="G223" s="4">
        <v>2.8156743050000212</v>
      </c>
      <c r="H223" s="4">
        <v>2.4118610316666391</v>
      </c>
      <c r="I223" s="8">
        <v>3.5341205403332097E-2</v>
      </c>
      <c r="J223" s="8">
        <v>5.3976044270461501E-2</v>
      </c>
      <c r="K223" s="8">
        <v>2.9049160862607899E-2</v>
      </c>
      <c r="L223" s="8">
        <v>3.8448525128940397E-2</v>
      </c>
      <c r="M223" s="8">
        <v>3.7894157635114202E-2</v>
      </c>
      <c r="N223" s="8">
        <v>4.0935280369808001E-2</v>
      </c>
      <c r="O223" s="8">
        <v>3.8329376451510098E-2</v>
      </c>
      <c r="P223" s="8">
        <v>3.16766990642222E-2</v>
      </c>
      <c r="Q223" s="8">
        <v>4.1331666638098598E-2</v>
      </c>
      <c r="R223" s="8">
        <v>3.9061060493345297E-2</v>
      </c>
      <c r="S223" s="8">
        <v>4.48164713950037E-2</v>
      </c>
      <c r="T223" s="8">
        <v>3.4279558509552999E-2</v>
      </c>
      <c r="U223" s="4">
        <v>3.8747107288729203E-2</v>
      </c>
      <c r="V223" s="4">
        <v>3.0862273259980699E-2</v>
      </c>
      <c r="W223" s="4">
        <v>3.3962050882265699E-2</v>
      </c>
      <c r="X223" s="4">
        <v>2.1631834035072399E-2</v>
      </c>
      <c r="Y223" s="4">
        <v>3.5739857399365103E-2</v>
      </c>
      <c r="Z223" s="4">
        <v>3.71318344564864E-2</v>
      </c>
      <c r="AA223" s="4">
        <v>3.60772478814292E-2</v>
      </c>
      <c r="AB223" s="4">
        <v>3.8053475121282099E-2</v>
      </c>
      <c r="AC223" s="4">
        <v>3.8179666181107901E-2</v>
      </c>
      <c r="AD223" s="4">
        <v>3.8286773300779002E-2</v>
      </c>
      <c r="AE223" s="4">
        <v>3.3183843336852703E-2</v>
      </c>
      <c r="AF223" s="8">
        <v>1.9118941865233802E-2</v>
      </c>
      <c r="AO223" s="8">
        <f t="shared" si="49"/>
        <v>1.0194321526306839E-3</v>
      </c>
      <c r="AP223" s="1">
        <f t="shared" si="50"/>
        <v>3.2855682103710468E-2</v>
      </c>
      <c r="AQ223" s="1">
        <f t="shared" si="42"/>
        <v>1.0402420271930091</v>
      </c>
      <c r="AR223" s="8">
        <f t="shared" si="43"/>
        <v>-1.3380938309615746E-2</v>
      </c>
      <c r="AS223" s="1">
        <f t="shared" si="51"/>
        <v>-1.5034563394588976</v>
      </c>
      <c r="AT223" s="8">
        <f t="shared" si="44"/>
        <v>7.2294420959677485E-3</v>
      </c>
      <c r="AV223" s="4">
        <v>-1.087354249999982</v>
      </c>
      <c r="AW223" s="4">
        <v>1.5889741499999681</v>
      </c>
      <c r="AX223" s="4">
        <v>2.696994140000025</v>
      </c>
      <c r="AY223" s="4">
        <v>3.5821193799999715</v>
      </c>
      <c r="AZ223" s="4">
        <v>2.8156743050000212</v>
      </c>
      <c r="BA223" s="4">
        <v>2.4118610316666391</v>
      </c>
      <c r="BD223" s="2">
        <f t="shared" si="45"/>
        <v>1.0702321908646264</v>
      </c>
      <c r="BE223" s="2">
        <f t="shared" si="46"/>
        <v>2.1499862121499618</v>
      </c>
      <c r="BF223" s="2">
        <f t="shared" si="47"/>
        <v>2.7430208264152456</v>
      </c>
      <c r="BG223" s="2">
        <f t="shared" si="48"/>
        <v>2.2403912094567513</v>
      </c>
    </row>
    <row r="224" spans="1:59" x14ac:dyDescent="0.2">
      <c r="A224" s="1" t="s">
        <v>420</v>
      </c>
      <c r="B224" s="1" t="s">
        <v>365</v>
      </c>
      <c r="C224" s="4">
        <v>-1.117759630000027</v>
      </c>
      <c r="D224" s="4">
        <v>1.5789567899999923</v>
      </c>
      <c r="E224" s="4">
        <v>2.7466454700000398</v>
      </c>
      <c r="F224" s="4">
        <v>3.5916097100000011</v>
      </c>
      <c r="G224" s="4">
        <v>2.1432810449999913</v>
      </c>
      <c r="H224" s="4">
        <v>1.8776242499999602</v>
      </c>
      <c r="I224" s="8">
        <v>4.2409446483998497E-2</v>
      </c>
      <c r="J224" s="8">
        <v>5.3976044270461501E-2</v>
      </c>
      <c r="K224" s="8">
        <v>3.9369257484850102E-2</v>
      </c>
      <c r="L224" s="8">
        <v>6.5992001781055798E-2</v>
      </c>
      <c r="M224" s="8">
        <v>3.9518192962333401E-2</v>
      </c>
      <c r="N224" s="8">
        <v>3.45325449011466E-2</v>
      </c>
      <c r="O224" s="8">
        <v>4.0981094319224601E-2</v>
      </c>
      <c r="P224" s="8">
        <v>3.4499375218459798E-2</v>
      </c>
      <c r="Q224" s="8">
        <v>4.0726812979980098E-2</v>
      </c>
      <c r="R224" s="8">
        <v>6.3569961195052205E-2</v>
      </c>
      <c r="S224" s="8">
        <v>4.48164713950037E-2</v>
      </c>
      <c r="T224" s="8">
        <v>3.4279558509552999E-2</v>
      </c>
      <c r="U224" s="4">
        <v>4.3695627300868803E-2</v>
      </c>
      <c r="V224" s="4">
        <v>3.4833867936875498E-2</v>
      </c>
      <c r="W224" s="4">
        <v>2.60375723430703E-2</v>
      </c>
      <c r="X224" s="4">
        <v>1.7056077662741299E-2</v>
      </c>
      <c r="Y224" s="4">
        <v>3.6364412682021702E-2</v>
      </c>
      <c r="Z224" s="4">
        <v>3.7716378540953499E-2</v>
      </c>
      <c r="AA224" s="4">
        <v>3.6743366724040598E-2</v>
      </c>
      <c r="AB224" s="4">
        <v>3.8054320481668603E-2</v>
      </c>
      <c r="AC224" s="4">
        <v>3.8255981420220797E-2</v>
      </c>
      <c r="AD224" s="4">
        <v>3.7996784845755097E-2</v>
      </c>
      <c r="AE224" s="4">
        <v>3.4889609964830502E-2</v>
      </c>
      <c r="AF224" s="8">
        <v>3.0579176940597402E-2</v>
      </c>
      <c r="AO224" s="8">
        <f t="shared" si="49"/>
        <v>1.2154794096750404E-3</v>
      </c>
      <c r="AP224" s="1">
        <f t="shared" si="50"/>
        <v>3.3598900144200736E-2</v>
      </c>
      <c r="AQ224" s="1">
        <f t="shared" si="42"/>
        <v>1.0384945543641992</v>
      </c>
      <c r="AR224" s="8">
        <f t="shared" si="43"/>
        <v>-1.9931699216104437E-2</v>
      </c>
      <c r="AS224" s="1">
        <f t="shared" si="51"/>
        <v>-1.1824126699552024</v>
      </c>
      <c r="AT224" s="8">
        <f t="shared" si="44"/>
        <v>5.7173923947461585E-3</v>
      </c>
      <c r="AV224" s="4">
        <v>-1.117759630000027</v>
      </c>
      <c r="AW224" s="4">
        <v>1.5789567899999923</v>
      </c>
      <c r="AX224" s="4">
        <v>2.7466454700000398</v>
      </c>
      <c r="AY224" s="4">
        <v>3.5916097100000011</v>
      </c>
      <c r="AZ224" s="4">
        <v>2.1432810449999913</v>
      </c>
      <c r="BA224" s="4">
        <v>1.8776242499999602</v>
      </c>
      <c r="BD224" s="2">
        <f t="shared" si="45"/>
        <v>1.0967375758426308</v>
      </c>
      <c r="BE224" s="2">
        <f t="shared" si="46"/>
        <v>2.209868611047618</v>
      </c>
      <c r="BF224" s="2">
        <f t="shared" si="47"/>
        <v>2.1884178873476121</v>
      </c>
      <c r="BG224" s="2">
        <f t="shared" si="48"/>
        <v>1.8780587395530219</v>
      </c>
    </row>
    <row r="225" spans="1:59" x14ac:dyDescent="0.2">
      <c r="A225" s="1" t="s">
        <v>420</v>
      </c>
      <c r="B225" s="1" t="s">
        <v>366</v>
      </c>
      <c r="C225" s="4">
        <v>-0.80581863000000964</v>
      </c>
      <c r="D225" s="4">
        <v>-0.71648917999997797</v>
      </c>
      <c r="E225" s="4">
        <v>-2.8878429999991295E-2</v>
      </c>
      <c r="F225" s="4">
        <v>1.3209124499999827</v>
      </c>
      <c r="G225" s="4">
        <v>3.0837810549999762</v>
      </c>
      <c r="H225" s="4">
        <v>6.5797810549999758</v>
      </c>
      <c r="I225" s="8">
        <v>1.41364821613328E-2</v>
      </c>
      <c r="J225" s="8">
        <v>5.75744472218256E-2</v>
      </c>
      <c r="K225" s="8">
        <v>5.3511612115330301E-2</v>
      </c>
      <c r="L225" s="8">
        <v>5.0523036289327802E-3</v>
      </c>
      <c r="M225" s="8">
        <v>1.9759096481166701E-2</v>
      </c>
      <c r="N225" s="8">
        <v>6.4513451934617605E-2</v>
      </c>
      <c r="O225" s="8">
        <v>1.7597764031196401E-2</v>
      </c>
      <c r="P225" s="8">
        <v>4.4253289484769802E-2</v>
      </c>
      <c r="Q225" s="8">
        <v>6.9356552797589899E-2</v>
      </c>
      <c r="R225" s="8">
        <v>6.1272251754267201E-3</v>
      </c>
      <c r="S225" s="8">
        <v>1.7926588558001399E-2</v>
      </c>
      <c r="T225" s="8">
        <v>2.2853039006368599E-2</v>
      </c>
      <c r="U225" s="4">
        <v>-6.9044567758310997E-3</v>
      </c>
      <c r="V225" s="4">
        <v>-2.2448143825927001E-3</v>
      </c>
      <c r="W225" s="4">
        <v>2.3094194599940599E-2</v>
      </c>
      <c r="X225" s="4">
        <v>5.5592187016449301E-2</v>
      </c>
      <c r="Y225" s="4">
        <v>3.6198714341725002E-2</v>
      </c>
      <c r="Z225" s="4">
        <v>4.3276189889804903E-2</v>
      </c>
      <c r="AA225" s="4">
        <v>3.3205395890171102E-2</v>
      </c>
      <c r="AB225" s="4">
        <v>3.1971107139906599E-2</v>
      </c>
      <c r="AC225" s="4">
        <v>3.8365790569833302E-2</v>
      </c>
      <c r="AD225" s="4">
        <v>3.3814147358557901E-2</v>
      </c>
      <c r="AE225" s="4">
        <v>3.8089441124717197E-2</v>
      </c>
      <c r="AF225" s="8">
        <v>2.9605916445905401E-3</v>
      </c>
      <c r="AO225" s="8">
        <f t="shared" si="49"/>
        <v>2.840340402562273E-5</v>
      </c>
      <c r="AP225" s="1">
        <f t="shared" si="50"/>
        <v>-1.1888287203108271E-2</v>
      </c>
      <c r="AQ225" s="1">
        <f t="shared" si="42"/>
        <v>1.0872052854816558</v>
      </c>
      <c r="AR225" s="8">
        <f t="shared" si="43"/>
        <v>-4.3966653564441287E-3</v>
      </c>
      <c r="AS225" s="1">
        <f t="shared" si="51"/>
        <v>-0.99223257673964549</v>
      </c>
      <c r="AT225" s="8">
        <f t="shared" si="44"/>
        <v>2.2319266175495144E-2</v>
      </c>
      <c r="AV225" s="4">
        <v>-0.80581863000000964</v>
      </c>
      <c r="AW225" s="4">
        <v>-0.71648917999997797</v>
      </c>
      <c r="AX225" s="4">
        <v>-2.8878429999991295E-2</v>
      </c>
      <c r="AY225" s="4">
        <v>1.3209124499999827</v>
      </c>
      <c r="AZ225" s="4">
        <v>3.0837810549999762</v>
      </c>
      <c r="BA225" s="4">
        <v>6.5797810549999758</v>
      </c>
      <c r="BD225" s="2">
        <f t="shared" si="45"/>
        <v>-0.52547198652445026</v>
      </c>
      <c r="BE225" s="2">
        <f t="shared" si="46"/>
        <v>0.54064927711461053</v>
      </c>
      <c r="BF225" s="2">
        <f t="shared" si="47"/>
        <v>1.8598817763177375</v>
      </c>
      <c r="BG225" s="2">
        <f t="shared" si="48"/>
        <v>5.8563657536339013</v>
      </c>
    </row>
    <row r="226" spans="1:59" x14ac:dyDescent="0.2">
      <c r="A226" s="1" t="s">
        <v>420</v>
      </c>
      <c r="B226" s="1" t="s">
        <v>367</v>
      </c>
      <c r="C226" s="4">
        <v>-1.5630578599999769</v>
      </c>
      <c r="D226" s="4">
        <v>-0.53745925000003336</v>
      </c>
      <c r="E226" s="4">
        <v>1.5096587800000336</v>
      </c>
      <c r="F226" s="4">
        <v>3.0269289999999787</v>
      </c>
      <c r="G226" s="4">
        <v>0.89506818124997523</v>
      </c>
      <c r="H226" s="4">
        <v>4.0521367299999653</v>
      </c>
      <c r="I226" s="8">
        <v>2.12047232419992E-2</v>
      </c>
      <c r="J226" s="8">
        <v>5.75744472218256E-2</v>
      </c>
      <c r="K226" s="8">
        <v>1.10845482238898E-2</v>
      </c>
      <c r="L226" s="8">
        <v>1.0125827728874701E-2</v>
      </c>
      <c r="M226" s="8">
        <v>2.7608600562726099E-2</v>
      </c>
      <c r="N226" s="8">
        <v>4.9080109814144998E-2</v>
      </c>
      <c r="O226" s="8">
        <v>3.0615288109067801E-2</v>
      </c>
      <c r="P226" s="8">
        <v>6.2857861648033697E-2</v>
      </c>
      <c r="Q226" s="8">
        <v>5.2017414598192403E-2</v>
      </c>
      <c r="R226" s="8">
        <v>1.22544503508534E-2</v>
      </c>
      <c r="S226" s="8">
        <v>5.3779765674004401E-2</v>
      </c>
      <c r="T226" s="8">
        <v>6.8559117019105997E-2</v>
      </c>
      <c r="U226" s="4">
        <v>5.6917759823423503E-3</v>
      </c>
      <c r="V226" s="4">
        <v>4.3326487384306696E-3</v>
      </c>
      <c r="W226" s="4">
        <v>1.9259313021151501E-2</v>
      </c>
      <c r="X226" s="4">
        <v>4.8977942023269203E-2</v>
      </c>
      <c r="Y226" s="4">
        <v>3.51535401952386E-2</v>
      </c>
      <c r="Z226" s="4">
        <v>3.3624569949684102E-2</v>
      </c>
      <c r="AA226" s="4">
        <v>3.5385992478719402E-2</v>
      </c>
      <c r="AB226" s="4">
        <v>3.8229732761881997E-2</v>
      </c>
      <c r="AC226" s="4">
        <v>3.8007956893103698E-2</v>
      </c>
      <c r="AD226" s="4">
        <v>3.8948478001441501E-2</v>
      </c>
      <c r="AE226" s="4">
        <v>2.9169971595386299E-2</v>
      </c>
      <c r="AF226" s="8">
        <v>6.0986456538422102E-3</v>
      </c>
      <c r="AO226" s="8">
        <f t="shared" si="49"/>
        <v>4.6186436036695169E-5</v>
      </c>
      <c r="AP226" s="1">
        <f t="shared" si="50"/>
        <v>9.7531540930789282E-3</v>
      </c>
      <c r="AQ226" s="1">
        <f t="shared" si="42"/>
        <v>1.0602045835037299</v>
      </c>
      <c r="AR226" s="8">
        <f t="shared" si="43"/>
        <v>-4.8966069008287679E-3</v>
      </c>
      <c r="AS226" s="1">
        <f t="shared" si="51"/>
        <v>-1.1325564656932667</v>
      </c>
      <c r="AT226" s="8">
        <f t="shared" si="44"/>
        <v>1.7934360984563455E-2</v>
      </c>
      <c r="AV226" s="4">
        <v>-1.5630578599999769</v>
      </c>
      <c r="AW226" s="4">
        <v>-0.53745925000003336</v>
      </c>
      <c r="AX226" s="4">
        <v>1.5096587800000336</v>
      </c>
      <c r="AY226" s="4">
        <v>3.0269289999999787</v>
      </c>
      <c r="AZ226" s="4">
        <v>0.89506818124997523</v>
      </c>
      <c r="BA226" s="4">
        <v>4.0521367299999653</v>
      </c>
      <c r="BD226" s="2">
        <f t="shared" si="45"/>
        <v>0.24632673442147376</v>
      </c>
      <c r="BE226" s="2">
        <f t="shared" si="46"/>
        <v>1.4659093324941779</v>
      </c>
      <c r="BF226" s="2">
        <f t="shared" si="47"/>
        <v>2.1022912944851182</v>
      </c>
      <c r="BG226" s="2">
        <f t="shared" si="48"/>
        <v>4.8056109227309403</v>
      </c>
    </row>
    <row r="227" spans="1:59" x14ac:dyDescent="0.2">
      <c r="A227" s="1" t="s">
        <v>420</v>
      </c>
      <c r="B227" s="1" t="s">
        <v>368</v>
      </c>
      <c r="C227" s="4">
        <v>-0.3573298699999532</v>
      </c>
      <c r="D227" s="4">
        <v>0.56923332999999054</v>
      </c>
      <c r="E227" s="4">
        <v>1.34015656999997</v>
      </c>
      <c r="F227" s="4">
        <v>3.1747514200000184</v>
      </c>
      <c r="G227" s="4">
        <v>2.473944338125035</v>
      </c>
      <c r="H227" s="4">
        <v>4.2154208224999952</v>
      </c>
      <c r="I227" s="8">
        <v>2.8272964322665701E-2</v>
      </c>
      <c r="J227" s="8">
        <v>5.75744472218256E-2</v>
      </c>
      <c r="K227" s="8">
        <v>1.9111290041189399E-2</v>
      </c>
      <c r="L227" s="8">
        <v>2.4934053435787099E-2</v>
      </c>
      <c r="M227" s="8">
        <v>3.1398016326237503E-2</v>
      </c>
      <c r="N227" s="8">
        <v>4.6198878853247402E-2</v>
      </c>
      <c r="O227" s="8">
        <v>3.3749136498184999E-2</v>
      </c>
      <c r="P227" s="8">
        <v>6.1145438114462901E-2</v>
      </c>
      <c r="Q227" s="8">
        <v>5.1412560940073897E-2</v>
      </c>
      <c r="R227" s="8">
        <v>2.60407069955635E-2</v>
      </c>
      <c r="S227" s="8">
        <v>5.3779765674004401E-2</v>
      </c>
      <c r="T227" s="8">
        <v>4.5706078012737301E-2</v>
      </c>
      <c r="U227" s="4">
        <v>3.1881769248171899E-3</v>
      </c>
      <c r="V227" s="4">
        <v>2.3233043959700701E-3</v>
      </c>
      <c r="W227" s="4">
        <v>2.60092706340018E-2</v>
      </c>
      <c r="X227" s="4">
        <v>3.8796341943603603E-2</v>
      </c>
      <c r="Y227" s="4">
        <v>3.4994214868030303E-2</v>
      </c>
      <c r="Z227" s="4">
        <v>3.4096190745106399E-2</v>
      </c>
      <c r="AA227" s="4">
        <v>3.6133805141651001E-2</v>
      </c>
      <c r="AB227" s="4">
        <v>3.8060660684567899E-2</v>
      </c>
      <c r="AC227" s="4">
        <v>3.8130061275684503E-2</v>
      </c>
      <c r="AD227" s="4">
        <v>3.8529052639454199E-2</v>
      </c>
      <c r="AE227" s="4">
        <v>2.9814466411331699E-2</v>
      </c>
      <c r="AF227" s="8">
        <v>1.30172045325647E-2</v>
      </c>
      <c r="AO227" s="8">
        <f t="shared" si="49"/>
        <v>2.2697775573787108E-4</v>
      </c>
      <c r="AP227" s="1">
        <f t="shared" si="50"/>
        <v>5.6399493055623471E-3</v>
      </c>
      <c r="AQ227" s="1">
        <f t="shared" si="42"/>
        <v>1.063523394175611</v>
      </c>
      <c r="AR227" s="8">
        <f t="shared" si="43"/>
        <v>-8.7246153521488741E-3</v>
      </c>
      <c r="AS227" s="1">
        <f t="shared" si="51"/>
        <v>-1.3825959412832616</v>
      </c>
      <c r="AT227" s="8">
        <f t="shared" si="44"/>
        <v>1.4055668575025135E-2</v>
      </c>
      <c r="AV227" s="4">
        <v>-0.3573298699999532</v>
      </c>
      <c r="AW227" s="4">
        <v>0.56923332999999054</v>
      </c>
      <c r="AX227" s="4">
        <v>1.34015656999997</v>
      </c>
      <c r="AY227" s="4">
        <v>3.1747514200000184</v>
      </c>
      <c r="AZ227" s="4">
        <v>2.473944338125035</v>
      </c>
      <c r="BA227" s="4">
        <v>4.2154208224999952</v>
      </c>
      <c r="BD227" s="2">
        <f t="shared" si="45"/>
        <v>9.9637512084269964E-2</v>
      </c>
      <c r="BE227" s="2">
        <f t="shared" si="46"/>
        <v>1.3521803283901548</v>
      </c>
      <c r="BF227" s="2">
        <f t="shared" si="47"/>
        <v>2.5342344885668342</v>
      </c>
      <c r="BG227" s="2">
        <f t="shared" si="48"/>
        <v>3.876159860633273</v>
      </c>
    </row>
    <row r="228" spans="1:59" x14ac:dyDescent="0.2">
      <c r="A228" s="1" t="s">
        <v>420</v>
      </c>
      <c r="B228" s="1" t="s">
        <v>369</v>
      </c>
      <c r="C228" s="4">
        <v>-1.040135290000004</v>
      </c>
      <c r="D228" s="4">
        <v>0.56235716000002545</v>
      </c>
      <c r="E228" s="4">
        <v>1.7477153399999821</v>
      </c>
      <c r="F228" s="4">
        <v>3.6501853399999837</v>
      </c>
      <c r="G228" s="4">
        <v>3.0197800225000329</v>
      </c>
      <c r="H228" s="4">
        <v>3.4356762966666592</v>
      </c>
      <c r="I228" s="8">
        <v>3.5341205403332097E-2</v>
      </c>
      <c r="J228" s="8">
        <v>5.75744472218256E-2</v>
      </c>
      <c r="K228" s="8">
        <v>3.7075902679907402E-2</v>
      </c>
      <c r="L228" s="8">
        <v>4.0293632451955899E-2</v>
      </c>
      <c r="M228" s="8">
        <v>3.6811467416968099E-2</v>
      </c>
      <c r="N228" s="8">
        <v>4.2678356360126103E-2</v>
      </c>
      <c r="O228" s="8">
        <v>3.8570441712211398E-2</v>
      </c>
      <c r="P228" s="8">
        <v>5.96368745253648E-2</v>
      </c>
      <c r="Q228" s="8">
        <v>4.2339756068296201E-2</v>
      </c>
      <c r="R228" s="8">
        <v>3.9826963640273702E-2</v>
      </c>
      <c r="S228" s="8">
        <v>5.3779765674004401E-2</v>
      </c>
      <c r="T228" s="8">
        <v>4.5706078012737301E-2</v>
      </c>
      <c r="U228" s="4">
        <v>2.2102085429714299E-2</v>
      </c>
      <c r="V228" s="4">
        <v>1.8209683103549101E-2</v>
      </c>
      <c r="W228" s="4">
        <v>3.3763938918785798E-2</v>
      </c>
      <c r="X228" s="4">
        <v>3.0382154870312199E-2</v>
      </c>
      <c r="Y228" s="4">
        <v>3.5860944648043402E-2</v>
      </c>
      <c r="Z228" s="4">
        <v>3.6002601566038697E-2</v>
      </c>
      <c r="AA228" s="4">
        <v>3.7767681548056098E-2</v>
      </c>
      <c r="AB228" s="4">
        <v>3.8050093679735802E-2</v>
      </c>
      <c r="AC228" s="4">
        <v>3.8194929228930502E-2</v>
      </c>
      <c r="AD228" s="4">
        <v>3.8108382691822901E-2</v>
      </c>
      <c r="AE228" s="4">
        <v>3.3702053250273499E-2</v>
      </c>
      <c r="AF228" s="8">
        <v>1.9428728083684E-2</v>
      </c>
      <c r="AO228" s="8">
        <f t="shared" si="49"/>
        <v>7.290075208945232E-4</v>
      </c>
      <c r="AP228" s="1">
        <f t="shared" si="50"/>
        <v>2.4114884382454214E-2</v>
      </c>
      <c r="AQ228" s="1">
        <f t="shared" si="42"/>
        <v>1.0528438922773176</v>
      </c>
      <c r="AR228" s="8">
        <f t="shared" si="43"/>
        <v>-1.4430405866704275E-2</v>
      </c>
      <c r="AS228" s="1">
        <f t="shared" si="51"/>
        <v>-1.4742490339837426</v>
      </c>
      <c r="AT228" s="8">
        <f t="shared" si="44"/>
        <v>1.0237750264826496E-2</v>
      </c>
      <c r="AV228" s="4">
        <v>-1.040135290000004</v>
      </c>
      <c r="AW228" s="4">
        <v>0.56235716000002545</v>
      </c>
      <c r="AX228" s="4">
        <v>1.7477153399999821</v>
      </c>
      <c r="AY228" s="4">
        <v>3.6501853399999837</v>
      </c>
      <c r="AZ228" s="4">
        <v>3.0197800225000329</v>
      </c>
      <c r="BA228" s="4">
        <v>3.4356762966666592</v>
      </c>
      <c r="BD228" s="2">
        <f t="shared" si="45"/>
        <v>0.75850912173146456</v>
      </c>
      <c r="BE228" s="2">
        <f t="shared" si="46"/>
        <v>1.7181454994408796</v>
      </c>
      <c r="BF228" s="2">
        <f t="shared" si="47"/>
        <v>2.6925652062069152</v>
      </c>
      <c r="BG228" s="2">
        <f t="shared" si="48"/>
        <v>2.9612720959603731</v>
      </c>
    </row>
    <row r="229" spans="1:59" x14ac:dyDescent="0.2">
      <c r="A229" s="1" t="s">
        <v>420</v>
      </c>
      <c r="B229" s="1" t="s">
        <v>370</v>
      </c>
      <c r="C229" s="4">
        <v>-0.37562952999996485</v>
      </c>
      <c r="D229" s="4">
        <v>-0.6478389100000308</v>
      </c>
      <c r="E229" s="4">
        <v>8.0502440000014885E-2</v>
      </c>
      <c r="F229" s="4">
        <v>0.23363158999998918</v>
      </c>
      <c r="G229" s="4">
        <v>1.7825128079166461</v>
      </c>
      <c r="H229" s="4">
        <v>4.661846141249975</v>
      </c>
      <c r="I229" s="8">
        <v>1.41364821613328E-2</v>
      </c>
      <c r="J229" s="8">
        <v>6.11728501731897E-2</v>
      </c>
      <c r="K229" s="8">
        <v>5.0836031509563798E-2</v>
      </c>
      <c r="L229" s="8">
        <v>5.9993303038811804E-3</v>
      </c>
      <c r="M229" s="8">
        <v>1.94884239266301E-2</v>
      </c>
      <c r="N229" s="8">
        <v>8.2538330696470305E-2</v>
      </c>
      <c r="O229" s="8">
        <v>1.7356698770495099E-2</v>
      </c>
      <c r="P229" s="8">
        <v>0.10287086428777099</v>
      </c>
      <c r="Q229" s="8">
        <v>8.0243918643723197E-2</v>
      </c>
      <c r="R229" s="8">
        <v>6.8931283223550603E-3</v>
      </c>
      <c r="S229" s="8">
        <v>8.9632942790007393E-3</v>
      </c>
      <c r="T229" s="8">
        <v>1.1426519503184299E-2</v>
      </c>
      <c r="U229" s="4">
        <v>-2.7402674059318299E-2</v>
      </c>
      <c r="V229" s="4">
        <v>-2.22283717884704E-2</v>
      </c>
      <c r="W229" s="4">
        <v>3.6820523498189699E-2</v>
      </c>
      <c r="X229" s="4">
        <v>5.9430617717409498E-2</v>
      </c>
      <c r="Y229" s="4">
        <v>3.6638452244819902E-2</v>
      </c>
      <c r="Z229" s="4">
        <v>3.65140776399474E-2</v>
      </c>
      <c r="AA229" s="4">
        <v>3.3852662312708497E-2</v>
      </c>
      <c r="AB229" s="4">
        <v>3.8099547262350202E-2</v>
      </c>
      <c r="AC229" s="4">
        <v>3.8635013774481801E-2</v>
      </c>
      <c r="AD229" s="4">
        <v>3.9722610271934397E-2</v>
      </c>
      <c r="AE229" s="4">
        <v>3.2440124668923702E-2</v>
      </c>
      <c r="AF229" s="8">
        <v>3.2914012790633699E-3</v>
      </c>
      <c r="AO229" s="8">
        <f t="shared" si="49"/>
        <v>7.5084536970154744E-5</v>
      </c>
      <c r="AP229" s="1">
        <f t="shared" si="50"/>
        <v>-3.4917625160974346E-2</v>
      </c>
      <c r="AQ229" s="1">
        <f t="shared" si="42"/>
        <v>1.0954689912640234</v>
      </c>
      <c r="AR229" s="8">
        <f t="shared" si="43"/>
        <v>-4.4010325360023007E-3</v>
      </c>
      <c r="AS229" s="1">
        <f t="shared" si="51"/>
        <v>-1.6275313028024188</v>
      </c>
      <c r="AT229" s="8">
        <f t="shared" si="44"/>
        <v>2.4707188982225587E-2</v>
      </c>
      <c r="AV229" s="4">
        <v>-0.37562952999996485</v>
      </c>
      <c r="AW229" s="4">
        <v>-0.6478389100000308</v>
      </c>
      <c r="AX229" s="4">
        <v>8.0502440000014885E-2</v>
      </c>
      <c r="AY229" s="4">
        <v>0.23363158999998918</v>
      </c>
      <c r="AZ229" s="4">
        <v>1.7825128079166461</v>
      </c>
      <c r="BA229" s="4">
        <v>4.661846141249975</v>
      </c>
      <c r="BD229" s="2">
        <f t="shared" si="45"/>
        <v>-1.3467672661158279</v>
      </c>
      <c r="BE229" s="2">
        <f t="shared" si="46"/>
        <v>0.25746860736444432</v>
      </c>
      <c r="BF229" s="2">
        <f t="shared" si="47"/>
        <v>2.9573603255911785</v>
      </c>
      <c r="BG229" s="2">
        <f t="shared" si="48"/>
        <v>6.4285836958107172</v>
      </c>
    </row>
    <row r="230" spans="1:59" x14ac:dyDescent="0.2">
      <c r="A230" s="1" t="s">
        <v>420</v>
      </c>
      <c r="B230" s="1" t="s">
        <v>371</v>
      </c>
      <c r="C230" s="4">
        <v>-0.56548766999996669</v>
      </c>
      <c r="D230" s="4">
        <v>-0.52683139000003099</v>
      </c>
      <c r="E230" s="4">
        <v>0.12807713000001736</v>
      </c>
      <c r="F230" s="4">
        <v>0.85175247999996517</v>
      </c>
      <c r="G230" s="4">
        <v>1.3279964999999674</v>
      </c>
      <c r="H230" s="4">
        <v>6.6739964999999772</v>
      </c>
      <c r="I230" s="8">
        <v>2.12047232419992E-2</v>
      </c>
      <c r="J230" s="8">
        <v>6.11728501731897E-2</v>
      </c>
      <c r="K230" s="8">
        <v>6.9182869949105594E-2</v>
      </c>
      <c r="L230" s="8">
        <v>1.1195282627190099E-2</v>
      </c>
      <c r="M230" s="8">
        <v>2.6796582899116499E-2</v>
      </c>
      <c r="N230" s="8">
        <v>6.1429925957378902E-2</v>
      </c>
      <c r="O230" s="8">
        <v>2.3865460809430802E-2</v>
      </c>
      <c r="P230" s="8">
        <v>0.109394382510898</v>
      </c>
      <c r="Q230" s="8">
        <v>6.3711251988483805E-2</v>
      </c>
      <c r="R230" s="8">
        <v>1.30203534977817E-2</v>
      </c>
      <c r="S230" s="8">
        <v>6.2743059953005206E-2</v>
      </c>
      <c r="T230" s="8">
        <v>1.1426519503184299E-2</v>
      </c>
      <c r="U230" s="4">
        <v>-2.2845341399917E-2</v>
      </c>
      <c r="V230" s="4">
        <v>-7.4879472762008296E-3</v>
      </c>
      <c r="W230" s="4">
        <v>1.8466865167231901E-2</v>
      </c>
      <c r="X230" s="4">
        <v>7.2106113450241399E-2</v>
      </c>
      <c r="Y230" s="4">
        <v>3.4707429279055402E-2</v>
      </c>
      <c r="Z230" s="4">
        <v>3.5783397534363597E-2</v>
      </c>
      <c r="AA230" s="4">
        <v>3.4066323073546102E-2</v>
      </c>
      <c r="AB230" s="4">
        <v>3.8051361720315598E-2</v>
      </c>
      <c r="AC230" s="4">
        <v>3.8165675053937198E-2</v>
      </c>
      <c r="AD230" s="4">
        <v>3.8607876396899797E-2</v>
      </c>
      <c r="AE230" s="4">
        <v>2.9350010421434401E-2</v>
      </c>
      <c r="AF230" s="8">
        <v>6.5623974778695497E-3</v>
      </c>
      <c r="AO230" s="8">
        <f t="shared" si="49"/>
        <v>3.103679020813358E-5</v>
      </c>
      <c r="AP230" s="1">
        <f t="shared" si="50"/>
        <v>-3.2830920790414608E-2</v>
      </c>
      <c r="AQ230" s="1">
        <f t="shared" si="42"/>
        <v>1.0753232942801336</v>
      </c>
      <c r="AR230" s="8">
        <f t="shared" si="43"/>
        <v>-8.3739967930078745E-3</v>
      </c>
      <c r="AS230" s="1">
        <f t="shared" si="51"/>
        <v>-1.0907758794691433</v>
      </c>
      <c r="AT230" s="8">
        <f t="shared" si="44"/>
        <v>2.8272057128064874E-2</v>
      </c>
      <c r="AV230" s="4">
        <v>-0.56548766999996669</v>
      </c>
      <c r="AW230" s="4">
        <v>-0.52683139000003099</v>
      </c>
      <c r="AX230" s="4">
        <v>0.12807713000001736</v>
      </c>
      <c r="AY230" s="4">
        <v>0.85175247999996517</v>
      </c>
      <c r="AZ230" s="4">
        <v>1.3279964999999674</v>
      </c>
      <c r="BA230" s="4">
        <v>6.6739964999999772</v>
      </c>
      <c r="BD230" s="2">
        <f t="shared" si="45"/>
        <v>-1.2723491281485559</v>
      </c>
      <c r="BE230" s="2">
        <f t="shared" si="46"/>
        <v>0.94782135160837555</v>
      </c>
      <c r="BF230" s="2">
        <f t="shared" si="47"/>
        <v>2.030115331782945</v>
      </c>
      <c r="BG230" s="2">
        <f t="shared" si="48"/>
        <v>7.2828330495981861</v>
      </c>
    </row>
    <row r="231" spans="1:59" x14ac:dyDescent="0.2">
      <c r="A231" s="1" t="s">
        <v>420</v>
      </c>
      <c r="B231" s="1" t="s">
        <v>372</v>
      </c>
      <c r="C231" s="4">
        <v>-0.78790509999999991</v>
      </c>
      <c r="D231" s="4">
        <v>-0.28166711999999489</v>
      </c>
      <c r="E231" s="4">
        <v>0.43354492000000683</v>
      </c>
      <c r="F231" s="4">
        <v>1.7357881200000007</v>
      </c>
      <c r="G231" s="4">
        <v>1.1637792424999756</v>
      </c>
      <c r="H231" s="4">
        <v>4.5526275024999654</v>
      </c>
      <c r="I231" s="8">
        <v>2.8272964322665701E-2</v>
      </c>
      <c r="J231" s="8">
        <v>6.11728501731897E-2</v>
      </c>
      <c r="K231" s="8">
        <v>7.4916256961462396E-2</v>
      </c>
      <c r="L231" s="8">
        <v>2.5232150528535099E-2</v>
      </c>
      <c r="M231" s="8">
        <v>3.08566712171644E-2</v>
      </c>
      <c r="N231" s="8">
        <v>5.5969924545452999E-2</v>
      </c>
      <c r="O231" s="8">
        <v>2.7481439719950599E-2</v>
      </c>
      <c r="P231" s="8">
        <v>0.101804519962836</v>
      </c>
      <c r="Q231" s="8">
        <v>5.96788942676936E-2</v>
      </c>
      <c r="R231" s="8">
        <v>2.6806610142491898E-2</v>
      </c>
      <c r="S231" s="8">
        <v>6.2743059953005206E-2</v>
      </c>
      <c r="T231" s="8">
        <v>1.1426519503184299E-2</v>
      </c>
      <c r="U231" s="4">
        <v>-1.2987420110911699E-2</v>
      </c>
      <c r="V231" s="4">
        <v>2.29190839061912E-3</v>
      </c>
      <c r="W231" s="4">
        <v>1.05706883371052E-2</v>
      </c>
      <c r="X231" s="4">
        <v>4.4835906634097498E-2</v>
      </c>
      <c r="Y231" s="4">
        <v>3.53893416795069E-2</v>
      </c>
      <c r="Z231" s="4">
        <v>3.6460937268632199E-2</v>
      </c>
      <c r="AA231" s="4">
        <v>3.4776430896329799E-2</v>
      </c>
      <c r="AB231" s="4">
        <v>3.8055165842055198E-2</v>
      </c>
      <c r="AC231" s="4">
        <v>3.8163979159734601E-2</v>
      </c>
      <c r="AD231" s="4">
        <v>3.8574687446396402E-2</v>
      </c>
      <c r="AE231" s="4">
        <v>3.12118843341656E-2</v>
      </c>
      <c r="AF231" s="8">
        <v>1.32509354518745E-2</v>
      </c>
      <c r="AO231" s="8">
        <f t="shared" si="49"/>
        <v>3.3023805605316626E-5</v>
      </c>
      <c r="AP231" s="1">
        <f t="shared" si="50"/>
        <v>-1.8170381490186346E-2</v>
      </c>
      <c r="AQ231" s="1">
        <f t="shared" si="42"/>
        <v>1.0675655967855602</v>
      </c>
      <c r="AR231" s="8">
        <f t="shared" si="43"/>
        <v>-1.3378783588526129E-2</v>
      </c>
      <c r="AS231" s="1">
        <f t="shared" si="51"/>
        <v>-0.6691870414584552</v>
      </c>
      <c r="AT231" s="8">
        <f t="shared" si="44"/>
        <v>1.7337058734053907E-2</v>
      </c>
      <c r="AV231" s="4">
        <v>-0.78790509999999991</v>
      </c>
      <c r="AW231" s="4">
        <v>-0.28166711999999489</v>
      </c>
      <c r="AX231" s="4">
        <v>0.43354492000000683</v>
      </c>
      <c r="AY231" s="4">
        <v>1.7357881200000007</v>
      </c>
      <c r="AZ231" s="4">
        <v>1.1637792424999756</v>
      </c>
      <c r="BA231" s="4">
        <v>4.5526275024999654</v>
      </c>
      <c r="BD231" s="2">
        <f t="shared" si="45"/>
        <v>-0.7495103150845156</v>
      </c>
      <c r="BE231" s="2">
        <f t="shared" si="46"/>
        <v>1.2136621293524215</v>
      </c>
      <c r="BF231" s="2">
        <f t="shared" si="47"/>
        <v>1.3018206141194812</v>
      </c>
      <c r="BG231" s="2">
        <f t="shared" si="48"/>
        <v>4.6624793844413377</v>
      </c>
    </row>
    <row r="232" spans="1:59" x14ac:dyDescent="0.2">
      <c r="A232" s="1" t="s">
        <v>420</v>
      </c>
      <c r="B232" s="1" t="s">
        <v>373</v>
      </c>
      <c r="C232" s="4">
        <v>-0.55640430999997292</v>
      </c>
      <c r="D232" s="4">
        <v>-9.6045760000009417E-2</v>
      </c>
      <c r="E232" s="4">
        <v>0.73749627999997314</v>
      </c>
      <c r="F232" s="4">
        <v>2.1174570800000416</v>
      </c>
      <c r="G232" s="4">
        <v>0.65416457999998556</v>
      </c>
      <c r="H232" s="4">
        <v>4.1501645799999851</v>
      </c>
      <c r="I232" s="8">
        <v>3.5341205403332097E-2</v>
      </c>
      <c r="J232" s="8">
        <v>6.11728501731897E-2</v>
      </c>
      <c r="K232" s="8">
        <v>8.4089676181233405E-2</v>
      </c>
      <c r="L232" s="8">
        <v>4.0074006892627197E-2</v>
      </c>
      <c r="M232" s="8">
        <v>3.5999449753358503E-2</v>
      </c>
      <c r="N232" s="8">
        <v>4.9513178271457799E-2</v>
      </c>
      <c r="O232" s="8">
        <v>3.2061679673275702E-2</v>
      </c>
      <c r="P232" s="8">
        <v>9.2615140927374398E-2</v>
      </c>
      <c r="Q232" s="8">
        <v>5.3630357686508499E-2</v>
      </c>
      <c r="R232" s="8">
        <v>4.0592866787202003E-2</v>
      </c>
      <c r="S232" s="8">
        <v>6.2743059953005206E-2</v>
      </c>
      <c r="T232" s="8">
        <v>1.1426519503184299E-2</v>
      </c>
      <c r="U232" s="4">
        <v>6.2198789085390702E-3</v>
      </c>
      <c r="V232" s="4">
        <v>1.5839284699552699E-2</v>
      </c>
      <c r="W232" s="4">
        <v>2.8301709068554701E-5</v>
      </c>
      <c r="X232" s="4">
        <v>3.7918056952705899E-2</v>
      </c>
      <c r="Y232" s="4">
        <v>3.6485499930700001E-2</v>
      </c>
      <c r="Z232" s="4">
        <v>3.7789446551511903E-2</v>
      </c>
      <c r="AA232" s="4">
        <v>3.6309761062340698E-2</v>
      </c>
      <c r="AB232" s="4">
        <v>3.8052207080702199E-2</v>
      </c>
      <c r="AC232" s="4">
        <v>3.8265308838334601E-2</v>
      </c>
      <c r="AD232" s="4">
        <v>3.8099255730434503E-2</v>
      </c>
      <c r="AE232" s="4">
        <v>3.4795724687443401E-2</v>
      </c>
      <c r="AF232" s="8">
        <v>1.9460881543483299E-2</v>
      </c>
      <c r="AO232" s="8">
        <f t="shared" si="49"/>
        <v>4.1109458774624147E-10</v>
      </c>
      <c r="AP232" s="1">
        <f t="shared" si="50"/>
        <v>9.6558219325243461E-3</v>
      </c>
      <c r="AQ232" s="1">
        <f t="shared" si="42"/>
        <v>1.0583868258816791</v>
      </c>
      <c r="AR232" s="8">
        <f t="shared" si="43"/>
        <v>-1.9211452073794214E-2</v>
      </c>
      <c r="AS232" s="1">
        <f t="shared" si="51"/>
        <v>-3.6993474335783143E-3</v>
      </c>
      <c r="AT232" s="8">
        <f t="shared" si="44"/>
        <v>1.4298945617478354E-2</v>
      </c>
      <c r="AV232" s="4">
        <v>-0.55640430999997292</v>
      </c>
      <c r="AW232" s="4">
        <v>-9.6045760000009417E-2</v>
      </c>
      <c r="AX232" s="4">
        <v>0.73749627999997314</v>
      </c>
      <c r="AY232" s="4">
        <v>2.1174570800000416</v>
      </c>
      <c r="AZ232" s="4">
        <v>0.65416457999998556</v>
      </c>
      <c r="BA232" s="4">
        <v>4.1501645799999851</v>
      </c>
      <c r="BD232" s="2">
        <f t="shared" si="45"/>
        <v>0.24285557757961571</v>
      </c>
      <c r="BE232" s="2">
        <f t="shared" si="46"/>
        <v>1.5282002506866164</v>
      </c>
      <c r="BF232" s="2">
        <f t="shared" si="47"/>
        <v>0.15219062269150654</v>
      </c>
      <c r="BG232" s="2">
        <f t="shared" si="48"/>
        <v>3.934456338316338</v>
      </c>
    </row>
    <row r="233" spans="1:59" x14ac:dyDescent="0.2">
      <c r="A233" s="1" t="s">
        <v>420</v>
      </c>
      <c r="B233" s="1" t="s">
        <v>374</v>
      </c>
      <c r="C233" s="4">
        <v>-1.1180149699999939</v>
      </c>
      <c r="D233" s="4">
        <v>1.8248345299999931</v>
      </c>
      <c r="E233" s="4">
        <v>3.0177731999999917</v>
      </c>
      <c r="F233" s="4">
        <v>3.6619585599999942</v>
      </c>
      <c r="G233" s="4">
        <v>4.5597627850000269</v>
      </c>
      <c r="H233" s="4">
        <v>2.5057627849999955</v>
      </c>
      <c r="I233" s="8">
        <v>2.8272964322665701E-2</v>
      </c>
      <c r="J233" s="8">
        <v>1.0795208854092299E-2</v>
      </c>
      <c r="K233" s="8">
        <v>2.86669350617841E-2</v>
      </c>
      <c r="L233" s="8">
        <v>1.4196210902405E-2</v>
      </c>
      <c r="M233" s="8">
        <v>3.8976847853260298E-2</v>
      </c>
      <c r="N233" s="8">
        <v>3.0982561968752299E-2</v>
      </c>
      <c r="O233" s="8">
        <v>3.87150808686322E-2</v>
      </c>
      <c r="P233" s="8">
        <v>5.6767153768556601E-3</v>
      </c>
      <c r="Q233" s="8">
        <v>2.7420032501372701E-2</v>
      </c>
      <c r="R233" s="8">
        <v>1.6083966085495099E-2</v>
      </c>
      <c r="S233" s="8">
        <v>2.6889882837002201E-2</v>
      </c>
      <c r="T233" s="8">
        <v>3.4279558509552999E-2</v>
      </c>
      <c r="U233" s="4">
        <v>4.0761722155331498E-2</v>
      </c>
      <c r="V233" s="4">
        <v>5.2980759029722803E-2</v>
      </c>
      <c r="W233" s="4">
        <v>6.4839215476058906E-2</v>
      </c>
      <c r="X233" s="4">
        <v>2.7400323111091699E-2</v>
      </c>
      <c r="Y233" s="4">
        <v>3.4898619671705301E-2</v>
      </c>
      <c r="Z233" s="4">
        <v>3.5736899709462797E-2</v>
      </c>
      <c r="AA233" s="4">
        <v>3.5096922037586201E-2</v>
      </c>
      <c r="AB233" s="4">
        <v>3.8031918431424498E-2</v>
      </c>
      <c r="AC233" s="4">
        <v>3.8241566319499501E-2</v>
      </c>
      <c r="AD233" s="4">
        <v>3.8244872250768398E-2</v>
      </c>
      <c r="AE233" s="4">
        <v>3.0163498736676599E-2</v>
      </c>
      <c r="AF233" s="8">
        <v>8.0618617088912808E-3</v>
      </c>
      <c r="AO233" s="8">
        <f t="shared" si="49"/>
        <v>1.2369585956187601E-3</v>
      </c>
      <c r="AP233" s="1">
        <f t="shared" si="50"/>
        <v>3.6260973967413651E-2</v>
      </c>
      <c r="AQ233" s="1">
        <f t="shared" si="42"/>
        <v>1.0130034585397225</v>
      </c>
      <c r="AR233" s="8">
        <f t="shared" si="43"/>
        <v>-8.7543995750358431E-3</v>
      </c>
      <c r="AS233" s="1">
        <f t="shared" si="51"/>
        <v>-2.5540640602342561</v>
      </c>
      <c r="AT233" s="8">
        <f t="shared" si="44"/>
        <v>7.7437684610027783E-3</v>
      </c>
      <c r="AV233" s="4">
        <v>-1.1180149699999939</v>
      </c>
      <c r="AW233" s="4">
        <v>1.8248345299999931</v>
      </c>
      <c r="AX233" s="4">
        <v>3.0177731999999917</v>
      </c>
      <c r="AY233" s="4">
        <v>3.6619585599999942</v>
      </c>
      <c r="AZ233" s="4">
        <v>4.5597627850000269</v>
      </c>
      <c r="BA233" s="4">
        <v>2.5057627849999955</v>
      </c>
      <c r="BD233" s="2">
        <f t="shared" si="45"/>
        <v>1.191675114599873</v>
      </c>
      <c r="BE233" s="2">
        <f t="shared" si="46"/>
        <v>3.0833974827607875</v>
      </c>
      <c r="BF233" s="2">
        <f t="shared" si="47"/>
        <v>4.557945664054678</v>
      </c>
      <c r="BG233" s="2">
        <f t="shared" si="48"/>
        <v>2.363639236310096</v>
      </c>
    </row>
    <row r="234" spans="1:59" x14ac:dyDescent="0.2">
      <c r="A234" s="1" t="s">
        <v>420</v>
      </c>
      <c r="B234" s="1" t="s">
        <v>375</v>
      </c>
      <c r="C234" s="4">
        <v>-1.6065746000000283</v>
      </c>
      <c r="D234" s="4">
        <v>0.71819424000002763</v>
      </c>
      <c r="E234" s="4">
        <v>3.0088374099999973</v>
      </c>
      <c r="F234" s="4">
        <v>3.5036273600000092</v>
      </c>
      <c r="G234" s="4">
        <v>4.2938355300000328</v>
      </c>
      <c r="H234" s="4">
        <v>2.9116765500000001</v>
      </c>
      <c r="I234" s="8">
        <v>2.8272964322665701E-2</v>
      </c>
      <c r="J234" s="8">
        <v>1.43936118054564E-2</v>
      </c>
      <c r="K234" s="8">
        <v>2.3315773850251E-2</v>
      </c>
      <c r="L234" s="8">
        <v>1.5119585594041101E-2</v>
      </c>
      <c r="M234" s="8">
        <v>3.5728777198821997E-2</v>
      </c>
      <c r="N234" s="8">
        <v>3.2308281736036497E-2</v>
      </c>
      <c r="O234" s="8">
        <v>3.4906249749551303E-2</v>
      </c>
      <c r="P234" s="8">
        <v>6.2726136760836004E-3</v>
      </c>
      <c r="Q234" s="8">
        <v>3.1049154450083799E-2</v>
      </c>
      <c r="R234" s="8">
        <v>1.6849869232423501E-2</v>
      </c>
      <c r="S234" s="8">
        <v>3.5853177116002902E-2</v>
      </c>
      <c r="T234" s="8">
        <v>4.5706078012737301E-2</v>
      </c>
      <c r="U234" s="4">
        <v>1.18920955232445E-2</v>
      </c>
      <c r="V234" s="4">
        <v>3.7581018405083398E-2</v>
      </c>
      <c r="W234" s="4">
        <v>6.0933579624598402E-2</v>
      </c>
      <c r="X234" s="4">
        <v>3.1694160844369199E-2</v>
      </c>
      <c r="Y234" s="4">
        <v>3.4267691375960502E-2</v>
      </c>
      <c r="Z234" s="4">
        <v>3.5477840399301297E-2</v>
      </c>
      <c r="AA234" s="4">
        <v>3.4336541094605398E-2</v>
      </c>
      <c r="AB234" s="4">
        <v>3.8110536947375602E-2</v>
      </c>
      <c r="AC234" s="4">
        <v>3.81232776988744E-2</v>
      </c>
      <c r="AD234" s="4">
        <v>3.8634842419183898E-2</v>
      </c>
      <c r="AE234" s="4">
        <v>2.8615312103685699E-2</v>
      </c>
      <c r="AF234" s="8">
        <v>8.6016688320591107E-3</v>
      </c>
      <c r="AO234" s="8">
        <f t="shared" si="49"/>
        <v>1.0076665556066828E-3</v>
      </c>
      <c r="AP234" s="1">
        <f t="shared" si="50"/>
        <v>1.5269442541933367E-2</v>
      </c>
      <c r="AQ234" s="1">
        <f t="shared" si="42"/>
        <v>1.0268667072872466</v>
      </c>
      <c r="AR234" s="8">
        <f t="shared" si="43"/>
        <v>-8.385910266362295E-3</v>
      </c>
      <c r="AS234" s="1">
        <f t="shared" si="51"/>
        <v>-2.5875318514757426</v>
      </c>
      <c r="AT234" s="8">
        <f t="shared" si="44"/>
        <v>9.372729128112673E-3</v>
      </c>
      <c r="AV234" s="4">
        <v>-1.6065746000000283</v>
      </c>
      <c r="AW234" s="4">
        <v>0.71819424000002763</v>
      </c>
      <c r="AX234" s="4">
        <v>3.0088374099999973</v>
      </c>
      <c r="AY234" s="4">
        <v>3.5036273600000092</v>
      </c>
      <c r="AZ234" s="4">
        <v>4.2938355300000328</v>
      </c>
      <c r="BA234" s="4">
        <v>2.9116765500000001</v>
      </c>
      <c r="BD234" s="2">
        <f t="shared" si="45"/>
        <v>0.44305412937296962</v>
      </c>
      <c r="BE234" s="2">
        <f t="shared" si="46"/>
        <v>2.6083316746806275</v>
      </c>
      <c r="BF234" s="2">
        <f t="shared" si="47"/>
        <v>4.6157612734243454</v>
      </c>
      <c r="BG234" s="2">
        <f t="shared" si="48"/>
        <v>2.7539870809696398</v>
      </c>
    </row>
    <row r="235" spans="1:59" x14ac:dyDescent="0.2">
      <c r="A235" s="1" t="s">
        <v>420</v>
      </c>
      <c r="B235" s="1" t="s">
        <v>376</v>
      </c>
      <c r="C235" s="4">
        <v>-1.1082403899999984</v>
      </c>
      <c r="D235" s="4">
        <v>3.1316969999954369E-2</v>
      </c>
      <c r="E235" s="4">
        <v>2.9947787600000368</v>
      </c>
      <c r="F235" s="4">
        <v>3.5030465199999687</v>
      </c>
      <c r="G235" s="4">
        <v>4.929599398333318</v>
      </c>
      <c r="H235" s="4">
        <v>3.9398867899999539</v>
      </c>
      <c r="I235" s="8">
        <v>2.8272964322665701E-2</v>
      </c>
      <c r="J235" s="8">
        <v>1.7992014756820499E-2</v>
      </c>
      <c r="K235" s="8">
        <v>2.06401932444845E-2</v>
      </c>
      <c r="L235" s="8">
        <v>1.6086348570151301E-2</v>
      </c>
      <c r="M235" s="8">
        <v>3.3022051653456702E-2</v>
      </c>
      <c r="N235" s="8">
        <v>3.1915475879063397E-2</v>
      </c>
      <c r="O235" s="8">
        <v>3.1844720938644502E-2</v>
      </c>
      <c r="P235" s="8">
        <v>1.5681534190208998E-2</v>
      </c>
      <c r="Q235" s="8">
        <v>3.2863715424439402E-2</v>
      </c>
      <c r="R235" s="8">
        <v>1.7615772379351802E-2</v>
      </c>
      <c r="S235" s="8">
        <v>4.48164713950037E-2</v>
      </c>
      <c r="T235" s="8">
        <v>5.7132597515921701E-2</v>
      </c>
      <c r="U235" s="4">
        <v>-9.7210057155469095E-3</v>
      </c>
      <c r="V235" s="4">
        <v>2.7298826652648302E-2</v>
      </c>
      <c r="W235" s="4">
        <v>7.0287294471755704E-2</v>
      </c>
      <c r="X235" s="4">
        <v>4.3111865726039103E-2</v>
      </c>
      <c r="Y235" s="4">
        <v>3.3961786747720601E-2</v>
      </c>
      <c r="Z235" s="4">
        <v>3.5019504696707802E-2</v>
      </c>
      <c r="AA235" s="4">
        <v>3.3544739451501403E-2</v>
      </c>
      <c r="AB235" s="4">
        <v>3.80615060449545E-2</v>
      </c>
      <c r="AC235" s="4">
        <v>3.81016550477924E-2</v>
      </c>
      <c r="AD235" s="4">
        <v>3.8785437282093299E-2</v>
      </c>
      <c r="AE235" s="4">
        <v>2.7583678585103001E-2</v>
      </c>
      <c r="AF235" s="8">
        <v>9.0746956925669905E-3</v>
      </c>
      <c r="AO235" s="8">
        <f t="shared" si="49"/>
        <v>1.039893600835535E-3</v>
      </c>
      <c r="AP235" s="1">
        <f t="shared" si="50"/>
        <v>-1.4326516298060886E-2</v>
      </c>
      <c r="AQ235" s="1">
        <f t="shared" si="42"/>
        <v>1.0359349544944125</v>
      </c>
      <c r="AR235" s="8">
        <f t="shared" si="43"/>
        <v>-8.2149744746711252E-3</v>
      </c>
      <c r="AS235" s="1">
        <f t="shared" si="51"/>
        <v>-2.9383284684637005</v>
      </c>
      <c r="AT235" s="8">
        <f t="shared" si="44"/>
        <v>1.2871929553100989E-2</v>
      </c>
      <c r="AV235" s="4">
        <v>-1.1082403899999984</v>
      </c>
      <c r="AW235" s="4">
        <v>3.1316969999954369E-2</v>
      </c>
      <c r="AX235" s="4">
        <v>2.9947787600000368</v>
      </c>
      <c r="AY235" s="4">
        <v>3.5030465199999687</v>
      </c>
      <c r="AZ235" s="4">
        <v>4.929599398333318</v>
      </c>
      <c r="BA235" s="4">
        <v>3.9398867899999539</v>
      </c>
      <c r="BD235" s="2">
        <f t="shared" si="45"/>
        <v>-0.61242655073774532</v>
      </c>
      <c r="BE235" s="2">
        <f t="shared" si="46"/>
        <v>2.2975809793854651</v>
      </c>
      <c r="BF235" s="2">
        <f t="shared" si="47"/>
        <v>5.2217624292710436</v>
      </c>
      <c r="BG235" s="2">
        <f t="shared" si="48"/>
        <v>3.59250047880959</v>
      </c>
    </row>
    <row r="236" spans="1:59" x14ac:dyDescent="0.2">
      <c r="A236" s="1" t="s">
        <v>420</v>
      </c>
      <c r="B236" s="1" t="s">
        <v>377</v>
      </c>
      <c r="C236" s="4">
        <v>-1.3198546599999703</v>
      </c>
      <c r="D236" s="4">
        <v>-7.3222760000027143E-2</v>
      </c>
      <c r="E236" s="4">
        <v>2.5906771700000073</v>
      </c>
      <c r="F236" s="4">
        <v>3.6620832300000403</v>
      </c>
      <c r="G236" s="4">
        <v>5.3050577566666544</v>
      </c>
      <c r="H236" s="4">
        <v>4.0609220349999591</v>
      </c>
      <c r="I236" s="8">
        <v>2.8272964322665701E-2</v>
      </c>
      <c r="J236" s="8">
        <v>2.1590417708184598E-2</v>
      </c>
      <c r="K236" s="8">
        <v>2.3697999651074799E-2</v>
      </c>
      <c r="L236" s="8">
        <v>1.6419339443353401E-2</v>
      </c>
      <c r="M236" s="8">
        <v>3.1939361435310502E-2</v>
      </c>
      <c r="N236" s="8">
        <v>3.2052957929003999E-2</v>
      </c>
      <c r="O236" s="8">
        <v>3.0109051061595001E-2</v>
      </c>
      <c r="P236" s="8">
        <v>2.00723637634675E-2</v>
      </c>
      <c r="Q236" s="8">
        <v>3.3468569082557902E-2</v>
      </c>
      <c r="R236" s="8">
        <v>1.8381675526280099E-2</v>
      </c>
      <c r="S236" s="8">
        <v>5.3779765674004401E-2</v>
      </c>
      <c r="T236" s="8">
        <v>3.4279558509552999E-2</v>
      </c>
      <c r="U236" s="4">
        <v>-5.4961823059732004E-3</v>
      </c>
      <c r="V236" s="4">
        <v>2.22126737857949E-2</v>
      </c>
      <c r="W236" s="4">
        <v>7.2961805978734098E-2</v>
      </c>
      <c r="X236" s="4">
        <v>4.2407069128405098E-2</v>
      </c>
      <c r="Y236" s="4">
        <v>3.9072943244562702E-2</v>
      </c>
      <c r="Z236" s="4">
        <v>3.0940981198267201E-2</v>
      </c>
      <c r="AA236" s="4">
        <v>3.9357568974288701E-2</v>
      </c>
      <c r="AB236" s="4">
        <v>3.8051784400508902E-2</v>
      </c>
      <c r="AC236" s="4">
        <v>3.8135572931842603E-2</v>
      </c>
      <c r="AD236" s="4">
        <v>3.8101330039841001E-2</v>
      </c>
      <c r="AE236" s="4">
        <v>3.2670051554132398E-2</v>
      </c>
      <c r="AF236" s="8">
        <v>8.2288123655411306E-3</v>
      </c>
      <c r="AO236" s="8">
        <f t="shared" si="49"/>
        <v>1.0329755734344343E-3</v>
      </c>
      <c r="AP236" s="1">
        <f t="shared" si="50"/>
        <v>-9.0495280856275218E-3</v>
      </c>
      <c r="AQ236" s="1">
        <f t="shared" si="42"/>
        <v>1.0422672193502633</v>
      </c>
      <c r="AR236" s="8">
        <f t="shared" si="43"/>
        <v>-8.3445920174704986E-3</v>
      </c>
      <c r="AS236" s="1">
        <f t="shared" si="51"/>
        <v>-2.5390409903548612</v>
      </c>
      <c r="AT236" s="8">
        <f t="shared" si="44"/>
        <v>1.2704679982180517E-2</v>
      </c>
      <c r="AV236" s="4">
        <v>-1.3198546599999703</v>
      </c>
      <c r="AW236" s="4">
        <v>-7.3222760000027143E-2</v>
      </c>
      <c r="AX236" s="4">
        <v>2.5906771700000073</v>
      </c>
      <c r="AY236" s="4">
        <v>3.6620832300000403</v>
      </c>
      <c r="AZ236" s="4">
        <v>5.3050577566666544</v>
      </c>
      <c r="BA236" s="4">
        <v>4.0609220349999591</v>
      </c>
      <c r="BD236" s="2">
        <f t="shared" si="45"/>
        <v>-0.42423332011773429</v>
      </c>
      <c r="BE236" s="2">
        <f t="shared" si="46"/>
        <v>2.0805869273051698</v>
      </c>
      <c r="BF236" s="2">
        <f t="shared" si="47"/>
        <v>4.5319933108380228</v>
      </c>
      <c r="BG236" s="2">
        <f t="shared" si="48"/>
        <v>3.5524224641299171</v>
      </c>
    </row>
    <row r="237" spans="1:59" x14ac:dyDescent="0.2">
      <c r="A237" s="1" t="s">
        <v>420</v>
      </c>
      <c r="B237" s="1" t="s">
        <v>378</v>
      </c>
      <c r="C237" s="4">
        <v>-1.5228390700000021</v>
      </c>
      <c r="D237" s="4">
        <v>-0.65009591999997307</v>
      </c>
      <c r="E237" s="4">
        <v>2.8664971599999967</v>
      </c>
      <c r="F237" s="4">
        <v>3.6256742699999829</v>
      </c>
      <c r="G237" s="4">
        <v>2.7259026681034655</v>
      </c>
      <c r="H237" s="4">
        <v>2.5219026681034462</v>
      </c>
      <c r="I237" s="8">
        <v>2.8272964322665701E-2</v>
      </c>
      <c r="J237" s="8">
        <v>2.5188820659548701E-2</v>
      </c>
      <c r="K237" s="8">
        <v>2.56091286551938E-2</v>
      </c>
      <c r="L237" s="8">
        <v>1.7348366611642199E-2</v>
      </c>
      <c r="M237" s="8">
        <v>3.1668688880774003E-2</v>
      </c>
      <c r="N237" s="8">
        <v>3.5224865224061701E-2</v>
      </c>
      <c r="O237" s="8">
        <v>2.9892092326963798E-2</v>
      </c>
      <c r="P237" s="8">
        <v>0</v>
      </c>
      <c r="Q237" s="8">
        <v>3.1250772336123299E-2</v>
      </c>
      <c r="R237" s="8">
        <v>1.9147578673208501E-2</v>
      </c>
      <c r="S237" s="8">
        <v>6.2743059953005206E-2</v>
      </c>
      <c r="T237" s="8">
        <v>4.5706078012737301E-2</v>
      </c>
      <c r="U237" s="4">
        <v>-1.6273393873913501E-2</v>
      </c>
      <c r="V237" s="4">
        <v>4.0422356889344098E-2</v>
      </c>
      <c r="W237" s="4">
        <v>3.5631851717310398E-2</v>
      </c>
      <c r="X237" s="4">
        <v>2.50799158511892E-2</v>
      </c>
      <c r="Y237" s="4">
        <v>4.0525990228702402E-2</v>
      </c>
      <c r="Z237" s="4">
        <v>3.0456075310016199E-2</v>
      </c>
      <c r="AA237" s="4">
        <v>3.7899648488573398E-2</v>
      </c>
      <c r="AB237" s="4">
        <v>3.8058969963794799E-2</v>
      </c>
      <c r="AC237" s="4">
        <v>3.81376927995958E-2</v>
      </c>
      <c r="AD237" s="4">
        <v>3.90903607648437E-2</v>
      </c>
      <c r="AE237" s="4">
        <v>2.99963461251718E-2</v>
      </c>
      <c r="AF237" s="8">
        <v>8.2659125114633095E-3</v>
      </c>
      <c r="AO237" s="8">
        <f t="shared" si="49"/>
        <v>4.1844801691695859E-4</v>
      </c>
      <c r="AP237" s="1">
        <f t="shared" si="50"/>
        <v>-1.8183166658689385E-2</v>
      </c>
      <c r="AQ237" s="1">
        <f t="shared" si="42"/>
        <v>1.0202320123777857</v>
      </c>
      <c r="AR237" s="8">
        <f t="shared" si="43"/>
        <v>-8.5291816080533076E-3</v>
      </c>
      <c r="AS237" s="1">
        <f t="shared" si="51"/>
        <v>-1.7202321726290386</v>
      </c>
      <c r="AT237" s="8">
        <f t="shared" si="44"/>
        <v>7.6232169005855622E-3</v>
      </c>
      <c r="AV237" s="4">
        <v>-1.5228390700000021</v>
      </c>
      <c r="AW237" s="4">
        <v>-0.65009591999997307</v>
      </c>
      <c r="AX237" s="4">
        <v>2.8664971599999967</v>
      </c>
      <c r="AY237" s="4">
        <v>3.6256742699999829</v>
      </c>
      <c r="AZ237" s="4">
        <v>2.7259026681034655</v>
      </c>
      <c r="BA237" s="4">
        <v>2.5219026681034462</v>
      </c>
      <c r="BD237" s="2">
        <f t="shared" si="45"/>
        <v>-0.74996627254883952</v>
      </c>
      <c r="BE237" s="2">
        <f t="shared" si="46"/>
        <v>2.8356893998380386</v>
      </c>
      <c r="BF237" s="2">
        <f t="shared" si="47"/>
        <v>3.1175010782166641</v>
      </c>
      <c r="BG237" s="2">
        <f t="shared" si="48"/>
        <v>2.3347514658873183</v>
      </c>
    </row>
    <row r="238" spans="1:59" x14ac:dyDescent="0.2">
      <c r="A238" s="1" t="s">
        <v>420</v>
      </c>
      <c r="B238" s="1" t="s">
        <v>379</v>
      </c>
      <c r="C238" s="4">
        <v>-1.2036605899999677</v>
      </c>
      <c r="D238" s="4">
        <v>-0.48070750000004647</v>
      </c>
      <c r="E238" s="4">
        <v>2.7111754000000294</v>
      </c>
      <c r="F238" s="4">
        <v>3.6318068400000048</v>
      </c>
      <c r="G238" s="4">
        <v>3.4075158883333287</v>
      </c>
      <c r="H238" s="4">
        <v>2.9905402399999632</v>
      </c>
      <c r="I238" s="8">
        <v>2.8272964322665701E-2</v>
      </c>
      <c r="J238" s="8">
        <v>2.87872236109128E-2</v>
      </c>
      <c r="K238" s="8">
        <v>2.1022419045308299E-2</v>
      </c>
      <c r="L238" s="8">
        <v>1.7635411375739599E-2</v>
      </c>
      <c r="M238" s="8">
        <v>3.1668688880774003E-2</v>
      </c>
      <c r="N238" s="8">
        <v>3.7282185899958201E-2</v>
      </c>
      <c r="O238" s="8">
        <v>2.9916198853033999E-2</v>
      </c>
      <c r="P238" s="8">
        <v>7.5271364113003196E-3</v>
      </c>
      <c r="Q238" s="8">
        <v>3.6896073145229497E-2</v>
      </c>
      <c r="R238" s="8">
        <v>1.9913481820136799E-2</v>
      </c>
      <c r="S238" s="8">
        <v>5.3779765674004401E-2</v>
      </c>
      <c r="T238" s="8">
        <v>3.4279558509552999E-2</v>
      </c>
      <c r="U238" s="4">
        <v>-1.74078371968546E-3</v>
      </c>
      <c r="V238" s="4">
        <v>3.4880961944901902E-2</v>
      </c>
      <c r="W238" s="4">
        <v>4.3032748638737503E-2</v>
      </c>
      <c r="X238" s="4">
        <v>2.84412534706741E-2</v>
      </c>
      <c r="Y238" s="4">
        <v>4.1526553283570501E-2</v>
      </c>
      <c r="Z238" s="4">
        <v>2.8709085603029399E-2</v>
      </c>
      <c r="AA238" s="4">
        <v>3.9684344255569701E-2</v>
      </c>
      <c r="AB238" s="4">
        <v>3.8013743183113201E-2</v>
      </c>
      <c r="AC238" s="4">
        <v>3.8150835979665197E-2</v>
      </c>
      <c r="AD238" s="4">
        <v>4.0081050937371701E-2</v>
      </c>
      <c r="AE238" s="4">
        <v>3.2102505847888603E-2</v>
      </c>
      <c r="AF238" s="8">
        <v>8.3889613287719007E-3</v>
      </c>
      <c r="AO238" s="8">
        <f t="shared" si="49"/>
        <v>5.4620746716924334E-4</v>
      </c>
      <c r="AP238" s="1">
        <f t="shared" si="50"/>
        <v>-3.1067963941856483E-3</v>
      </c>
      <c r="AQ238" s="1">
        <f t="shared" si="42"/>
        <v>1.0262697531643061</v>
      </c>
      <c r="AR238" s="8">
        <f t="shared" si="43"/>
        <v>-8.1183491538092453E-3</v>
      </c>
      <c r="AS238" s="1">
        <f t="shared" si="51"/>
        <v>-1.8313642171386895</v>
      </c>
      <c r="AT238" s="8">
        <f t="shared" si="44"/>
        <v>9.069567201451299E-3</v>
      </c>
      <c r="AV238" s="4">
        <v>-1.2036605899999677</v>
      </c>
      <c r="AW238" s="4">
        <v>-0.48070750000004647</v>
      </c>
      <c r="AX238" s="4">
        <v>2.7111754000000294</v>
      </c>
      <c r="AY238" s="4">
        <v>3.6318068400000048</v>
      </c>
      <c r="AZ238" s="4">
        <v>3.4075158883333287</v>
      </c>
      <c r="BA238" s="4">
        <v>2.9905402399999632</v>
      </c>
      <c r="BD238" s="2">
        <f t="shared" si="45"/>
        <v>-0.21229767980584277</v>
      </c>
      <c r="BE238" s="2">
        <f t="shared" si="46"/>
        <v>2.6287880985655505</v>
      </c>
      <c r="BF238" s="2">
        <f t="shared" si="47"/>
        <v>3.3094816851070861</v>
      </c>
      <c r="BG238" s="2">
        <f t="shared" si="48"/>
        <v>2.6813403884837745</v>
      </c>
    </row>
    <row r="239" spans="1:59" x14ac:dyDescent="0.2">
      <c r="A239" s="1" t="s">
        <v>420</v>
      </c>
      <c r="B239" s="1" t="s">
        <v>380</v>
      </c>
      <c r="C239" s="4">
        <v>-1.5995796300000378</v>
      </c>
      <c r="D239" s="4">
        <v>-0.65926317999998296</v>
      </c>
      <c r="E239" s="4">
        <v>2.1055149899999961</v>
      </c>
      <c r="F239" s="4">
        <v>3.4996727600000179</v>
      </c>
      <c r="G239" s="4">
        <v>3.1370403849999935</v>
      </c>
      <c r="H239" s="4">
        <v>3.5231766899999712</v>
      </c>
      <c r="I239" s="8">
        <v>2.8272964322665701E-2</v>
      </c>
      <c r="J239" s="8">
        <v>3.2385626562276802E-2</v>
      </c>
      <c r="K239" s="8">
        <v>2.4844677053546201E-2</v>
      </c>
      <c r="L239" s="8">
        <v>1.8609974138068999E-2</v>
      </c>
      <c r="M239" s="8">
        <v>3.1398016326237503E-2</v>
      </c>
      <c r="N239" s="8">
        <v>3.7218354948200097E-2</v>
      </c>
      <c r="O239" s="8">
        <v>3.0205477165875499E-2</v>
      </c>
      <c r="P239" s="8">
        <v>2.19541478662926E-2</v>
      </c>
      <c r="Q239" s="8">
        <v>3.7904162575427003E-2</v>
      </c>
      <c r="R239" s="8">
        <v>2.0679384967065201E-2</v>
      </c>
      <c r="S239" s="8">
        <v>2.6889882837002201E-2</v>
      </c>
      <c r="T239" s="8">
        <v>2.2853039006368599E-2</v>
      </c>
      <c r="U239" s="4">
        <v>-2.0419979812939498E-2</v>
      </c>
      <c r="V239" s="4">
        <v>-8.3827334287028196E-3</v>
      </c>
      <c r="W239" s="4">
        <v>8.6971151967668803E-2</v>
      </c>
      <c r="X239" s="4">
        <v>7.0815793525342299E-2</v>
      </c>
      <c r="Y239" s="4">
        <v>4.0067133286342503E-2</v>
      </c>
      <c r="Z239" s="4">
        <v>2.9506191172757198E-2</v>
      </c>
      <c r="AA239" s="4">
        <v>3.8798280512096203E-2</v>
      </c>
      <c r="AB239" s="4">
        <v>3.80437534768365E-2</v>
      </c>
      <c r="AC239" s="4">
        <v>3.8158043530025901E-2</v>
      </c>
      <c r="AD239" s="4">
        <v>4.1496559676343803E-2</v>
      </c>
      <c r="AE239" s="4">
        <v>3.1484151638588198E-2</v>
      </c>
      <c r="AF239" s="8">
        <v>9.0283205101642592E-3</v>
      </c>
      <c r="AO239" s="8">
        <f t="shared" si="49"/>
        <v>9.6433357419599831E-4</v>
      </c>
      <c r="AP239" s="1">
        <f t="shared" si="50"/>
        <v>-3.0010905814099979E-2</v>
      </c>
      <c r="AQ239" s="1">
        <f t="shared" si="42"/>
        <v>1.0718360111143765</v>
      </c>
      <c r="AR239" s="8">
        <f t="shared" si="43"/>
        <v>-8.6177732826073009E-3</v>
      </c>
      <c r="AS239" s="1">
        <f t="shared" si="51"/>
        <v>-2.9298473645423915</v>
      </c>
      <c r="AT239" s="8">
        <f t="shared" si="44"/>
        <v>2.1806602307843734E-2</v>
      </c>
      <c r="AV239" s="4">
        <v>-1.5995796300000378</v>
      </c>
      <c r="AW239" s="4">
        <v>-0.65926317999998296</v>
      </c>
      <c r="AX239" s="4">
        <v>2.1055149899999961</v>
      </c>
      <c r="AY239" s="4">
        <v>3.4996727600000179</v>
      </c>
      <c r="AZ239" s="4">
        <v>3.1370403849999935</v>
      </c>
      <c r="BA239" s="4">
        <v>3.5231766899999712</v>
      </c>
      <c r="BD239" s="2">
        <f t="shared" si="45"/>
        <v>-1.1717789340482474</v>
      </c>
      <c r="BE239" s="2">
        <f t="shared" si="46"/>
        <v>1.0673235711325404</v>
      </c>
      <c r="BF239" s="2">
        <f t="shared" si="47"/>
        <v>5.2071113222469814</v>
      </c>
      <c r="BG239" s="2">
        <f t="shared" si="48"/>
        <v>5.7335161110285942</v>
      </c>
    </row>
    <row r="240" spans="1:59" x14ac:dyDescent="0.2">
      <c r="A240" s="1" t="s">
        <v>420</v>
      </c>
      <c r="B240" s="1" t="s">
        <v>381</v>
      </c>
      <c r="C240" s="4">
        <v>-1.7755393700000124</v>
      </c>
      <c r="D240" s="4">
        <v>-0.72414647999998882</v>
      </c>
      <c r="E240" s="4">
        <v>1.4797431800000209</v>
      </c>
      <c r="F240" s="4">
        <v>3.5291925599999625</v>
      </c>
      <c r="G240" s="4">
        <v>3.0985541908333349</v>
      </c>
      <c r="H240" s="4">
        <v>3.8954336099999818</v>
      </c>
      <c r="I240" s="8">
        <v>2.8272964322665701E-2</v>
      </c>
      <c r="J240" s="8">
        <v>3.5984029513640998E-2</v>
      </c>
      <c r="K240" s="8">
        <v>2.6373580256841299E-2</v>
      </c>
      <c r="L240" s="8">
        <v>1.8534249897771301E-2</v>
      </c>
      <c r="M240" s="8">
        <v>3.1127343771701E-2</v>
      </c>
      <c r="N240" s="8">
        <v>3.61725093540093E-2</v>
      </c>
      <c r="O240" s="8">
        <v>3.00367314833846E-2</v>
      </c>
      <c r="P240" s="8">
        <v>3.4813005902264001E-2</v>
      </c>
      <c r="Q240" s="8">
        <v>3.8509016233545502E-2</v>
      </c>
      <c r="R240" s="8">
        <v>2.1445288113993499E-2</v>
      </c>
      <c r="S240" s="8">
        <v>2.6889882837002201E-2</v>
      </c>
      <c r="T240" s="8">
        <v>2.2853039006368599E-2</v>
      </c>
      <c r="U240" s="4">
        <v>-1.4454372683680401E-2</v>
      </c>
      <c r="V240" s="4">
        <v>9.1205395544500696E-3</v>
      </c>
      <c r="W240" s="4">
        <v>3.7924290151863299E-2</v>
      </c>
      <c r="X240" s="4">
        <v>3.7690353436547197E-2</v>
      </c>
      <c r="Y240" s="4">
        <v>4.0749045686794001E-2</v>
      </c>
      <c r="Z240" s="4">
        <v>2.8881791809803801E-2</v>
      </c>
      <c r="AA240" s="4">
        <v>3.8999372992884501E-2</v>
      </c>
      <c r="AB240" s="4">
        <v>3.7890743246867198E-2</v>
      </c>
      <c r="AC240" s="4">
        <v>3.8242414266600702E-2</v>
      </c>
      <c r="AD240" s="4">
        <v>4.1046849397022099E-2</v>
      </c>
      <c r="AE240" s="4">
        <v>3.1587425443713998E-2</v>
      </c>
      <c r="AF240" s="8">
        <v>9.2070195463561308E-3</v>
      </c>
      <c r="AO240" s="8">
        <f t="shared" si="49"/>
        <v>3.5133690921122616E-4</v>
      </c>
      <c r="AP240" s="1">
        <f t="shared" si="50"/>
        <v>-1.8680025937233086E-2</v>
      </c>
      <c r="AQ240" s="1">
        <f t="shared" si="42"/>
        <v>1.0526898787844221</v>
      </c>
      <c r="AR240" s="8">
        <f t="shared" si="43"/>
        <v>-8.7959621001428307E-3</v>
      </c>
      <c r="AS240" s="1">
        <f t="shared" si="51"/>
        <v>-1.7061709144048782</v>
      </c>
      <c r="AT240" s="8">
        <f t="shared" si="44"/>
        <v>1.2254079910652409E-2</v>
      </c>
      <c r="AV240" s="4">
        <v>-1.7755393700000124</v>
      </c>
      <c r="AW240" s="4">
        <v>-0.72414647999998882</v>
      </c>
      <c r="AX240" s="4">
        <v>1.4797431800000209</v>
      </c>
      <c r="AY240" s="4">
        <v>3.5291925599999625</v>
      </c>
      <c r="AZ240" s="4">
        <v>3.0985541908333349</v>
      </c>
      <c r="BA240" s="4">
        <v>3.8954336099999818</v>
      </c>
      <c r="BD240" s="2">
        <f t="shared" si="45"/>
        <v>-0.76768576499954355</v>
      </c>
      <c r="BE240" s="2">
        <f t="shared" si="46"/>
        <v>1.7234232338154172</v>
      </c>
      <c r="BF240" s="2">
        <f t="shared" si="47"/>
        <v>3.0932102546344273</v>
      </c>
      <c r="BG240" s="2">
        <f t="shared" si="48"/>
        <v>3.4444451689896365</v>
      </c>
    </row>
    <row r="241" spans="1:59" x14ac:dyDescent="0.2">
      <c r="A241" s="1" t="s">
        <v>420</v>
      </c>
      <c r="B241" s="1" t="s">
        <v>382</v>
      </c>
      <c r="C241" s="4">
        <v>-1.625671579999991</v>
      </c>
      <c r="D241" s="4">
        <v>-0.68875449000002287</v>
      </c>
      <c r="E241" s="4">
        <v>0.47552109000001591</v>
      </c>
      <c r="F241" s="4">
        <v>3.4570954699999823</v>
      </c>
      <c r="G241" s="4">
        <v>2.0353126675000048</v>
      </c>
      <c r="H241" s="4">
        <v>3.821346019999984</v>
      </c>
      <c r="I241" s="8">
        <v>2.8272964322665701E-2</v>
      </c>
      <c r="J241" s="8">
        <v>3.9582432465005098E-2</v>
      </c>
      <c r="K241" s="8">
        <v>2.7902483460136501E-2</v>
      </c>
      <c r="L241" s="8">
        <v>2.0038187624383301E-2</v>
      </c>
      <c r="M241" s="8">
        <v>3.1668688880774003E-2</v>
      </c>
      <c r="N241" s="8">
        <v>3.6599685723467501E-2</v>
      </c>
      <c r="O241" s="8">
        <v>3.08081403176289E-2</v>
      </c>
      <c r="P241" s="8">
        <v>3.7102509894034498E-2</v>
      </c>
      <c r="Q241" s="8">
        <v>3.8307398347506003E-2</v>
      </c>
      <c r="R241" s="8">
        <v>2.22111912609218E-2</v>
      </c>
      <c r="S241" s="8">
        <v>1.7926588558001399E-2</v>
      </c>
      <c r="T241" s="8">
        <v>2.2853039006368599E-2</v>
      </c>
      <c r="U241" s="4">
        <v>-2.1084998312594701E-2</v>
      </c>
      <c r="V241" s="4">
        <v>-8.9007675169934398E-3</v>
      </c>
      <c r="W241" s="4">
        <v>2.5004559962068101E-2</v>
      </c>
      <c r="X241" s="4">
        <v>3.8525266329128997E-2</v>
      </c>
      <c r="Y241" s="4">
        <v>3.9933300011487503E-2</v>
      </c>
      <c r="Z241" s="4">
        <v>2.9512833719171599E-2</v>
      </c>
      <c r="AA241" s="4">
        <v>3.8748007391899097E-2</v>
      </c>
      <c r="AB241" s="4">
        <v>3.7973588564751103E-2</v>
      </c>
      <c r="AC241" s="4">
        <v>3.8370454278890201E-2</v>
      </c>
      <c r="AD241" s="4">
        <v>3.8395467113677799E-2</v>
      </c>
      <c r="AE241" s="4">
        <v>3.12262432589425E-2</v>
      </c>
      <c r="AF241" s="8">
        <v>9.7295132680935998E-3</v>
      </c>
      <c r="AO241" s="8">
        <f t="shared" si="49"/>
        <v>1.5790064248924954E-4</v>
      </c>
      <c r="AP241" s="1">
        <f t="shared" si="50"/>
        <v>-2.498773606668174E-2</v>
      </c>
      <c r="AQ241" s="1">
        <f t="shared" si="42"/>
        <v>1.0721219810789295</v>
      </c>
      <c r="AR241" s="8">
        <f t="shared" si="43"/>
        <v>-9.0409116212690297E-3</v>
      </c>
      <c r="AS241" s="1">
        <f t="shared" si="51"/>
        <v>-1.2827935860506743</v>
      </c>
      <c r="AT241" s="8">
        <f t="shared" si="44"/>
        <v>1.2666224847653814E-2</v>
      </c>
      <c r="AV241" s="4">
        <v>-1.625671579999991</v>
      </c>
      <c r="AW241" s="4">
        <v>-0.68875449000002287</v>
      </c>
      <c r="AX241" s="4">
        <v>0.47552109000001591</v>
      </c>
      <c r="AY241" s="4">
        <v>3.4570954699999823</v>
      </c>
      <c r="AZ241" s="4">
        <v>2.0353126675000048</v>
      </c>
      <c r="BA241" s="4">
        <v>3.821346019999984</v>
      </c>
      <c r="BD241" s="2">
        <f t="shared" si="45"/>
        <v>-0.99263763134607086</v>
      </c>
      <c r="BE241" s="2">
        <f t="shared" si="46"/>
        <v>1.0575239523872426</v>
      </c>
      <c r="BF241" s="2">
        <f t="shared" si="47"/>
        <v>2.36182591990254</v>
      </c>
      <c r="BG241" s="2">
        <f t="shared" si="48"/>
        <v>3.5432074602432833</v>
      </c>
    </row>
    <row r="242" spans="1:59" x14ac:dyDescent="0.2">
      <c r="A242" s="1" t="s">
        <v>420</v>
      </c>
      <c r="B242" s="1" t="s">
        <v>383</v>
      </c>
      <c r="C242" s="4">
        <v>-1.5453438600000113</v>
      </c>
      <c r="D242" s="4">
        <v>-0.75408700000000639</v>
      </c>
      <c r="E242" s="4">
        <v>2.9247117700000169</v>
      </c>
      <c r="F242" s="4">
        <v>3.62871711000001</v>
      </c>
      <c r="G242" s="4">
        <v>0.98185045249997316</v>
      </c>
      <c r="H242" s="4">
        <v>0.81413325999995312</v>
      </c>
      <c r="I242" s="8">
        <v>2.8272964322665701E-2</v>
      </c>
      <c r="J242" s="8">
        <v>4.3180835416369197E-2</v>
      </c>
      <c r="K242" s="8">
        <v>2.82847092609603E-2</v>
      </c>
      <c r="L242" s="8">
        <v>2.0648907727534398E-2</v>
      </c>
      <c r="M242" s="8">
        <v>3.3834069317066298E-2</v>
      </c>
      <c r="N242" s="8">
        <v>4.4504903595050903E-2</v>
      </c>
      <c r="O242" s="8">
        <v>3.2109892725415999E-2</v>
      </c>
      <c r="P242" s="8">
        <v>0</v>
      </c>
      <c r="Q242" s="8">
        <v>3.3266951196518402E-2</v>
      </c>
      <c r="R242" s="8">
        <v>2.2977094407850202E-2</v>
      </c>
      <c r="S242" s="8">
        <v>1.7926588558001399E-2</v>
      </c>
      <c r="T242" s="8">
        <v>2.2853039006368599E-2</v>
      </c>
      <c r="U242" s="4">
        <v>-2.3627716105393701E-2</v>
      </c>
      <c r="V242" s="4">
        <v>4.15840090873291E-2</v>
      </c>
      <c r="W242" s="4">
        <v>8.6744738295120305E-3</v>
      </c>
      <c r="X242" s="4">
        <v>4.8143029130687503E-3</v>
      </c>
      <c r="Y242" s="4">
        <v>4.2278568827993697E-2</v>
      </c>
      <c r="Z242" s="4">
        <v>2.7300865763177001E-2</v>
      </c>
      <c r="AA242" s="4">
        <v>4.03693155182549E-2</v>
      </c>
      <c r="AB242" s="4">
        <v>3.76307949279968E-2</v>
      </c>
      <c r="AC242" s="4">
        <v>3.8861839624067501E-2</v>
      </c>
      <c r="AD242" s="4">
        <v>4.0458990111229699E-2</v>
      </c>
      <c r="AE242" s="4">
        <v>3.4166509240170798E-2</v>
      </c>
      <c r="AF242" s="8">
        <v>9.5075307283258408E-3</v>
      </c>
      <c r="AO242" s="8">
        <f t="shared" si="49"/>
        <v>1.4860061527452253E-4</v>
      </c>
      <c r="AP242" s="1">
        <f t="shared" si="50"/>
        <v>-1.6583768439238294E-2</v>
      </c>
      <c r="AQ242" s="1">
        <f t="shared" si="42"/>
        <v>1.0200823567168749</v>
      </c>
      <c r="AR242" s="8">
        <f t="shared" si="43"/>
        <v>-9.0304218568940803E-3</v>
      </c>
      <c r="AS242" s="1">
        <f t="shared" si="51"/>
        <v>-0.5234557557372268</v>
      </c>
      <c r="AT242" s="8">
        <f t="shared" si="44"/>
        <v>1.5349838243875159E-3</v>
      </c>
      <c r="AV242" s="4">
        <v>-1.5453438600000113</v>
      </c>
      <c r="AW242" s="4">
        <v>-0.75408700000000639</v>
      </c>
      <c r="AX242" s="4">
        <v>2.9247117700000169</v>
      </c>
      <c r="AY242" s="4">
        <v>3.62871711000001</v>
      </c>
      <c r="AZ242" s="4">
        <v>0.98185045249997316</v>
      </c>
      <c r="BA242" s="4">
        <v>0.81413325999995312</v>
      </c>
      <c r="BD242" s="2">
        <f t="shared" si="45"/>
        <v>-0.6929269338485553</v>
      </c>
      <c r="BE242" s="2">
        <f t="shared" si="46"/>
        <v>2.8408178000261302</v>
      </c>
      <c r="BF242" s="2">
        <f t="shared" si="47"/>
        <v>1.0500698180360593</v>
      </c>
      <c r="BG242" s="2">
        <f t="shared" si="48"/>
        <v>0.87582817383798051</v>
      </c>
    </row>
    <row r="243" spans="1:59" x14ac:dyDescent="0.2">
      <c r="A243" s="1" t="s">
        <v>420</v>
      </c>
      <c r="B243" s="1" t="s">
        <v>384</v>
      </c>
      <c r="C243" s="4">
        <v>-1.1002482800000126</v>
      </c>
      <c r="D243" s="4">
        <v>2.2792876100000119</v>
      </c>
      <c r="E243" s="4">
        <v>2.9192897099999779</v>
      </c>
      <c r="F243" s="4">
        <v>3.3262679100000181</v>
      </c>
      <c r="G243" s="4">
        <v>3.1965936150000136</v>
      </c>
      <c r="H243" s="4">
        <v>1.142593614999984</v>
      </c>
      <c r="I243" s="8">
        <v>3.5341205403332097E-2</v>
      </c>
      <c r="J243" s="8">
        <v>1.0795208854092299E-2</v>
      </c>
      <c r="K243" s="8">
        <v>3.8987031684026403E-2</v>
      </c>
      <c r="L243" s="8">
        <v>2.8074777879391399E-2</v>
      </c>
      <c r="M243" s="8">
        <v>4.3848953834917902E-2</v>
      </c>
      <c r="N243" s="8">
        <v>3.02460509869278E-2</v>
      </c>
      <c r="O243" s="8">
        <v>4.36328121869392E-2</v>
      </c>
      <c r="P243" s="8">
        <v>0</v>
      </c>
      <c r="Q243" s="8">
        <v>2.4597382096819598E-2</v>
      </c>
      <c r="R243" s="8">
        <v>2.98702227302052E-2</v>
      </c>
      <c r="S243" s="8">
        <v>2.6889882837002201E-2</v>
      </c>
      <c r="T243" s="8">
        <v>3.4279558509552999E-2</v>
      </c>
      <c r="U243" s="4">
        <v>7.7181264695267801E-2</v>
      </c>
      <c r="V243" s="4">
        <v>6.17088485172861E-2</v>
      </c>
      <c r="W243" s="4">
        <v>5.8825102298991003E-2</v>
      </c>
      <c r="X243" s="4">
        <v>2.27920376650236E-2</v>
      </c>
      <c r="Y243" s="4">
        <v>3.5446698797301897E-2</v>
      </c>
      <c r="Z243" s="4">
        <v>3.7331110848918402E-2</v>
      </c>
      <c r="AA243" s="4">
        <v>3.61400892816756E-2</v>
      </c>
      <c r="AB243" s="4">
        <v>3.79220215811703E-2</v>
      </c>
      <c r="AC243" s="4">
        <v>3.8688434441860903E-2</v>
      </c>
      <c r="AD243" s="4">
        <v>3.7828350921950103E-2</v>
      </c>
      <c r="AE243" s="4">
        <v>3.3109471470059798E-2</v>
      </c>
      <c r="AF243" s="8">
        <v>1.4740506310650299E-2</v>
      </c>
      <c r="AO243" s="8">
        <f t="shared" si="49"/>
        <v>2.2379719004900216E-3</v>
      </c>
      <c r="AP243" s="1">
        <f t="shared" si="50"/>
        <v>5.2284958251745929E-2</v>
      </c>
      <c r="AQ243" s="1">
        <f t="shared" si="42"/>
        <v>1.0087699665877683</v>
      </c>
      <c r="AR243" s="8">
        <f t="shared" si="43"/>
        <v>-1.3694361174754368E-2</v>
      </c>
      <c r="AS243" s="1">
        <f t="shared" si="51"/>
        <v>-2.186099546585536</v>
      </c>
      <c r="AT243" s="8">
        <f t="shared" si="44"/>
        <v>6.2497891505761249E-3</v>
      </c>
      <c r="AV243" s="4">
        <v>-1.1002482800000126</v>
      </c>
      <c r="AW243" s="4">
        <v>2.2792876100000119</v>
      </c>
      <c r="AX243" s="4">
        <v>2.9192897099999779</v>
      </c>
      <c r="AY243" s="4">
        <v>3.3262679100000181</v>
      </c>
      <c r="AZ243" s="4">
        <v>3.1965936150000136</v>
      </c>
      <c r="BA243" s="4">
        <v>1.142593614999984</v>
      </c>
      <c r="BD243" s="2">
        <f t="shared" si="45"/>
        <v>1.7631384661320151</v>
      </c>
      <c r="BE243" s="2">
        <f t="shared" si="46"/>
        <v>3.2284707849703551</v>
      </c>
      <c r="BF243" s="2">
        <f t="shared" si="47"/>
        <v>3.9222869667265132</v>
      </c>
      <c r="BG243" s="2">
        <f t="shared" si="48"/>
        <v>2.0056369741525568</v>
      </c>
    </row>
    <row r="244" spans="1:59" x14ac:dyDescent="0.2">
      <c r="A244" s="1" t="s">
        <v>420</v>
      </c>
      <c r="B244" s="1" t="s">
        <v>385</v>
      </c>
      <c r="C244" s="4">
        <v>0.1454100199999992</v>
      </c>
      <c r="D244" s="4">
        <v>2.378700450000002</v>
      </c>
      <c r="E244" s="4">
        <v>3.2624525299999991</v>
      </c>
      <c r="F244" s="4">
        <v>3.8523198200000071</v>
      </c>
      <c r="G244" s="4">
        <v>5.5952686700000385</v>
      </c>
      <c r="H244" s="4">
        <v>1.6912686699999986</v>
      </c>
      <c r="I244" s="8">
        <v>3.5341205403332097E-2</v>
      </c>
      <c r="J244" s="8">
        <v>1.43936118054564E-2</v>
      </c>
      <c r="K244" s="8">
        <v>3.2106967269198199E-2</v>
      </c>
      <c r="L244" s="8">
        <v>2.88067893949626E-2</v>
      </c>
      <c r="M244" s="8">
        <v>3.9247520407796901E-2</v>
      </c>
      <c r="N244" s="8">
        <v>3.24064832002798E-2</v>
      </c>
      <c r="O244" s="8">
        <v>3.8570441712211398E-2</v>
      </c>
      <c r="P244" s="8">
        <v>1.5681534190208998E-2</v>
      </c>
      <c r="Q244" s="8">
        <v>2.6815178843254201E-2</v>
      </c>
      <c r="R244" s="8">
        <v>3.0636125877133599E-2</v>
      </c>
      <c r="S244" s="8">
        <v>3.5853177116002902E-2</v>
      </c>
      <c r="T244" s="8">
        <v>4.5706078012737301E-2</v>
      </c>
      <c r="U244" s="4">
        <v>5.30058862960405E-2</v>
      </c>
      <c r="V244" s="4">
        <v>4.6073637852514497E-2</v>
      </c>
      <c r="W244" s="4">
        <v>7.9711763591584495E-2</v>
      </c>
      <c r="X244" s="4">
        <v>1.87367464724837E-2</v>
      </c>
      <c r="Y244" s="4">
        <v>3.4803024475380397E-2</v>
      </c>
      <c r="Z244" s="4">
        <v>3.6075669576597101E-2</v>
      </c>
      <c r="AA244" s="4">
        <v>3.5191184137955703E-2</v>
      </c>
      <c r="AB244" s="4">
        <v>3.7917372099044201E-2</v>
      </c>
      <c r="AC244" s="4">
        <v>3.8118613989817501E-2</v>
      </c>
      <c r="AD244" s="4">
        <v>3.8314569046825599E-2</v>
      </c>
      <c r="AE244" s="4">
        <v>3.0605127717954199E-2</v>
      </c>
      <c r="AF244" s="8">
        <v>1.5399033900769099E-2</v>
      </c>
      <c r="AO244" s="8">
        <f t="shared" si="49"/>
        <v>5.2220873302581475E-3</v>
      </c>
      <c r="AP244" s="1">
        <f t="shared" si="50"/>
        <v>3.9146705178104202E-2</v>
      </c>
      <c r="AQ244" s="1">
        <f t="shared" si="42"/>
        <v>1.0208209529860264</v>
      </c>
      <c r="AR244" s="8">
        <f t="shared" si="43"/>
        <v>-1.3056459461217558E-2</v>
      </c>
      <c r="AS244" s="1">
        <f t="shared" si="51"/>
        <v>-2.861010290412362</v>
      </c>
      <c r="AT244" s="8">
        <f t="shared" si="44"/>
        <v>5.1784847373705862E-3</v>
      </c>
      <c r="AV244" s="4">
        <v>0.1454100199999992</v>
      </c>
      <c r="AW244" s="4">
        <v>2.378700450000002</v>
      </c>
      <c r="AX244" s="4">
        <v>3.2624525299999991</v>
      </c>
      <c r="AY244" s="4">
        <v>3.8523198200000071</v>
      </c>
      <c r="AZ244" s="4">
        <v>5.5952686700000385</v>
      </c>
      <c r="BA244" s="4">
        <v>1.6912686699999986</v>
      </c>
      <c r="BD244" s="2">
        <f t="shared" si="45"/>
        <v>1.2945889467667302</v>
      </c>
      <c r="BE244" s="2">
        <f t="shared" si="46"/>
        <v>2.8155075830748473</v>
      </c>
      <c r="BF244" s="2">
        <f t="shared" si="47"/>
        <v>5.0881952766873555</v>
      </c>
      <c r="BG244" s="2">
        <f t="shared" si="48"/>
        <v>1.7489202976161136</v>
      </c>
    </row>
    <row r="245" spans="1:59" x14ac:dyDescent="0.2">
      <c r="A245" s="1" t="s">
        <v>420</v>
      </c>
      <c r="B245" s="1" t="s">
        <v>386</v>
      </c>
      <c r="C245" s="4">
        <v>-0.69581140999999636</v>
      </c>
      <c r="D245" s="4">
        <v>1.4116760199999796</v>
      </c>
      <c r="E245" s="4">
        <v>3.0993617199999983</v>
      </c>
      <c r="F245" s="4">
        <v>3.6154827300000187</v>
      </c>
      <c r="G245" s="4">
        <v>5.1936620375000295</v>
      </c>
      <c r="H245" s="4">
        <v>3.3260155649999819</v>
      </c>
      <c r="I245" s="8">
        <v>3.5341205403332097E-2</v>
      </c>
      <c r="J245" s="8">
        <v>1.7992014756820499E-2</v>
      </c>
      <c r="K245" s="8">
        <v>2.4462451252722402E-2</v>
      </c>
      <c r="L245" s="8">
        <v>2.9338059044156699E-2</v>
      </c>
      <c r="M245" s="8">
        <v>3.6270122307895003E-2</v>
      </c>
      <c r="N245" s="8">
        <v>3.2602886128766301E-2</v>
      </c>
      <c r="O245" s="8">
        <v>3.4448225754218798E-2</v>
      </c>
      <c r="P245" s="8">
        <v>3.0108545645201299E-2</v>
      </c>
      <c r="Q245" s="8">
        <v>3.2258861766320902E-2</v>
      </c>
      <c r="R245" s="8">
        <v>3.1402029024061903E-2</v>
      </c>
      <c r="S245" s="8">
        <v>4.48164713950037E-2</v>
      </c>
      <c r="T245" s="8">
        <v>5.7132597515921701E-2</v>
      </c>
      <c r="U245" s="4">
        <v>2.6561621250930999E-2</v>
      </c>
      <c r="V245" s="4">
        <v>4.5586999769574803E-2</v>
      </c>
      <c r="W245" s="4">
        <v>7.4306137159490498E-2</v>
      </c>
      <c r="X245" s="4">
        <v>3.6681952150701698E-2</v>
      </c>
      <c r="Y245" s="4">
        <v>3.4484373820963803E-2</v>
      </c>
      <c r="Z245" s="4">
        <v>3.5623976420418001E-2</v>
      </c>
      <c r="AA245" s="4">
        <v>3.4154301033890902E-2</v>
      </c>
      <c r="AB245" s="4">
        <v>3.8058547283601502E-2</v>
      </c>
      <c r="AC245" s="4">
        <v>3.8128789355032597E-2</v>
      </c>
      <c r="AD245" s="4">
        <v>3.8582984684022298E-2</v>
      </c>
      <c r="AE245" s="4">
        <v>2.90144165769704E-2</v>
      </c>
      <c r="AF245" s="8">
        <v>1.59301843232218E-2</v>
      </c>
      <c r="AO245" s="8">
        <f t="shared" si="49"/>
        <v>2.3978263624826529E-3</v>
      </c>
      <c r="AP245" s="1">
        <f t="shared" si="50"/>
        <v>2.9155671472729815E-2</v>
      </c>
      <c r="AQ245" s="1">
        <f t="shared" si="42"/>
        <v>1.0192340289980457</v>
      </c>
      <c r="AR245" s="8">
        <f t="shared" si="43"/>
        <v>-1.2198731992476432E-2</v>
      </c>
      <c r="AS245" s="1">
        <f t="shared" si="51"/>
        <v>-2.8913141986565187</v>
      </c>
      <c r="AT245" s="8">
        <f t="shared" si="44"/>
        <v>1.0840884261116436E-2</v>
      </c>
      <c r="AV245" s="4">
        <v>-0.69581140999999636</v>
      </c>
      <c r="AW245" s="4">
        <v>1.4116760199999796</v>
      </c>
      <c r="AX245" s="4">
        <v>3.0993617199999983</v>
      </c>
      <c r="AY245" s="4">
        <v>3.6154827300000187</v>
      </c>
      <c r="AZ245" s="4">
        <v>5.1936620375000295</v>
      </c>
      <c r="BA245" s="4">
        <v>3.3260155649999819</v>
      </c>
      <c r="BD245" s="2">
        <f t="shared" si="45"/>
        <v>0.9382787117319632</v>
      </c>
      <c r="BE245" s="2">
        <f t="shared" si="46"/>
        <v>2.8698882942949666</v>
      </c>
      <c r="BF245" s="2">
        <f t="shared" si="47"/>
        <v>5.140545278179137</v>
      </c>
      <c r="BG245" s="2">
        <f t="shared" si="48"/>
        <v>3.1058010954913313</v>
      </c>
    </row>
    <row r="246" spans="1:59" x14ac:dyDescent="0.2">
      <c r="A246" s="1" t="s">
        <v>420</v>
      </c>
      <c r="B246" s="1" t="s">
        <v>387</v>
      </c>
      <c r="C246" s="4">
        <v>-1.0285042999999556</v>
      </c>
      <c r="D246" s="4">
        <v>1.2394201300000003</v>
      </c>
      <c r="E246" s="4">
        <v>2.9876647899999753</v>
      </c>
      <c r="F246" s="4">
        <v>3.8410166300000208</v>
      </c>
      <c r="G246" s="4">
        <v>2.1091990125000297</v>
      </c>
      <c r="H246" s="4">
        <v>4.676160734999999</v>
      </c>
      <c r="I246" s="8">
        <v>3.5341205403332097E-2</v>
      </c>
      <c r="J246" s="8">
        <v>2.1590417708184598E-2</v>
      </c>
      <c r="K246" s="8">
        <v>2.2551322248603501E-2</v>
      </c>
      <c r="L246" s="8">
        <v>3.0296011735428299E-2</v>
      </c>
      <c r="M246" s="8">
        <v>3.51874320897489E-2</v>
      </c>
      <c r="N246" s="8">
        <v>3.3629091430108497E-2</v>
      </c>
      <c r="O246" s="8">
        <v>3.2833088507520002E-2</v>
      </c>
      <c r="P246" s="8">
        <v>3.0108545645201299E-2</v>
      </c>
      <c r="Q246" s="8">
        <v>4.35494633845332E-2</v>
      </c>
      <c r="R246" s="8">
        <v>3.2167932170990302E-2</v>
      </c>
      <c r="S246" s="8">
        <v>5.3779765674004401E-2</v>
      </c>
      <c r="T246" s="8">
        <v>6.8559117019105997E-2</v>
      </c>
      <c r="U246" s="4">
        <v>2.8889185999723899E-2</v>
      </c>
      <c r="V246" s="4">
        <v>2.2950479911542102E-2</v>
      </c>
      <c r="W246" s="4">
        <v>3.1726215865849797E-2</v>
      </c>
      <c r="X246" s="4">
        <v>5.2133262175753502E-2</v>
      </c>
      <c r="Y246" s="4">
        <v>3.4599088056553699E-2</v>
      </c>
      <c r="Z246" s="4">
        <v>3.5032789789536598E-2</v>
      </c>
      <c r="AA246" s="4">
        <v>3.4701021216034203E-2</v>
      </c>
      <c r="AB246" s="4">
        <v>3.8058124603408197E-2</v>
      </c>
      <c r="AC246" s="4">
        <v>3.8111830413007503E-2</v>
      </c>
      <c r="AD246" s="4">
        <v>3.8693337944446203E-2</v>
      </c>
      <c r="AE246" s="4">
        <v>2.90968883500477E-2</v>
      </c>
      <c r="AF246" s="8">
        <v>1.6263467300756101E-2</v>
      </c>
      <c r="AO246" s="8">
        <f t="shared" si="49"/>
        <v>3.1400371719865689E-4</v>
      </c>
      <c r="AP246" s="1">
        <f t="shared" si="50"/>
        <v>3.46625774339651E-2</v>
      </c>
      <c r="AQ246" s="1">
        <f t="shared" si="42"/>
        <v>1.0420388203256548</v>
      </c>
      <c r="AR246" s="8">
        <f t="shared" si="43"/>
        <v>-1.1997051490289217E-2</v>
      </c>
      <c r="AS246" s="1">
        <f t="shared" si="51"/>
        <v>-1.6340004034994693</v>
      </c>
      <c r="AT246" s="8">
        <f t="shared" si="44"/>
        <v>1.7769040753308877E-2</v>
      </c>
      <c r="AV246" s="4">
        <v>-1.0285042999999556</v>
      </c>
      <c r="AW246" s="4">
        <v>1.2394201300000003</v>
      </c>
      <c r="AX246" s="4">
        <v>2.9876647899999753</v>
      </c>
      <c r="AY246" s="4">
        <v>3.8410166300000208</v>
      </c>
      <c r="AZ246" s="4">
        <v>2.1091990125000297</v>
      </c>
      <c r="BA246" s="4">
        <v>4.676160734999999</v>
      </c>
      <c r="BD246" s="2">
        <f t="shared" si="45"/>
        <v>1.1346714990274973</v>
      </c>
      <c r="BE246" s="2">
        <f t="shared" si="46"/>
        <v>2.0884137050804625</v>
      </c>
      <c r="BF246" s="2">
        <f t="shared" si="47"/>
        <v>2.9685356970453332</v>
      </c>
      <c r="BG246" s="2">
        <f t="shared" si="48"/>
        <v>4.7659952357154065</v>
      </c>
    </row>
    <row r="247" spans="1:59" x14ac:dyDescent="0.2">
      <c r="A247" s="1" t="s">
        <v>420</v>
      </c>
      <c r="B247" s="1" t="s">
        <v>388</v>
      </c>
      <c r="C247" s="4">
        <v>-0.87568058999999976</v>
      </c>
      <c r="D247" s="4">
        <v>0.36415676000001157</v>
      </c>
      <c r="E247" s="4">
        <v>3.1058891400000155</v>
      </c>
      <c r="F247" s="4">
        <v>3.7361115999999637</v>
      </c>
      <c r="G247" s="4">
        <v>2.6568497775000139</v>
      </c>
      <c r="H247" s="4">
        <v>5.1844156599999751</v>
      </c>
      <c r="I247" s="8">
        <v>3.5341205403332097E-2</v>
      </c>
      <c r="J247" s="8">
        <v>2.5188820659548701E-2</v>
      </c>
      <c r="K247" s="8">
        <v>2.1404644846132099E-2</v>
      </c>
      <c r="L247" s="8">
        <v>3.0946520221721601E-2</v>
      </c>
      <c r="M247" s="8">
        <v>3.4375414426139297E-2</v>
      </c>
      <c r="N247" s="8">
        <v>3.4468713949388503E-2</v>
      </c>
      <c r="O247" s="8">
        <v>3.27366624032394E-2</v>
      </c>
      <c r="P247" s="8">
        <v>2.19541478662926E-2</v>
      </c>
      <c r="Q247" s="8">
        <v>3.8307398347506003E-2</v>
      </c>
      <c r="R247" s="8">
        <v>3.2933835317918603E-2</v>
      </c>
      <c r="S247" s="8">
        <v>6.2743059953005206E-2</v>
      </c>
      <c r="T247" s="8">
        <v>7.9985636522290404E-2</v>
      </c>
      <c r="U247" s="4">
        <v>1.74860746674022E-2</v>
      </c>
      <c r="V247" s="4">
        <v>2.9119794963003199E-2</v>
      </c>
      <c r="W247" s="4">
        <v>3.9127112787276902E-2</v>
      </c>
      <c r="X247" s="4">
        <v>5.7381286071981598E-2</v>
      </c>
      <c r="Y247" s="4">
        <v>3.5083437051267E-2</v>
      </c>
      <c r="Z247" s="4">
        <v>3.5756827348706E-2</v>
      </c>
      <c r="AA247" s="4">
        <v>3.5417413178842602E-2</v>
      </c>
      <c r="AB247" s="4">
        <v>3.8052207080702199E-2</v>
      </c>
      <c r="AC247" s="4">
        <v>3.8190689493424197E-2</v>
      </c>
      <c r="AD247" s="4">
        <v>3.8291336781473201E-2</v>
      </c>
      <c r="AE247" s="4">
        <v>3.0704719747496199E-2</v>
      </c>
      <c r="AF247" s="8">
        <v>1.6422379592456099E-2</v>
      </c>
      <c r="AO247" s="8">
        <f t="shared" si="49"/>
        <v>4.3814858458268323E-4</v>
      </c>
      <c r="AP247" s="1">
        <f t="shared" si="50"/>
        <v>2.4756427118930474E-2</v>
      </c>
      <c r="AQ247" s="1">
        <f t="shared" si="42"/>
        <v>1.0380477152469674</v>
      </c>
      <c r="AR247" s="8">
        <f t="shared" si="43"/>
        <v>-1.1862191092717987E-2</v>
      </c>
      <c r="AS247" s="1">
        <f t="shared" si="51"/>
        <v>-1.793609589514505</v>
      </c>
      <c r="AT247" s="8">
        <f t="shared" si="44"/>
        <v>1.860109344561995E-2</v>
      </c>
      <c r="AV247" s="4">
        <v>-0.87568058999999976</v>
      </c>
      <c r="AW247" s="4">
        <v>0.36415676000001157</v>
      </c>
      <c r="AX247" s="4">
        <v>3.1058891400000155</v>
      </c>
      <c r="AY247" s="4">
        <v>3.7361115999999637</v>
      </c>
      <c r="AZ247" s="4">
        <v>2.6568497775000139</v>
      </c>
      <c r="BA247" s="4">
        <v>5.1844156599999751</v>
      </c>
      <c r="BD247" s="2">
        <f t="shared" si="45"/>
        <v>0.78138846034241738</v>
      </c>
      <c r="BE247" s="2">
        <f t="shared" si="46"/>
        <v>2.2251808939169209</v>
      </c>
      <c r="BF247" s="2">
        <f t="shared" si="47"/>
        <v>3.2442605658863073</v>
      </c>
      <c r="BG247" s="2">
        <f t="shared" si="48"/>
        <v>4.9653800223739086</v>
      </c>
    </row>
    <row r="248" spans="1:59" x14ac:dyDescent="0.2">
      <c r="A248" s="1" t="s">
        <v>420</v>
      </c>
      <c r="B248" s="1" t="s">
        <v>389</v>
      </c>
      <c r="C248" s="4">
        <v>-0.70614743000005631</v>
      </c>
      <c r="D248" s="4">
        <v>-0.19382535999999823</v>
      </c>
      <c r="E248" s="4">
        <v>2.6157014200000437</v>
      </c>
      <c r="F248" s="4">
        <v>3.7565811399999665</v>
      </c>
      <c r="G248" s="4">
        <v>2.5368389399999565</v>
      </c>
      <c r="H248" s="4">
        <v>6.032838939999956</v>
      </c>
      <c r="I248" s="8">
        <v>3.5341205403332097E-2</v>
      </c>
      <c r="J248" s="8">
        <v>2.87872236109128E-2</v>
      </c>
      <c r="K248" s="8">
        <v>2.3697999651074799E-2</v>
      </c>
      <c r="L248" s="8">
        <v>3.1915967334789803E-2</v>
      </c>
      <c r="M248" s="8">
        <v>3.3834069317066298E-2</v>
      </c>
      <c r="N248" s="8">
        <v>3.4910620538483199E-2</v>
      </c>
      <c r="O248" s="8">
        <v>3.1941147042925097E-2</v>
      </c>
      <c r="P248" s="8">
        <v>3.4499375218459798E-2</v>
      </c>
      <c r="Q248" s="8">
        <v>4.43559349286912E-2</v>
      </c>
      <c r="R248" s="8">
        <v>3.3699738464847001E-2</v>
      </c>
      <c r="S248" s="8">
        <v>7.1706354232005901E-2</v>
      </c>
      <c r="T248" s="8">
        <v>3.4279558509552999E-2</v>
      </c>
      <c r="U248" s="4">
        <v>4.92896064450266E-3</v>
      </c>
      <c r="V248" s="4">
        <v>1.9983557405877601E-2</v>
      </c>
      <c r="W248" s="4">
        <v>3.7471462806766498E-2</v>
      </c>
      <c r="X248" s="4">
        <v>6.6608699988696701E-2</v>
      </c>
      <c r="Y248" s="4">
        <v>3.69443568730599E-2</v>
      </c>
      <c r="Z248" s="4">
        <v>3.4448245705069498E-2</v>
      </c>
      <c r="AA248" s="4">
        <v>3.4638179815787797E-2</v>
      </c>
      <c r="AB248" s="4">
        <v>3.8031495751231201E-2</v>
      </c>
      <c r="AC248" s="4">
        <v>3.8195353202481103E-2</v>
      </c>
      <c r="AD248" s="4">
        <v>3.83772131909009E-2</v>
      </c>
      <c r="AE248" s="4">
        <v>3.0614332156913799E-2</v>
      </c>
      <c r="AF248" s="8">
        <v>1.5957391096898099E-2</v>
      </c>
      <c r="AO248" s="8">
        <f t="shared" si="49"/>
        <v>3.3638159568593078E-4</v>
      </c>
      <c r="AP248" s="1">
        <f t="shared" si="50"/>
        <v>9.6664830643135146E-3</v>
      </c>
      <c r="AQ248" s="1">
        <f t="shared" si="42"/>
        <v>1.0461105207732129</v>
      </c>
      <c r="AR248" s="8">
        <f t="shared" si="43"/>
        <v>-1.2100230924965375E-2</v>
      </c>
      <c r="AS248" s="1">
        <f t="shared" si="51"/>
        <v>-1.7457680562710929</v>
      </c>
      <c r="AT248" s="8">
        <f t="shared" si="44"/>
        <v>2.2711259552259958E-2</v>
      </c>
      <c r="AV248" s="4">
        <v>-0.70614743000005631</v>
      </c>
      <c r="AW248" s="4">
        <v>-0.19382535999999823</v>
      </c>
      <c r="AX248" s="4">
        <v>2.6157014200000437</v>
      </c>
      <c r="AY248" s="4">
        <v>3.7565811399999665</v>
      </c>
      <c r="AZ248" s="4">
        <v>2.5368389399999565</v>
      </c>
      <c r="BA248" s="4">
        <v>6.032838939999956</v>
      </c>
      <c r="BD248" s="2">
        <f t="shared" si="45"/>
        <v>0.24323578552261285</v>
      </c>
      <c r="BE248" s="2">
        <f t="shared" si="46"/>
        <v>1.9488846741435353</v>
      </c>
      <c r="BF248" s="2">
        <f t="shared" si="47"/>
        <v>3.1616143172083131</v>
      </c>
      <c r="BG248" s="2">
        <f t="shared" si="48"/>
        <v>5.9502991265080531</v>
      </c>
    </row>
    <row r="249" spans="1:59" x14ac:dyDescent="0.2">
      <c r="A249" s="1" t="s">
        <v>420</v>
      </c>
      <c r="B249" s="1" t="s">
        <v>390</v>
      </c>
      <c r="C249" s="4">
        <v>-1.6686576699999747</v>
      </c>
      <c r="D249" s="4">
        <v>-0.4087672999999839</v>
      </c>
      <c r="E249" s="4">
        <v>1.5582002300000004</v>
      </c>
      <c r="F249" s="4">
        <v>3.7188233799999639</v>
      </c>
      <c r="G249" s="4">
        <v>2.1198434825000358</v>
      </c>
      <c r="H249" s="4">
        <v>5.4593418675000054</v>
      </c>
      <c r="I249" s="8">
        <v>3.5341205403332097E-2</v>
      </c>
      <c r="J249" s="8">
        <v>3.2385626562276802E-2</v>
      </c>
      <c r="K249" s="8">
        <v>2.56091286551938E-2</v>
      </c>
      <c r="L249" s="8">
        <v>3.2495583027309899E-2</v>
      </c>
      <c r="M249" s="8">
        <v>3.3834069317066298E-2</v>
      </c>
      <c r="N249" s="8">
        <v>3.5352527127577901E-2</v>
      </c>
      <c r="O249" s="8">
        <v>3.2423277564327703E-2</v>
      </c>
      <c r="P249" s="8">
        <v>3.7635682056501599E-2</v>
      </c>
      <c r="Q249" s="8">
        <v>4.5968878017007199E-2</v>
      </c>
      <c r="R249" s="8">
        <v>3.4465641611775302E-2</v>
      </c>
      <c r="S249" s="8">
        <v>5.3779765674004401E-2</v>
      </c>
      <c r="T249" s="8">
        <v>3.4279558509552999E-2</v>
      </c>
      <c r="U249" s="4">
        <v>-3.85319542447231E-3</v>
      </c>
      <c r="V249" s="4">
        <v>1.05647558005936E-2</v>
      </c>
      <c r="W249" s="4">
        <v>2.8131898814143401E-2</v>
      </c>
      <c r="X249" s="4">
        <v>5.7760791932246001E-2</v>
      </c>
      <c r="Y249" s="4">
        <v>4.0048014247077497E-2</v>
      </c>
      <c r="Z249" s="4">
        <v>3.0655351702448101E-2</v>
      </c>
      <c r="AA249" s="4">
        <v>3.7729976707908203E-2</v>
      </c>
      <c r="AB249" s="4">
        <v>3.80505163599291E-2</v>
      </c>
      <c r="AC249" s="4">
        <v>3.8138116773146401E-2</v>
      </c>
      <c r="AD249" s="4">
        <v>3.7908419265039697E-2</v>
      </c>
      <c r="AE249" s="4">
        <v>3.2202281966209702E-2</v>
      </c>
      <c r="AF249" s="8">
        <v>1.50546208794582E-2</v>
      </c>
      <c r="AO249" s="8">
        <f t="shared" si="49"/>
        <v>2.0626938676847245E-4</v>
      </c>
      <c r="AP249" s="1">
        <f t="shared" si="50"/>
        <v>-7.5117508643073221E-3</v>
      </c>
      <c r="AQ249" s="1">
        <f t="shared" si="42"/>
        <v>1.0536842981374537</v>
      </c>
      <c r="AR249" s="8">
        <f t="shared" si="43"/>
        <v>-1.2184815074025815E-2</v>
      </c>
      <c r="AS249" s="1">
        <f t="shared" si="51"/>
        <v>-1.3547790043600492</v>
      </c>
      <c r="AT249" s="8">
        <f t="shared" si="44"/>
        <v>2.0117325607619391E-2</v>
      </c>
      <c r="AV249" s="4">
        <v>-1.6686576699999747</v>
      </c>
      <c r="AW249" s="4">
        <v>-0.4087672999999839</v>
      </c>
      <c r="AX249" s="4">
        <v>1.5582002300000004</v>
      </c>
      <c r="AY249" s="4">
        <v>3.7188233799999639</v>
      </c>
      <c r="AZ249" s="4">
        <v>2.1198434825000358</v>
      </c>
      <c r="BA249" s="4">
        <v>5.4593418675000054</v>
      </c>
      <c r="BD249" s="2">
        <f t="shared" si="45"/>
        <v>-0.36939157107379206</v>
      </c>
      <c r="BE249" s="2">
        <f t="shared" si="46"/>
        <v>1.6893464714257362</v>
      </c>
      <c r="BF249" s="2">
        <f t="shared" si="47"/>
        <v>2.4861807300319847</v>
      </c>
      <c r="BG249" s="2">
        <f t="shared" si="48"/>
        <v>5.3287147353538344</v>
      </c>
    </row>
    <row r="250" spans="1:59" x14ac:dyDescent="0.2">
      <c r="A250" s="1" t="s">
        <v>420</v>
      </c>
      <c r="B250" s="1" t="s">
        <v>391</v>
      </c>
      <c r="C250" s="4">
        <v>-1.3608433699999631</v>
      </c>
      <c r="D250" s="4">
        <v>-0.47034074000000692</v>
      </c>
      <c r="E250" s="4">
        <v>1.180755939999973</v>
      </c>
      <c r="F250" s="4">
        <v>3.273657359999997</v>
      </c>
      <c r="G250" s="4">
        <v>0.98026909888890934</v>
      </c>
      <c r="H250" s="4">
        <v>4.4378450799999998</v>
      </c>
      <c r="I250" s="8">
        <v>3.5341205403332097E-2</v>
      </c>
      <c r="J250" s="8">
        <v>3.5984029513640998E-2</v>
      </c>
      <c r="K250" s="8">
        <v>2.4462451252722402E-2</v>
      </c>
      <c r="L250" s="8">
        <v>3.3605394714240899E-2</v>
      </c>
      <c r="M250" s="8">
        <v>3.4646086980675901E-2</v>
      </c>
      <c r="N250" s="8">
        <v>3.9526089357917002E-2</v>
      </c>
      <c r="O250" s="8">
        <v>3.3146473346431699E-2</v>
      </c>
      <c r="P250" s="8">
        <v>1.8817841028250799E-2</v>
      </c>
      <c r="Q250" s="8">
        <v>4.43559349286912E-2</v>
      </c>
      <c r="R250" s="8">
        <v>3.5231544758703603E-2</v>
      </c>
      <c r="S250" s="8">
        <v>3.5853177116002902E-2</v>
      </c>
      <c r="T250" s="8">
        <v>2.2853039006368599E-2</v>
      </c>
      <c r="U250" s="4">
        <v>-1.05033804210235E-2</v>
      </c>
      <c r="V250" s="4">
        <v>-8.6652974768613392E-3</v>
      </c>
      <c r="W250" s="4">
        <v>1.49150006791283E-2</v>
      </c>
      <c r="X250" s="4">
        <v>4.8912883875795302E-2</v>
      </c>
      <c r="Y250" s="4">
        <v>3.5867317661131798E-2</v>
      </c>
      <c r="Z250" s="4">
        <v>3.3398723371594601E-2</v>
      </c>
      <c r="AA250" s="4">
        <v>3.6096100301503203E-2</v>
      </c>
      <c r="AB250" s="4">
        <v>3.80615060449545E-2</v>
      </c>
      <c r="AC250" s="4">
        <v>3.8128365381481899E-2</v>
      </c>
      <c r="AD250" s="4">
        <v>3.9098658002469602E-2</v>
      </c>
      <c r="AE250" s="4">
        <v>2.9820173163486601E-2</v>
      </c>
      <c r="AF250" s="8">
        <v>1.7184787591157099E-2</v>
      </c>
      <c r="AO250" s="8">
        <f t="shared" ref="AO250:AO266" si="52">AF250*(POWER(W250,2))*(POWER(X250,-1))</f>
        <v>7.8156923185861634E-5</v>
      </c>
      <c r="AP250" s="1">
        <f t="shared" si="50"/>
        <v>-1.5857700470514997E-2</v>
      </c>
      <c r="AQ250" s="1">
        <f t="shared" si="42"/>
        <v>1.0745308997457108</v>
      </c>
      <c r="AR250" s="8">
        <f t="shared" si="43"/>
        <v>-1.2426299213725709E-2</v>
      </c>
      <c r="AS250" s="1">
        <f t="shared" si="51"/>
        <v>-0.91348933178530856</v>
      </c>
      <c r="AT250" s="8">
        <f t="shared" si="44"/>
        <v>1.7058061639289399E-2</v>
      </c>
      <c r="AV250" s="4">
        <v>-1.3608433699999631</v>
      </c>
      <c r="AW250" s="4">
        <v>-0.47034074000000692</v>
      </c>
      <c r="AX250" s="4">
        <v>1.180755939999973</v>
      </c>
      <c r="AY250" s="4">
        <v>3.273657359999997</v>
      </c>
      <c r="AZ250" s="4">
        <v>0.98026909888890934</v>
      </c>
      <c r="BA250" s="4">
        <v>4.4378450799999998</v>
      </c>
      <c r="BD250" s="2">
        <f t="shared" si="45"/>
        <v>-0.66703317187997635</v>
      </c>
      <c r="BE250" s="2">
        <f t="shared" si="46"/>
        <v>0.97497512751397863</v>
      </c>
      <c r="BF250" s="2">
        <f t="shared" si="47"/>
        <v>1.7238528206591206</v>
      </c>
      <c r="BG250" s="2">
        <f t="shared" si="48"/>
        <v>4.5956233106229183</v>
      </c>
    </row>
    <row r="251" spans="1:59" x14ac:dyDescent="0.2">
      <c r="A251" s="1" t="s">
        <v>420</v>
      </c>
      <c r="B251" s="1" t="s">
        <v>392</v>
      </c>
      <c r="C251" s="4">
        <v>-1.499863580000024</v>
      </c>
      <c r="D251" s="4">
        <v>-0.73717431999999894</v>
      </c>
      <c r="E251" s="4">
        <v>0.19480712000004818</v>
      </c>
      <c r="F251" s="4">
        <v>3.4787131999999872</v>
      </c>
      <c r="G251" s="4">
        <v>0.25605872749996461</v>
      </c>
      <c r="H251" s="4">
        <v>3.6686285574999546</v>
      </c>
      <c r="I251" s="8">
        <v>3.5341205403332097E-2</v>
      </c>
      <c r="J251" s="8">
        <v>3.9582432465005098E-2</v>
      </c>
      <c r="K251" s="8">
        <v>4.39559670947356E-2</v>
      </c>
      <c r="L251" s="8">
        <v>3.4062645339557801E-2</v>
      </c>
      <c r="M251" s="8">
        <v>3.6270122307895003E-2</v>
      </c>
      <c r="N251" s="8">
        <v>3.5892635180915899E-2</v>
      </c>
      <c r="O251" s="8">
        <v>3.4809823645270799E-2</v>
      </c>
      <c r="P251" s="8">
        <v>3.94233769541854E-2</v>
      </c>
      <c r="Q251" s="8">
        <v>3.8912252005624502E-2</v>
      </c>
      <c r="R251" s="8">
        <v>3.5997447905632002E-2</v>
      </c>
      <c r="S251" s="8">
        <v>1.7926588558001399E-2</v>
      </c>
      <c r="T251" s="8">
        <v>1.1426519503184299E-2</v>
      </c>
      <c r="U251" s="4">
        <v>-2.4077581561042699E-2</v>
      </c>
      <c r="V251" s="4">
        <v>-1.9559711333639901E-2</v>
      </c>
      <c r="W251" s="4">
        <v>4.25940721481749E-3</v>
      </c>
      <c r="X251" s="4">
        <v>4.0260150261766402E-2</v>
      </c>
      <c r="Y251" s="4">
        <v>3.41402311141938E-2</v>
      </c>
      <c r="Z251" s="4">
        <v>3.4866726129176601E-2</v>
      </c>
      <c r="AA251" s="4">
        <v>3.4512497015295102E-2</v>
      </c>
      <c r="AB251" s="4">
        <v>3.8069959648820199E-2</v>
      </c>
      <c r="AC251" s="4">
        <v>3.8107166703950597E-2</v>
      </c>
      <c r="AD251" s="4">
        <v>3.8993283084621203E-2</v>
      </c>
      <c r="AE251" s="4">
        <v>2.8411157647563599E-2</v>
      </c>
      <c r="AF251" s="8">
        <v>1.8446192552511401E-2</v>
      </c>
      <c r="AO251" s="8">
        <f t="shared" si="52"/>
        <v>8.3124619562412563E-6</v>
      </c>
      <c r="AP251" s="1">
        <f t="shared" si="50"/>
        <v>-2.7930729669413332E-2</v>
      </c>
      <c r="AQ251" s="1">
        <f t="shared" si="42"/>
        <v>1.0863653631739369</v>
      </c>
      <c r="AR251" s="8">
        <f t="shared" si="43"/>
        <v>-1.5018783924080015E-2</v>
      </c>
      <c r="AS251" s="1">
        <f t="shared" si="51"/>
        <v>-0.35540851265685625</v>
      </c>
      <c r="AT251" s="8">
        <f t="shared" si="44"/>
        <v>1.3584834222459718E-2</v>
      </c>
      <c r="AV251" s="4">
        <v>-1.499863580000024</v>
      </c>
      <c r="AW251" s="4">
        <v>-0.73717431999999894</v>
      </c>
      <c r="AX251" s="4">
        <v>0.19480712000004818</v>
      </c>
      <c r="AY251" s="4">
        <v>3.4787131999999872</v>
      </c>
      <c r="AZ251" s="4">
        <v>0.25605872749996461</v>
      </c>
      <c r="BA251" s="4">
        <v>3.6686285574999546</v>
      </c>
      <c r="BD251" s="2">
        <f t="shared" si="45"/>
        <v>-1.0975936122002876</v>
      </c>
      <c r="BE251" s="2">
        <f t="shared" si="46"/>
        <v>0.56943173475552555</v>
      </c>
      <c r="BF251" s="2">
        <f t="shared" si="47"/>
        <v>0.75976820561471925</v>
      </c>
      <c r="BG251" s="2">
        <f t="shared" si="48"/>
        <v>3.7633338247280221</v>
      </c>
    </row>
    <row r="252" spans="1:59" x14ac:dyDescent="0.2">
      <c r="A252" s="1" t="s">
        <v>420</v>
      </c>
      <c r="B252" s="1" t="s">
        <v>393</v>
      </c>
      <c r="C252" s="4">
        <v>-1.4449656599999663</v>
      </c>
      <c r="D252" s="4">
        <v>-0.64024175000003436</v>
      </c>
      <c r="E252" s="4">
        <v>2.7774689699999922</v>
      </c>
      <c r="F252" s="4">
        <v>3.8174003200000364</v>
      </c>
      <c r="G252" s="4">
        <v>0.31089519166665802</v>
      </c>
      <c r="H252" s="4">
        <v>0.92428122499997034</v>
      </c>
      <c r="I252" s="8">
        <v>3.5341205403332097E-2</v>
      </c>
      <c r="J252" s="8">
        <v>4.3180835416369197E-2</v>
      </c>
      <c r="K252" s="8">
        <v>3.6311451078259803E-2</v>
      </c>
      <c r="L252" s="8">
        <v>3.5496921817588997E-2</v>
      </c>
      <c r="M252" s="8">
        <v>3.8164830189650702E-2</v>
      </c>
      <c r="N252" s="8">
        <v>4.2604705261943598E-2</v>
      </c>
      <c r="O252" s="8">
        <v>3.5894617318426698E-2</v>
      </c>
      <c r="P252" s="8">
        <v>0</v>
      </c>
      <c r="Q252" s="8">
        <v>3.4073422740676401E-2</v>
      </c>
      <c r="R252" s="8">
        <v>3.6763351052560303E-2</v>
      </c>
      <c r="S252" s="8">
        <v>1.7926588558001399E-2</v>
      </c>
      <c r="T252" s="8">
        <v>2.2853039006368599E-2</v>
      </c>
      <c r="U252" s="4">
        <v>-2.75982677356875E-2</v>
      </c>
      <c r="V252" s="4">
        <v>2.3547004013210102E-3</v>
      </c>
      <c r="W252" s="4">
        <v>5.1509110504769596E-3</v>
      </c>
      <c r="X252" s="4">
        <v>1.0593635013667E-2</v>
      </c>
      <c r="Y252" s="4">
        <v>3.4962349802588701E-2</v>
      </c>
      <c r="Z252" s="4">
        <v>3.53582745638421E-2</v>
      </c>
      <c r="AA252" s="4">
        <v>3.5040364777364497E-2</v>
      </c>
      <c r="AB252" s="4">
        <v>3.8054320481668603E-2</v>
      </c>
      <c r="AC252" s="4">
        <v>3.81648271068359E-2</v>
      </c>
      <c r="AD252" s="4">
        <v>3.8336141864652902E-2</v>
      </c>
      <c r="AE252" s="4">
        <v>2.9953453439620401E-2</v>
      </c>
      <c r="AF252" s="8">
        <v>1.83942523482204E-2</v>
      </c>
      <c r="AO252" s="8">
        <f t="shared" si="52"/>
        <v>4.6068623366293812E-5</v>
      </c>
      <c r="AP252" s="1">
        <f t="shared" si="50"/>
        <v>-2.1787312114128769E-2</v>
      </c>
      <c r="AQ252" s="1">
        <f t="shared" si="42"/>
        <v>1.0649810734575798</v>
      </c>
      <c r="AR252" s="8">
        <f t="shared" si="43"/>
        <v>-1.4143372527534417E-2</v>
      </c>
      <c r="AS252" s="1">
        <f t="shared" si="51"/>
        <v>-0.39347321850954753</v>
      </c>
      <c r="AT252" s="8">
        <f t="shared" si="44"/>
        <v>3.4167503496234761E-3</v>
      </c>
      <c r="AV252" s="4">
        <v>-1.4449656599999663</v>
      </c>
      <c r="AW252" s="4">
        <v>-0.64024175000003436</v>
      </c>
      <c r="AX252" s="4">
        <v>2.7774689699999922</v>
      </c>
      <c r="AY252" s="4">
        <v>3.8174003200000364</v>
      </c>
      <c r="AZ252" s="4">
        <v>0.31089519166665802</v>
      </c>
      <c r="BA252" s="4">
        <v>0.92428122499997034</v>
      </c>
      <c r="BD252" s="2">
        <f t="shared" si="45"/>
        <v>-0.87850091192617419</v>
      </c>
      <c r="BE252" s="2">
        <f t="shared" si="46"/>
        <v>1.3022285747556523</v>
      </c>
      <c r="BF252" s="2">
        <f t="shared" si="47"/>
        <v>0.8255249849752434</v>
      </c>
      <c r="BG252" s="2">
        <f t="shared" si="48"/>
        <v>1.3267558862802735</v>
      </c>
    </row>
    <row r="253" spans="1:59" x14ac:dyDescent="0.2">
      <c r="A253" s="1" t="s">
        <v>420</v>
      </c>
      <c r="B253" s="1" t="s">
        <v>394</v>
      </c>
      <c r="C253" s="4">
        <v>1.1685593299999981</v>
      </c>
      <c r="D253" s="4">
        <v>2.0478962400000027</v>
      </c>
      <c r="E253" s="4">
        <v>2.9452501500000099</v>
      </c>
      <c r="F253" s="4">
        <v>3.5754131400000229</v>
      </c>
      <c r="G253" s="4">
        <v>6.165820430000009</v>
      </c>
      <c r="H253" s="4">
        <v>2.2618204299999691</v>
      </c>
      <c r="I253" s="8">
        <v>4.2409446483998497E-2</v>
      </c>
      <c r="J253" s="8">
        <v>1.43936118054564E-2</v>
      </c>
      <c r="K253" s="8">
        <v>3.1724741468374403E-2</v>
      </c>
      <c r="L253" s="8">
        <v>5.6363718309949899E-2</v>
      </c>
      <c r="M253" s="8">
        <v>3.8976847853260298E-2</v>
      </c>
      <c r="N253" s="8">
        <v>3.1522670022090298E-2</v>
      </c>
      <c r="O253" s="8">
        <v>3.7702606773686698E-2</v>
      </c>
      <c r="P253" s="8">
        <v>0</v>
      </c>
      <c r="Q253" s="8">
        <v>2.6210325185135702E-2</v>
      </c>
      <c r="R253" s="8">
        <v>5.5145026578840503E-2</v>
      </c>
      <c r="S253" s="8">
        <v>3.5853177116002902E-2</v>
      </c>
      <c r="T253" s="8">
        <v>4.5706078012737301E-2</v>
      </c>
      <c r="U253" s="4">
        <v>6.3959132172712999E-2</v>
      </c>
      <c r="V253" s="4">
        <v>5.1096998708665999E-2</v>
      </c>
      <c r="W253" s="4">
        <v>0.100414463775232</v>
      </c>
      <c r="X253" s="4">
        <v>3.4600091431536903E-2</v>
      </c>
      <c r="Y253" s="4">
        <v>3.3687747184922297E-2</v>
      </c>
      <c r="Z253" s="4">
        <v>3.5643904059661197E-2</v>
      </c>
      <c r="AA253" s="4">
        <v>3.4763862616280498E-2</v>
      </c>
      <c r="AB253" s="4">
        <v>3.8144774043031703E-2</v>
      </c>
      <c r="AC253" s="4">
        <v>3.8118613989817501E-2</v>
      </c>
      <c r="AD253" s="4">
        <v>3.9073351427710699E-2</v>
      </c>
      <c r="AE253" s="4">
        <v>2.8780807916177899E-2</v>
      </c>
      <c r="AF253" s="8">
        <v>2.86338926227441E-2</v>
      </c>
      <c r="AO253" s="8">
        <f t="shared" si="52"/>
        <v>8.3444111060321773E-3</v>
      </c>
      <c r="AP253" s="1">
        <f t="shared" si="50"/>
        <v>5.2277531889697221E-2</v>
      </c>
      <c r="AQ253" s="1">
        <f t="shared" si="42"/>
        <v>1.0134169231181822</v>
      </c>
      <c r="AR253" s="8">
        <f t="shared" si="43"/>
        <v>-1.8339045716709836E-2</v>
      </c>
      <c r="AS253" s="1">
        <f t="shared" si="51"/>
        <v>-3.4826712382393112</v>
      </c>
      <c r="AT253" s="8">
        <f t="shared" si="44"/>
        <v>9.2959105335675453E-3</v>
      </c>
      <c r="AV253" s="4">
        <v>1.1685593299999981</v>
      </c>
      <c r="AW253" s="4">
        <v>2.0478962400000027</v>
      </c>
      <c r="AX253" s="4">
        <v>2.9452501500000099</v>
      </c>
      <c r="AY253" s="4">
        <v>3.5754131400000229</v>
      </c>
      <c r="AZ253" s="4">
        <v>6.165820430000009</v>
      </c>
      <c r="BA253" s="4">
        <v>2.2618204299999691</v>
      </c>
      <c r="BD253" s="2">
        <f t="shared" si="45"/>
        <v>1.7628736197822719</v>
      </c>
      <c r="BE253" s="2">
        <f t="shared" si="46"/>
        <v>3.0692288785861308</v>
      </c>
      <c r="BF253" s="2">
        <f t="shared" si="47"/>
        <v>6.1621145640584105</v>
      </c>
      <c r="BG253" s="2">
        <f t="shared" si="48"/>
        <v>2.735579041158791</v>
      </c>
    </row>
    <row r="254" spans="1:59" x14ac:dyDescent="0.2">
      <c r="A254" s="1" t="s">
        <v>420</v>
      </c>
      <c r="B254" s="1" t="s">
        <v>395</v>
      </c>
      <c r="C254" s="4">
        <v>1.106562999994648E-2</v>
      </c>
      <c r="D254" s="4">
        <v>2.1217341900000473</v>
      </c>
      <c r="E254" s="4">
        <v>3.0434574600000017</v>
      </c>
      <c r="F254" s="4">
        <v>3.7359295899999916</v>
      </c>
      <c r="G254" s="4">
        <v>7.1585487025000507</v>
      </c>
      <c r="H254" s="4">
        <v>4.7856610600000016</v>
      </c>
      <c r="I254" s="8">
        <v>4.2409446483998497E-2</v>
      </c>
      <c r="J254" s="8">
        <v>1.7992014756820499E-2</v>
      </c>
      <c r="K254" s="8">
        <v>2.4462451252722402E-2</v>
      </c>
      <c r="L254" s="8">
        <v>5.7139875983959802E-2</v>
      </c>
      <c r="M254" s="8">
        <v>3.6270122307895003E-2</v>
      </c>
      <c r="N254" s="8">
        <v>3.7365657144565002E-2</v>
      </c>
      <c r="O254" s="8">
        <v>3.4472332280288898E-2</v>
      </c>
      <c r="P254" s="8">
        <v>1.8817841028250799E-2</v>
      </c>
      <c r="Q254" s="8">
        <v>3.02426829059258E-2</v>
      </c>
      <c r="R254" s="8">
        <v>5.5910929725768797E-2</v>
      </c>
      <c r="S254" s="8">
        <v>4.48164713950037E-2</v>
      </c>
      <c r="T254" s="8">
        <v>5.7132597515921701E-2</v>
      </c>
      <c r="U254" s="4">
        <v>4.4595358212166897E-2</v>
      </c>
      <c r="V254" s="4">
        <v>3.55559760599473E-2</v>
      </c>
      <c r="W254" s="4">
        <v>0.10481537953539199</v>
      </c>
      <c r="X254" s="4">
        <v>5.45729427060248E-2</v>
      </c>
      <c r="Y254" s="4">
        <v>3.4299556441402097E-2</v>
      </c>
      <c r="Z254" s="4">
        <v>3.53117767389413E-2</v>
      </c>
      <c r="AA254" s="4">
        <v>3.3821241612585297E-2</v>
      </c>
      <c r="AB254" s="4">
        <v>3.8054743161861901E-2</v>
      </c>
      <c r="AC254" s="4">
        <v>3.81432044557539E-2</v>
      </c>
      <c r="AD254" s="4">
        <v>3.8525733744403802E-2</v>
      </c>
      <c r="AE254" s="4">
        <v>2.8348199285080498E-2</v>
      </c>
      <c r="AF254" s="8">
        <v>2.8515172155793099E-2</v>
      </c>
      <c r="AO254" s="8">
        <f t="shared" si="52"/>
        <v>5.7404858104692811E-3</v>
      </c>
      <c r="AP254" s="1">
        <f t="shared" si="50"/>
        <v>4.7691474636391673E-2</v>
      </c>
      <c r="AQ254" s="1">
        <f t="shared" si="42"/>
        <v>1.0285026430974122</v>
      </c>
      <c r="AR254" s="8">
        <f t="shared" si="43"/>
        <v>-1.7034334324508647E-2</v>
      </c>
      <c r="AS254" s="1">
        <f t="shared" si="51"/>
        <v>-3.621906393308624</v>
      </c>
      <c r="AT254" s="8">
        <f t="shared" si="44"/>
        <v>1.5310759580999858E-2</v>
      </c>
      <c r="AV254" s="4">
        <v>1.106562999994648E-2</v>
      </c>
      <c r="AW254" s="4">
        <v>2.1217341900000473</v>
      </c>
      <c r="AX254" s="4">
        <v>3.0434574600000017</v>
      </c>
      <c r="AY254" s="4">
        <v>3.7359295899999916</v>
      </c>
      <c r="AZ254" s="4">
        <v>7.1585487025000507</v>
      </c>
      <c r="BA254" s="4">
        <v>4.7856610600000016</v>
      </c>
      <c r="BD254" s="2">
        <f t="shared" si="45"/>
        <v>1.5993210599576362</v>
      </c>
      <c r="BE254" s="2">
        <f t="shared" si="46"/>
        <v>2.5522714263378745</v>
      </c>
      <c r="BF254" s="2">
        <f t="shared" si="47"/>
        <v>6.4026432944406482</v>
      </c>
      <c r="BG254" s="2">
        <f t="shared" si="48"/>
        <v>4.1769173183949952</v>
      </c>
    </row>
    <row r="255" spans="1:59" x14ac:dyDescent="0.2">
      <c r="A255" s="1" t="s">
        <v>420</v>
      </c>
      <c r="B255" s="1" t="s">
        <v>396</v>
      </c>
      <c r="C255" s="4">
        <v>-0.90639471999999155</v>
      </c>
      <c r="D255" s="4">
        <v>2.0963126599999637</v>
      </c>
      <c r="E255" s="4">
        <v>3.0271324400000426</v>
      </c>
      <c r="F255" s="4">
        <v>3.8180308699999612</v>
      </c>
      <c r="G255" s="4">
        <v>6.3619426733333615</v>
      </c>
      <c r="H255" s="4">
        <v>6.5656821899999676</v>
      </c>
      <c r="I255" s="8">
        <v>4.2409446483998497E-2</v>
      </c>
      <c r="J255" s="8">
        <v>2.1590417708184598E-2</v>
      </c>
      <c r="K255" s="8">
        <v>2.29335480494272E-2</v>
      </c>
      <c r="L255" s="8">
        <v>5.8056303497586899E-2</v>
      </c>
      <c r="M255" s="8">
        <v>3.51874320897489E-2</v>
      </c>
      <c r="N255" s="8">
        <v>3.7807563733659802E-2</v>
      </c>
      <c r="O255" s="8">
        <v>3.3025940716080997E-2</v>
      </c>
      <c r="P255" s="8">
        <v>1.8817841028250799E-2</v>
      </c>
      <c r="Q255" s="8">
        <v>4.7581821105323302E-2</v>
      </c>
      <c r="R255" s="8">
        <v>5.6676832872697203E-2</v>
      </c>
      <c r="S255" s="8">
        <v>5.3779765674004401E-2</v>
      </c>
      <c r="T255" s="8">
        <v>6.8559117019105997E-2</v>
      </c>
      <c r="U255" s="4">
        <v>4.1954843581183301E-2</v>
      </c>
      <c r="V255" s="4">
        <v>3.4378625859286797E-2</v>
      </c>
      <c r="W255" s="4">
        <v>9.5150345888481105E-2</v>
      </c>
      <c r="X255" s="4">
        <v>7.5109631258619899E-2</v>
      </c>
      <c r="Y255" s="4">
        <v>3.4350540546108803E-2</v>
      </c>
      <c r="Z255" s="4">
        <v>3.4687377375987899E-2</v>
      </c>
      <c r="AA255" s="4">
        <v>3.4732441916157403E-2</v>
      </c>
      <c r="AB255" s="4">
        <v>3.8055588522248503E-2</v>
      </c>
      <c r="AC255" s="4">
        <v>3.8131333196336298E-2</v>
      </c>
      <c r="AD255" s="4">
        <v>3.8685455568701697E-2</v>
      </c>
      <c r="AE255" s="4">
        <v>2.8657284345341101E-2</v>
      </c>
      <c r="AF255" s="8">
        <v>2.88608218486348E-2</v>
      </c>
      <c r="AO255" s="8">
        <f t="shared" si="52"/>
        <v>3.4788348084489953E-3</v>
      </c>
      <c r="AP255" s="1">
        <f t="shared" si="50"/>
        <v>5.1392632497036746E-2</v>
      </c>
      <c r="AQ255" s="1">
        <f t="shared" si="42"/>
        <v>1.0293896315499331</v>
      </c>
      <c r="AR255" s="8">
        <f t="shared" si="43"/>
        <v>-1.680002430240328E-2</v>
      </c>
      <c r="AS255" s="1">
        <f t="shared" si="51"/>
        <v>-3.3919685253295802</v>
      </c>
      <c r="AT255" s="8">
        <f t="shared" si="44"/>
        <v>2.4746818872875581E-2</v>
      </c>
      <c r="AV255" s="4">
        <v>-0.90639471999999155</v>
      </c>
      <c r="AW255" s="4">
        <v>2.0963126599999637</v>
      </c>
      <c r="AX255" s="4">
        <v>3.0271324400000426</v>
      </c>
      <c r="AY255" s="4">
        <v>3.8180308699999612</v>
      </c>
      <c r="AZ255" s="4">
        <v>6.3619426733333615</v>
      </c>
      <c r="BA255" s="4">
        <v>6.5656821899999676</v>
      </c>
      <c r="BD255" s="2">
        <f t="shared" si="45"/>
        <v>1.7313154527418213</v>
      </c>
      <c r="BE255" s="2">
        <f t="shared" si="46"/>
        <v>2.5218761060468893</v>
      </c>
      <c r="BF255" s="2">
        <f t="shared" si="47"/>
        <v>6.0054256275068498</v>
      </c>
      <c r="BG255" s="2">
        <f t="shared" si="48"/>
        <v>6.4380802065071752</v>
      </c>
    </row>
    <row r="256" spans="1:59" x14ac:dyDescent="0.2">
      <c r="A256" s="1" t="s">
        <v>420</v>
      </c>
      <c r="B256" s="1" t="s">
        <v>397</v>
      </c>
      <c r="C256" s="4">
        <v>-0.46441391000002291</v>
      </c>
      <c r="D256" s="4">
        <v>1.224755209999977</v>
      </c>
      <c r="E256" s="4">
        <v>2.8901473900000019</v>
      </c>
      <c r="F256" s="4">
        <v>3.7012411100000389</v>
      </c>
      <c r="G256" s="4">
        <v>4.5532999400000058</v>
      </c>
      <c r="H256" s="4">
        <v>7.3966134199999543</v>
      </c>
      <c r="I256" s="8">
        <v>4.2409446483998497E-2</v>
      </c>
      <c r="J256" s="8">
        <v>2.5188820659548701E-2</v>
      </c>
      <c r="K256" s="8">
        <v>2.02579674436607E-2</v>
      </c>
      <c r="L256" s="8">
        <v>5.8800598887001197E-2</v>
      </c>
      <c r="M256" s="8">
        <v>3.4646086980675901E-2</v>
      </c>
      <c r="N256" s="8">
        <v>3.73165564124434E-2</v>
      </c>
      <c r="O256" s="8">
        <v>3.3025940716080997E-2</v>
      </c>
      <c r="P256" s="8">
        <v>4.3908295732585203E-3</v>
      </c>
      <c r="Q256" s="8">
        <v>3.8307398347506003E-2</v>
      </c>
      <c r="R256" s="8">
        <v>5.7442736019625497E-2</v>
      </c>
      <c r="S256" s="8">
        <v>6.2743059953005206E-2</v>
      </c>
      <c r="T256" s="8">
        <v>7.9985636522290404E-2</v>
      </c>
      <c r="U256" s="4">
        <v>3.3426959291488201E-2</v>
      </c>
      <c r="V256" s="4">
        <v>2.6592416532252E-2</v>
      </c>
      <c r="W256" s="4">
        <v>6.54477022210328E-2</v>
      </c>
      <c r="X256" s="4">
        <v>8.0975707555850096E-2</v>
      </c>
      <c r="Y256" s="4">
        <v>3.47456673575854E-2</v>
      </c>
      <c r="Z256" s="4">
        <v>3.54047723887429E-2</v>
      </c>
      <c r="AA256" s="4">
        <v>3.63160452023654E-2</v>
      </c>
      <c r="AB256" s="4">
        <v>3.80577019232149E-2</v>
      </c>
      <c r="AC256" s="4">
        <v>3.8138964720247602E-2</v>
      </c>
      <c r="AD256" s="4">
        <v>3.8605387225612103E-2</v>
      </c>
      <c r="AE256" s="4">
        <v>3.0829163762228901E-2</v>
      </c>
      <c r="AF256" s="8">
        <v>2.89220370894064E-2</v>
      </c>
      <c r="AO256" s="8">
        <f t="shared" si="52"/>
        <v>1.5298996122155501E-3</v>
      </c>
      <c r="AP256" s="1">
        <f t="shared" si="50"/>
        <v>4.5193210734515314E-2</v>
      </c>
      <c r="AQ256" s="1">
        <f t="shared" si="42"/>
        <v>1.0404377308175758</v>
      </c>
      <c r="AR256" s="8">
        <f t="shared" si="43"/>
        <v>-1.6275261009086196E-2</v>
      </c>
      <c r="AS256" s="1">
        <f t="shared" si="51"/>
        <v>-2.5137558405563141</v>
      </c>
      <c r="AT256" s="8">
        <f t="shared" si="44"/>
        <v>2.556772352957961E-2</v>
      </c>
      <c r="AV256" s="4">
        <v>-0.46441391000002291</v>
      </c>
      <c r="AW256" s="4">
        <v>1.224755209999977</v>
      </c>
      <c r="AX256" s="4">
        <v>2.8901473900000019</v>
      </c>
      <c r="AY256" s="4">
        <v>3.7012411100000389</v>
      </c>
      <c r="AZ256" s="4">
        <v>4.5532999400000058</v>
      </c>
      <c r="BA256" s="4">
        <v>7.3966134199999543</v>
      </c>
      <c r="BD256" s="2">
        <f t="shared" si="45"/>
        <v>1.5102254744250196</v>
      </c>
      <c r="BE256" s="2">
        <f t="shared" si="46"/>
        <v>2.143279840343304</v>
      </c>
      <c r="BF256" s="2">
        <f t="shared" si="47"/>
        <v>4.4883132145610327</v>
      </c>
      <c r="BG256" s="2">
        <f t="shared" si="48"/>
        <v>6.634793589393162</v>
      </c>
    </row>
    <row r="257" spans="1:59" x14ac:dyDescent="0.2">
      <c r="A257" s="1" t="s">
        <v>420</v>
      </c>
      <c r="B257" s="1" t="s">
        <v>398</v>
      </c>
      <c r="C257" s="4">
        <v>-0.85117793000000064</v>
      </c>
      <c r="D257" s="4">
        <v>0.44250142999999736</v>
      </c>
      <c r="E257" s="4">
        <v>2.9934723799999894</v>
      </c>
      <c r="F257" s="4">
        <v>3.7845512999999968</v>
      </c>
      <c r="G257" s="4">
        <v>4.659389169999967</v>
      </c>
      <c r="H257" s="4">
        <v>8.1553891699999674</v>
      </c>
      <c r="I257" s="8">
        <v>4.2409446483998497E-2</v>
      </c>
      <c r="J257" s="8">
        <v>2.87872236109128E-2</v>
      </c>
      <c r="K257" s="8">
        <v>2.4080225451898599E-2</v>
      </c>
      <c r="L257" s="8">
        <v>6.0061511695627103E-2</v>
      </c>
      <c r="M257" s="8">
        <v>3.4104741871602798E-2</v>
      </c>
      <c r="N257" s="8">
        <v>4.1244614982174299E-2</v>
      </c>
      <c r="O257" s="8">
        <v>3.2302744933977098E-2</v>
      </c>
      <c r="P257" s="8">
        <v>3.4499375218459798E-2</v>
      </c>
      <c r="Q257" s="8">
        <v>4.43559349286912E-2</v>
      </c>
      <c r="R257" s="8">
        <v>5.8208639166553902E-2</v>
      </c>
      <c r="S257" s="8">
        <v>7.1706354232005901E-2</v>
      </c>
      <c r="T257" s="8">
        <v>4.5706078012737301E-2</v>
      </c>
      <c r="U257" s="4">
        <v>1.72904809910331E-2</v>
      </c>
      <c r="V257" s="4">
        <v>3.83816165415325E-2</v>
      </c>
      <c r="W257" s="4">
        <v>6.4655254367113293E-2</v>
      </c>
      <c r="X257" s="4">
        <v>8.7438150204924306E-2</v>
      </c>
      <c r="Y257" s="4">
        <v>3.9155792414711003E-2</v>
      </c>
      <c r="Z257" s="4">
        <v>3.3458506289324202E-2</v>
      </c>
      <c r="AA257" s="4">
        <v>3.8414947970593499E-2</v>
      </c>
      <c r="AB257" s="4">
        <v>3.8003598858474402E-2</v>
      </c>
      <c r="AC257" s="4">
        <v>3.8166523001038399E-2</v>
      </c>
      <c r="AD257" s="4">
        <v>3.7225971470312501E-2</v>
      </c>
      <c r="AE257" s="4">
        <v>3.4134109615033298E-2</v>
      </c>
      <c r="AF257" s="8">
        <v>2.60047289483917E-2</v>
      </c>
      <c r="AO257" s="8">
        <f t="shared" si="52"/>
        <v>1.2432515787037493E-3</v>
      </c>
      <c r="AP257" s="1">
        <f t="shared" si="50"/>
        <v>2.8790693521644064E-2</v>
      </c>
      <c r="AQ257" s="1">
        <f t="shared" si="42"/>
        <v>1.0296418253256208</v>
      </c>
      <c r="AR257" s="8">
        <f t="shared" si="43"/>
        <v>-1.6534004653097161E-2</v>
      </c>
      <c r="AS257" s="1">
        <f t="shared" si="51"/>
        <v>-2.2528993176526848</v>
      </c>
      <c r="AT257" s="8">
        <f t="shared" si="44"/>
        <v>2.9013856163467428E-2</v>
      </c>
      <c r="AV257" s="4">
        <v>-0.85117793000000064</v>
      </c>
      <c r="AW257" s="4">
        <v>0.44250142999999736</v>
      </c>
      <c r="AX257" s="4">
        <v>2.9934723799999894</v>
      </c>
      <c r="AY257" s="4">
        <v>3.7845512999999968</v>
      </c>
      <c r="AZ257" s="4">
        <v>4.659389169999967</v>
      </c>
      <c r="BA257" s="4">
        <v>8.1553891699999674</v>
      </c>
      <c r="BD257" s="2">
        <f t="shared" si="45"/>
        <v>0.92526250306239211</v>
      </c>
      <c r="BE257" s="2">
        <f t="shared" si="46"/>
        <v>2.5132339297416237</v>
      </c>
      <c r="BF257" s="2">
        <f t="shared" si="47"/>
        <v>4.0376835712450134</v>
      </c>
      <c r="BG257" s="2">
        <f t="shared" si="48"/>
        <v>7.4605903524516997</v>
      </c>
    </row>
    <row r="258" spans="1:59" x14ac:dyDescent="0.2">
      <c r="A258" s="1" t="s">
        <v>420</v>
      </c>
      <c r="B258" s="1" t="s">
        <v>399</v>
      </c>
      <c r="C258" s="4">
        <v>-0.15437522000002885</v>
      </c>
      <c r="D258" s="4">
        <v>0.49087692000000555</v>
      </c>
      <c r="E258" s="4">
        <v>2.2502890399999864</v>
      </c>
      <c r="F258" s="4">
        <v>3.6961915599999968</v>
      </c>
      <c r="G258" s="4">
        <v>3.8903840674999763</v>
      </c>
      <c r="H258" s="4">
        <v>7.3863840674999759</v>
      </c>
      <c r="I258" s="8">
        <v>4.2409446483998497E-2</v>
      </c>
      <c r="J258" s="8">
        <v>3.2385626562276802E-2</v>
      </c>
      <c r="K258" s="8">
        <v>2.4080225451898599E-2</v>
      </c>
      <c r="L258" s="8">
        <v>6.06993889491768E-2</v>
      </c>
      <c r="M258" s="8">
        <v>3.4375414426139297E-2</v>
      </c>
      <c r="N258" s="8">
        <v>4.32086442670397E-2</v>
      </c>
      <c r="O258" s="8">
        <v>3.27125558771693E-2</v>
      </c>
      <c r="P258" s="8">
        <v>4.7044602570627002E-2</v>
      </c>
      <c r="Q258" s="8">
        <v>4.43559349286912E-2</v>
      </c>
      <c r="R258" s="8">
        <v>5.8974542313482203E-2</v>
      </c>
      <c r="S258" s="8">
        <v>2.6889882837002201E-2</v>
      </c>
      <c r="T258" s="8">
        <v>4.5706078012737301E-2</v>
      </c>
      <c r="U258" s="4">
        <v>5.82869155580076E-3</v>
      </c>
      <c r="V258" s="4">
        <v>2.2589425850006201E-2</v>
      </c>
      <c r="W258" s="4">
        <v>5.1353451104892603E-2</v>
      </c>
      <c r="X258" s="4">
        <v>7.7245707100679697E-2</v>
      </c>
      <c r="Y258" s="4">
        <v>4.1067696341210602E-2</v>
      </c>
      <c r="Z258" s="4">
        <v>2.9552688997657998E-2</v>
      </c>
      <c r="AA258" s="4">
        <v>3.95398090350031E-2</v>
      </c>
      <c r="AB258" s="4">
        <v>3.8042062756063401E-2</v>
      </c>
      <c r="AC258" s="4">
        <v>3.8147868164810798E-2</v>
      </c>
      <c r="AD258" s="4">
        <v>3.7467421085225099E-2</v>
      </c>
      <c r="AE258" s="4">
        <v>3.3242015391076803E-2</v>
      </c>
      <c r="AF258" s="8">
        <v>2.5122363811209001E-2</v>
      </c>
      <c r="AO258" s="8">
        <f t="shared" si="52"/>
        <v>8.5768026493008361E-4</v>
      </c>
      <c r="AP258" s="1">
        <f t="shared" si="50"/>
        <v>1.171072445769651E-2</v>
      </c>
      <c r="AQ258" s="1">
        <f t="shared" ref="AQ258:AQ266" si="53">EXP(Z258)*EXP(AE258)*EXP(-1*V258)</f>
        <v>1.0410244522382155</v>
      </c>
      <c r="AR258" s="8">
        <f t="shared" ref="AR258:AR266" si="54">(-1*I258)*(1/LOG(ABS(K258)))*(1/LOG(ABS(AF258)))</f>
        <v>-1.6379076919442091E-2</v>
      </c>
      <c r="AS258" s="1">
        <f t="shared" si="51"/>
        <v>-1.9919580216063986</v>
      </c>
      <c r="AT258" s="8">
        <f t="shared" ref="AT258:AT266" si="55">X258*(POWER(Q258,1/3))*EXP(-1*W258)</f>
        <v>2.5975011298935004E-2</v>
      </c>
      <c r="AV258" s="4">
        <v>-0.15437522000002885</v>
      </c>
      <c r="AW258" s="4">
        <v>0.49087692000000555</v>
      </c>
      <c r="AX258" s="4">
        <v>2.2502890399999864</v>
      </c>
      <c r="AY258" s="4">
        <v>3.6961915599999968</v>
      </c>
      <c r="AZ258" s="4">
        <v>3.8903840674999763</v>
      </c>
      <c r="BA258" s="4">
        <v>7.3863840674999759</v>
      </c>
      <c r="BD258" s="2">
        <f t="shared" si="45"/>
        <v>0.31613956633483054</v>
      </c>
      <c r="BE258" s="2">
        <f t="shared" si="46"/>
        <v>2.1231740707008271</v>
      </c>
      <c r="BF258" s="2">
        <f t="shared" si="47"/>
        <v>3.5869074823250537</v>
      </c>
      <c r="BG258" s="2">
        <f t="shared" si="48"/>
        <v>6.7323919575637952</v>
      </c>
    </row>
    <row r="259" spans="1:59" x14ac:dyDescent="0.2">
      <c r="A259" s="1" t="s">
        <v>420</v>
      </c>
      <c r="B259" s="1" t="s">
        <v>400</v>
      </c>
      <c r="C259" s="4">
        <v>-1.2618803400000298</v>
      </c>
      <c r="D259" s="4">
        <v>7.1745800000405091E-3</v>
      </c>
      <c r="E259" s="4">
        <v>1.9767698599999719</v>
      </c>
      <c r="F259" s="4">
        <v>3.7852876300000293</v>
      </c>
      <c r="G259" s="4">
        <v>2.390703137500001</v>
      </c>
      <c r="H259" s="4">
        <v>5.8867031375000005</v>
      </c>
      <c r="I259" s="8">
        <v>4.2409446483998497E-2</v>
      </c>
      <c r="J259" s="8">
        <v>3.5984029513640998E-2</v>
      </c>
      <c r="K259" s="8">
        <v>2.4080225451898599E-2</v>
      </c>
      <c r="L259" s="8">
        <v>6.1602522090341401E-2</v>
      </c>
      <c r="M259" s="8">
        <v>3.51874320897489E-2</v>
      </c>
      <c r="N259" s="8">
        <v>4.2717636945823402E-2</v>
      </c>
      <c r="O259" s="8">
        <v>3.3267005976782303E-2</v>
      </c>
      <c r="P259" s="8">
        <v>6.4388379384998196E-2</v>
      </c>
      <c r="Q259" s="8">
        <v>4.5968878017007199E-2</v>
      </c>
      <c r="R259" s="8">
        <v>5.9740445460410498E-2</v>
      </c>
      <c r="S259" s="8">
        <v>3.5853177116002902E-2</v>
      </c>
      <c r="T259" s="8">
        <v>4.5706078012737301E-2</v>
      </c>
      <c r="U259" s="4">
        <v>3.1881769248171899E-3</v>
      </c>
      <c r="V259" s="4">
        <v>9.8740436828727903E-3</v>
      </c>
      <c r="W259" s="4">
        <v>3.3820542336922901E-2</v>
      </c>
      <c r="X259" s="4">
        <v>6.3811199647318906E-2</v>
      </c>
      <c r="Y259" s="4">
        <v>3.7964038967192998E-2</v>
      </c>
      <c r="Z259" s="4">
        <v>3.2422269048678003E-2</v>
      </c>
      <c r="AA259" s="4">
        <v>3.6919322644730301E-2</v>
      </c>
      <c r="AB259" s="4">
        <v>3.8060238004374601E-2</v>
      </c>
      <c r="AC259" s="4">
        <v>3.8125397566627597E-2</v>
      </c>
      <c r="AD259" s="4">
        <v>3.8664712474637E-2</v>
      </c>
      <c r="AE259" s="4">
        <v>2.9838397952626401E-2</v>
      </c>
      <c r="AF259" s="8">
        <v>2.75289266100282E-2</v>
      </c>
      <c r="AO259" s="8">
        <f t="shared" si="52"/>
        <v>4.9346176033179465E-4</v>
      </c>
      <c r="AP259" s="1">
        <f t="shared" si="50"/>
        <v>6.6598007583522807E-3</v>
      </c>
      <c r="AQ259" s="1">
        <f t="shared" si="53"/>
        <v>1.0537830808766715</v>
      </c>
      <c r="AR259" s="8">
        <f t="shared" si="54"/>
        <v>-1.6796149236627984E-2</v>
      </c>
      <c r="AS259" s="1">
        <f t="shared" si="51"/>
        <v>-1.6671106459638432</v>
      </c>
      <c r="AT259" s="8">
        <f t="shared" si="55"/>
        <v>2.2098534267013872E-2</v>
      </c>
      <c r="AV259" s="4">
        <v>-1.2618803400000298</v>
      </c>
      <c r="AW259" s="4">
        <v>7.1745800000405091E-3</v>
      </c>
      <c r="AX259" s="4">
        <v>1.9767698599999719</v>
      </c>
      <c r="AY259" s="4">
        <v>3.7852876300000293</v>
      </c>
      <c r="AZ259" s="4">
        <v>2.390703137500001</v>
      </c>
      <c r="BA259" s="4">
        <v>5.8867031375000005</v>
      </c>
      <c r="BD259" s="2">
        <f t="shared" ref="BD259:BD266" si="56">35.663*AP259-0.1015</f>
        <v>0.13600847444511735</v>
      </c>
      <c r="BE259" s="2">
        <f t="shared" ref="BE259:BE266" si="57">-34.268*AQ259+37.797</f>
        <v>1.6859613845182153</v>
      </c>
      <c r="BF259" s="2">
        <f t="shared" ref="BF259:BF266" si="58">-1.7275*AS259+0.1458</f>
        <v>3.0257336409025393</v>
      </c>
      <c r="BG259" s="2">
        <f t="shared" ref="BG259:BG266" si="59">239.63*AT259+0.508</f>
        <v>5.8034717664045345</v>
      </c>
    </row>
    <row r="260" spans="1:59" x14ac:dyDescent="0.2">
      <c r="A260" s="1" t="s">
        <v>420</v>
      </c>
      <c r="B260" s="1" t="s">
        <v>401</v>
      </c>
      <c r="C260" s="4">
        <v>-1.3199534700000071</v>
      </c>
      <c r="D260" s="4">
        <v>-0.49989067000000403</v>
      </c>
      <c r="E260" s="4">
        <v>0.21661325999997449</v>
      </c>
      <c r="F260" s="4">
        <v>3.7</v>
      </c>
      <c r="G260" s="4">
        <v>1.3475200224999853</v>
      </c>
      <c r="H260" s="4">
        <v>4.8435200224999848</v>
      </c>
      <c r="I260" s="8">
        <v>4.2409446483998497E-2</v>
      </c>
      <c r="J260" s="8">
        <v>3.9582432465005098E-2</v>
      </c>
      <c r="K260" s="8">
        <v>3.2489193070022002E-2</v>
      </c>
      <c r="L260" s="8">
        <v>6.2198242604609502E-2</v>
      </c>
      <c r="M260" s="8">
        <v>3.6270122307895003E-2</v>
      </c>
      <c r="N260" s="8">
        <v>4.37045616614683E-2</v>
      </c>
      <c r="O260" s="8">
        <v>3.4761610593130501E-2</v>
      </c>
      <c r="P260" s="8">
        <v>6.9858098510543101E-2</v>
      </c>
      <c r="Q260" s="8">
        <v>5.1210943054034397E-2</v>
      </c>
      <c r="R260" s="8">
        <v>6.0506348607338903E-2</v>
      </c>
      <c r="S260" s="8">
        <v>2.6889882837002201E-2</v>
      </c>
      <c r="T260" s="8">
        <v>3.4279558509552999E-2</v>
      </c>
      <c r="U260" s="4">
        <v>-1.26157921258103E-2</v>
      </c>
      <c r="V260" s="4">
        <v>-1.03606817658124E-2</v>
      </c>
      <c r="W260" s="4">
        <v>1.67829134776529E-2</v>
      </c>
      <c r="X260" s="4">
        <v>5.0756198054222601E-2</v>
      </c>
      <c r="Y260" s="4">
        <v>3.4031889891692202E-2</v>
      </c>
      <c r="Z260" s="4">
        <v>3.4521313715627902E-2</v>
      </c>
      <c r="AA260" s="4">
        <v>3.4493644595221203E-2</v>
      </c>
      <c r="AB260" s="4">
        <v>3.8060660684567899E-2</v>
      </c>
      <c r="AC260" s="4">
        <v>3.8109710545254298E-2</v>
      </c>
      <c r="AD260" s="4">
        <v>3.87812886632804E-2</v>
      </c>
      <c r="AE260" s="4">
        <v>2.8006898688461599E-2</v>
      </c>
      <c r="AF260" s="8">
        <v>3.1099197319273401E-2</v>
      </c>
      <c r="AO260" s="8">
        <f t="shared" si="52"/>
        <v>1.7258172587816806E-4</v>
      </c>
      <c r="AP260" s="1">
        <f t="shared" si="50"/>
        <v>-1.8507737000616826E-2</v>
      </c>
      <c r="AQ260" s="1">
        <f t="shared" si="53"/>
        <v>1.0756110236198724</v>
      </c>
      <c r="AR260" s="8">
        <f t="shared" si="54"/>
        <v>-1.8905925939248211E-2</v>
      </c>
      <c r="AS260" s="1">
        <f t="shared" si="51"/>
        <v>-1.0637342575235857</v>
      </c>
      <c r="AT260" s="8">
        <f t="shared" si="55"/>
        <v>1.8534801864040613E-2</v>
      </c>
      <c r="AV260" s="4">
        <v>-1.3199534700000071</v>
      </c>
      <c r="AW260" s="4">
        <v>-0.49989067000000403</v>
      </c>
      <c r="AX260" s="4">
        <v>0.21661325999997449</v>
      </c>
      <c r="AY260" s="4">
        <v>3.7</v>
      </c>
      <c r="AZ260" s="4">
        <v>1.3475200224999853</v>
      </c>
      <c r="BA260" s="4">
        <v>4.8435200224999848</v>
      </c>
      <c r="BD260" s="2">
        <f t="shared" si="56"/>
        <v>-0.76154142465299779</v>
      </c>
      <c r="BE260" s="2">
        <f t="shared" si="57"/>
        <v>0.93796144259420799</v>
      </c>
      <c r="BF260" s="2">
        <f t="shared" si="58"/>
        <v>1.9834009298719943</v>
      </c>
      <c r="BG260" s="2">
        <f t="shared" si="59"/>
        <v>4.9494945706800522</v>
      </c>
    </row>
    <row r="261" spans="1:59" x14ac:dyDescent="0.2">
      <c r="A261" s="1" t="s">
        <v>420</v>
      </c>
      <c r="B261" s="1" t="s">
        <v>402</v>
      </c>
      <c r="C261" s="4">
        <v>-1.4670726500000211</v>
      </c>
      <c r="D261" s="4">
        <v>-0.65602763999996094</v>
      </c>
      <c r="E261" s="4">
        <v>1.796967089999995</v>
      </c>
      <c r="F261" s="4">
        <v>2.8523881799999637</v>
      </c>
      <c r="G261" s="4">
        <v>0.19543070000002061</v>
      </c>
      <c r="H261" s="4">
        <v>2.5842806425000004</v>
      </c>
      <c r="I261" s="8">
        <v>4.2409446483998497E-2</v>
      </c>
      <c r="J261" s="8">
        <v>4.3180835416369197E-2</v>
      </c>
      <c r="K261" s="8">
        <v>3.8987031684026403E-2</v>
      </c>
      <c r="L261" s="8">
        <v>6.3342474400766693E-2</v>
      </c>
      <c r="M261" s="8">
        <v>4.0330210625942997E-2</v>
      </c>
      <c r="N261" s="8">
        <v>4.9444437246487498E-2</v>
      </c>
      <c r="O261" s="8">
        <v>3.8570441712211398E-2</v>
      </c>
      <c r="P261" s="8">
        <v>0</v>
      </c>
      <c r="Q261" s="8">
        <v>4.0323577207901098E-2</v>
      </c>
      <c r="R261" s="8">
        <v>6.1272251754267197E-2</v>
      </c>
      <c r="S261" s="8">
        <v>1.7926588558001399E-2</v>
      </c>
      <c r="T261" s="8">
        <v>2.2853039006368599E-2</v>
      </c>
      <c r="U261" s="4">
        <v>-2.5016431207614601E-2</v>
      </c>
      <c r="V261" s="4">
        <v>7.7234173163329301E-3</v>
      </c>
      <c r="W261" s="4">
        <v>1.04716323553652E-3</v>
      </c>
      <c r="X261" s="4">
        <v>2.6695526513457801E-2</v>
      </c>
      <c r="Y261" s="4">
        <v>3.9646514422512602E-2</v>
      </c>
      <c r="Z261" s="4">
        <v>3.2840749472785098E-2</v>
      </c>
      <c r="AA261" s="4">
        <v>3.74597586868489E-2</v>
      </c>
      <c r="AB261" s="4">
        <v>3.8052629760895497E-2</v>
      </c>
      <c r="AC261" s="4">
        <v>3.8147868164810798E-2</v>
      </c>
      <c r="AD261" s="4">
        <v>3.8692093358802401E-2</v>
      </c>
      <c r="AE261" s="4">
        <v>3.38270495313438E-2</v>
      </c>
      <c r="AF261" s="8">
        <v>2.7034257997732399E-2</v>
      </c>
      <c r="AO261" s="8">
        <f t="shared" si="52"/>
        <v>1.1104646447602719E-6</v>
      </c>
      <c r="AP261" s="1">
        <f t="shared" si="50"/>
        <v>-2.5464962762913039E-2</v>
      </c>
      <c r="AQ261" s="1">
        <f t="shared" si="53"/>
        <v>1.0607162438523101</v>
      </c>
      <c r="AR261" s="8">
        <f t="shared" si="54"/>
        <v>-1.9193636010218961E-2</v>
      </c>
      <c r="AS261" s="1">
        <f t="shared" si="51"/>
        <v>-9.2249587838698938E-2</v>
      </c>
      <c r="AT261" s="8">
        <f t="shared" si="55"/>
        <v>9.1447126723128592E-3</v>
      </c>
      <c r="AV261" s="4">
        <v>-1.4670726500000211</v>
      </c>
      <c r="AW261" s="4">
        <v>-0.65602763999996094</v>
      </c>
      <c r="AX261" s="4">
        <v>1.796967089999995</v>
      </c>
      <c r="AY261" s="4">
        <v>2.8523881799999637</v>
      </c>
      <c r="AZ261" s="4">
        <v>0.19543070000002061</v>
      </c>
      <c r="BA261" s="4">
        <v>2.5842806425000004</v>
      </c>
      <c r="BD261" s="2">
        <f t="shared" si="56"/>
        <v>-1.0096569670137676</v>
      </c>
      <c r="BE261" s="2">
        <f t="shared" si="57"/>
        <v>1.4483757556690335</v>
      </c>
      <c r="BF261" s="2">
        <f t="shared" si="58"/>
        <v>0.30516116299135243</v>
      </c>
      <c r="BG261" s="2">
        <f t="shared" si="59"/>
        <v>2.6993474976663303</v>
      </c>
    </row>
    <row r="262" spans="1:59" x14ac:dyDescent="0.2">
      <c r="A262" s="1" t="s">
        <v>420</v>
      </c>
      <c r="B262" s="1" t="s">
        <v>403</v>
      </c>
      <c r="C262" s="4">
        <v>-0.95333334000000747</v>
      </c>
      <c r="D262" s="4">
        <v>2.484743159999975</v>
      </c>
      <c r="E262" s="4">
        <v>3.1970095700000387</v>
      </c>
      <c r="F262" s="4">
        <v>3.9181139199999935</v>
      </c>
      <c r="G262" s="4">
        <v>3.3652391249999614</v>
      </c>
      <c r="H262" s="4">
        <v>3.8102391249999608</v>
      </c>
      <c r="I262" s="8">
        <v>5.6545928645331402E-2</v>
      </c>
      <c r="J262" s="8">
        <v>1.0795208854092299E-2</v>
      </c>
      <c r="K262" s="8">
        <v>4.4338192895559403E-2</v>
      </c>
      <c r="L262" s="8">
        <v>4.3863692496513798E-2</v>
      </c>
      <c r="M262" s="8">
        <v>3.3834069317066298E-2</v>
      </c>
      <c r="N262" s="8">
        <v>2.64211039546523E-2</v>
      </c>
      <c r="O262" s="8">
        <v>4.5247949433638003E-2</v>
      </c>
      <c r="P262" s="8">
        <v>1.5681534190208998E-2</v>
      </c>
      <c r="Q262" s="8">
        <v>2.21779674643456E-2</v>
      </c>
      <c r="R262" s="8">
        <v>4.3656479374915402E-2</v>
      </c>
      <c r="S262" s="8">
        <v>2.6889882837002201E-2</v>
      </c>
      <c r="T262" s="8">
        <v>3.4279558509552999E-2</v>
      </c>
      <c r="U262" s="4">
        <v>7.8980726517864003E-2</v>
      </c>
      <c r="V262" s="4">
        <v>6.3153064763429606E-2</v>
      </c>
      <c r="W262" s="4">
        <v>5.6348702755492502E-2</v>
      </c>
      <c r="X262" s="4">
        <v>4.79912267865817E-2</v>
      </c>
      <c r="Y262" s="4">
        <v>3.64026507605517E-2</v>
      </c>
      <c r="Z262" s="4">
        <v>3.8606479760482898E-2</v>
      </c>
      <c r="AA262" s="4">
        <v>3.5788177440295998E-2</v>
      </c>
      <c r="AB262" s="4">
        <v>3.7964712280692099E-2</v>
      </c>
      <c r="AC262" s="4">
        <v>3.8227151218778101E-2</v>
      </c>
      <c r="AD262" s="4">
        <v>3.9155079218325499E-2</v>
      </c>
      <c r="AE262" s="4">
        <v>3.4699630344706002E-2</v>
      </c>
      <c r="AF262" s="8">
        <v>2.0980132518996799E-2</v>
      </c>
      <c r="AO262" s="8">
        <f t="shared" si="52"/>
        <v>1.3880791147127577E-3</v>
      </c>
      <c r="AP262" s="1">
        <f t="shared" si="50"/>
        <v>6.6023706312863958E-2</v>
      </c>
      <c r="AQ262" s="1">
        <f t="shared" si="53"/>
        <v>1.010204762386927</v>
      </c>
      <c r="AR262" s="8">
        <f t="shared" si="54"/>
        <v>-2.4899504211844357E-2</v>
      </c>
      <c r="AS262" s="1">
        <f t="shared" si="51"/>
        <v>-2.0284386280458184</v>
      </c>
      <c r="AT262" s="8">
        <f t="shared" si="55"/>
        <v>1.2744725966506963E-2</v>
      </c>
      <c r="AV262" s="4">
        <v>-0.95333334000000747</v>
      </c>
      <c r="AW262" s="4">
        <v>2.484743159999975</v>
      </c>
      <c r="AX262" s="4">
        <v>3.1970095700000387</v>
      </c>
      <c r="AY262" s="4">
        <v>3.9181139199999935</v>
      </c>
      <c r="AZ262" s="4">
        <v>3.3652391249999614</v>
      </c>
      <c r="BA262" s="4">
        <v>3.8102391249999608</v>
      </c>
      <c r="BD262" s="2">
        <f t="shared" si="56"/>
        <v>2.2531034382356672</v>
      </c>
      <c r="BE262" s="2">
        <f t="shared" si="57"/>
        <v>3.1793032025247783</v>
      </c>
      <c r="BF262" s="2">
        <f t="shared" si="58"/>
        <v>3.6499277299491513</v>
      </c>
      <c r="BG262" s="2">
        <f t="shared" si="59"/>
        <v>3.5620186833540637</v>
      </c>
    </row>
    <row r="263" spans="1:59" x14ac:dyDescent="0.2">
      <c r="A263" s="1" t="s">
        <v>420</v>
      </c>
      <c r="B263" s="1" t="s">
        <v>404</v>
      </c>
      <c r="C263" s="4">
        <v>-1.0460224400000457</v>
      </c>
      <c r="D263" s="4">
        <v>2.4135245700000398</v>
      </c>
      <c r="E263" s="4">
        <v>3.0726162599999847</v>
      </c>
      <c r="F263" s="4">
        <v>3.817760119999972</v>
      </c>
      <c r="G263" s="4">
        <v>3.4607739749999951</v>
      </c>
      <c r="H263" s="4">
        <v>3.9057739749999945</v>
      </c>
      <c r="I263" s="8">
        <v>5.6545928645331402E-2</v>
      </c>
      <c r="J263" s="8">
        <v>1.43936118054564E-2</v>
      </c>
      <c r="K263" s="8">
        <v>4.3573741293911797E-2</v>
      </c>
      <c r="L263" s="8">
        <v>4.4247208300690101E-2</v>
      </c>
      <c r="M263" s="8">
        <v>4.4660971498527498E-2</v>
      </c>
      <c r="N263" s="8">
        <v>2.59153664137995E-2</v>
      </c>
      <c r="O263" s="8">
        <v>4.3994410077991201E-2</v>
      </c>
      <c r="P263" s="8">
        <v>1.5681534190208998E-2</v>
      </c>
      <c r="Q263" s="8">
        <v>2.25812032364246E-2</v>
      </c>
      <c r="R263" s="8">
        <v>4.4422382521843697E-2</v>
      </c>
      <c r="S263" s="8">
        <v>3.5853177116002902E-2</v>
      </c>
      <c r="T263" s="8">
        <v>3.4279558509552999E-2</v>
      </c>
      <c r="U263" s="4">
        <v>7.6790077342529503E-2</v>
      </c>
      <c r="V263" s="4">
        <v>6.1394888463776602E-2</v>
      </c>
      <c r="W263" s="4">
        <v>5.42402254298852E-2</v>
      </c>
      <c r="X263" s="4">
        <v>4.6375616124313103E-2</v>
      </c>
      <c r="Y263" s="4">
        <v>3.6358039668933299E-2</v>
      </c>
      <c r="Z263" s="4">
        <v>3.8500199017852503E-2</v>
      </c>
      <c r="AA263" s="4">
        <v>3.5737904320098997E-2</v>
      </c>
      <c r="AB263" s="4">
        <v>3.7977392686490703E-2</v>
      </c>
      <c r="AC263" s="4">
        <v>3.8227151218778101E-2</v>
      </c>
      <c r="AD263" s="4">
        <v>3.9071277118304298E-2</v>
      </c>
      <c r="AE263" s="4">
        <v>3.4528243691279797E-2</v>
      </c>
      <c r="AF263" s="8">
        <v>2.1372157394241299E-2</v>
      </c>
      <c r="AO263" s="8">
        <f t="shared" si="52"/>
        <v>1.3558187733475726E-3</v>
      </c>
      <c r="AP263" s="1">
        <f t="shared" si="50"/>
        <v>6.4179984752164784E-2</v>
      </c>
      <c r="AQ263" s="1">
        <f t="shared" si="53"/>
        <v>1.0117014872159242</v>
      </c>
      <c r="AR263" s="8">
        <f t="shared" si="54"/>
        <v>-2.4880497949888745E-2</v>
      </c>
      <c r="AS263" s="1">
        <f t="shared" si="51"/>
        <v>-1.9882473184280665</v>
      </c>
      <c r="AT263" s="8">
        <f t="shared" si="55"/>
        <v>1.2416022427582708E-2</v>
      </c>
      <c r="AV263" s="4">
        <v>-1.0460224400000457</v>
      </c>
      <c r="AW263" s="4">
        <v>2.4135245700000398</v>
      </c>
      <c r="AX263" s="4">
        <v>3.0726162599999847</v>
      </c>
      <c r="AY263" s="4">
        <v>3.817760119999972</v>
      </c>
      <c r="AZ263" s="4">
        <v>3.4607739749999951</v>
      </c>
      <c r="BA263" s="4">
        <v>3.9057739749999945</v>
      </c>
      <c r="BD263" s="2">
        <f t="shared" si="56"/>
        <v>2.1873507962164522</v>
      </c>
      <c r="BE263" s="2">
        <f t="shared" si="57"/>
        <v>3.1280134360847072</v>
      </c>
      <c r="BF263" s="2">
        <f t="shared" si="58"/>
        <v>3.5804972425844848</v>
      </c>
      <c r="BG263" s="2">
        <f t="shared" si="59"/>
        <v>3.483251454321644</v>
      </c>
    </row>
    <row r="264" spans="1:59" x14ac:dyDescent="0.2">
      <c r="A264" s="1" t="s">
        <v>420</v>
      </c>
      <c r="B264" s="1" t="s">
        <v>405</v>
      </c>
      <c r="C264" s="4">
        <v>-1.0667761800000031</v>
      </c>
      <c r="D264" s="4">
        <v>2.3685712100000069</v>
      </c>
      <c r="E264" s="4">
        <v>3.0392175799999928</v>
      </c>
      <c r="F264" s="4">
        <v>3.7943494900000152</v>
      </c>
      <c r="G264" s="4">
        <v>3.3796486899999696</v>
      </c>
      <c r="H264" s="4">
        <v>3.8246486899999672</v>
      </c>
      <c r="I264" s="8">
        <v>5.6545928645331402E-2</v>
      </c>
      <c r="J264" s="8">
        <v>1.7992014756820499E-2</v>
      </c>
      <c r="K264" s="8">
        <v>4.3191515493088001E-2</v>
      </c>
      <c r="L264" s="8">
        <v>4.4495948851492703E-2</v>
      </c>
      <c r="M264" s="8">
        <v>4.4660971498527498E-2</v>
      </c>
      <c r="N264" s="8">
        <v>2.56796828996156E-2</v>
      </c>
      <c r="O264" s="8">
        <v>4.4066729656201502E-2</v>
      </c>
      <c r="P264" s="8">
        <v>1.5681534190208998E-2</v>
      </c>
      <c r="Q264" s="8">
        <v>2.27828211224641E-2</v>
      </c>
      <c r="R264" s="8">
        <v>4.5188285668772102E-2</v>
      </c>
      <c r="S264" s="8">
        <v>2.6889882837002201E-2</v>
      </c>
      <c r="T264" s="8">
        <v>3.4279558509552999E-2</v>
      </c>
      <c r="U264" s="4">
        <v>7.61446182105113E-2</v>
      </c>
      <c r="V264" s="4">
        <v>6.0876854375485998E-2</v>
      </c>
      <c r="W264" s="4">
        <v>5.3829850648391103E-2</v>
      </c>
      <c r="X264" s="4">
        <v>4.60611684115226E-2</v>
      </c>
      <c r="Y264" s="4">
        <v>3.6109492158488403E-2</v>
      </c>
      <c r="Z264" s="4">
        <v>3.8227854614862201E-2</v>
      </c>
      <c r="AA264" s="4">
        <v>3.5473970439064299E-2</v>
      </c>
      <c r="AB264" s="4">
        <v>3.7979083407263803E-2</v>
      </c>
      <c r="AC264" s="4">
        <v>3.8229695060081899E-2</v>
      </c>
      <c r="AD264" s="4">
        <v>3.9073351427710699E-2</v>
      </c>
      <c r="AE264" s="4">
        <v>3.37974112378941E-2</v>
      </c>
      <c r="AF264" s="8">
        <v>2.18897044298558E-2</v>
      </c>
      <c r="AO264" s="8">
        <f t="shared" si="52"/>
        <v>1.3770550330285932E-3</v>
      </c>
      <c r="AP264" s="1">
        <f t="shared" si="50"/>
        <v>6.3708671916050397E-2</v>
      </c>
      <c r="AQ264" s="1">
        <f t="shared" si="53"/>
        <v>1.0112107865954933</v>
      </c>
      <c r="AR264" s="8">
        <f t="shared" si="54"/>
        <v>-2.4966068484500292E-2</v>
      </c>
      <c r="AS264" s="1">
        <f t="shared" si="51"/>
        <v>-2.0211261890044367</v>
      </c>
      <c r="AT264" s="8">
        <f t="shared" si="55"/>
        <v>1.2373506097000385E-2</v>
      </c>
      <c r="AV264" s="4">
        <v>-1.0667761800000031</v>
      </c>
      <c r="AW264" s="4">
        <v>2.3685712100000069</v>
      </c>
      <c r="AX264" s="4">
        <v>3.0392175799999928</v>
      </c>
      <c r="AY264" s="4">
        <v>3.7943494900000152</v>
      </c>
      <c r="AZ264" s="4">
        <v>3.3796486899999696</v>
      </c>
      <c r="BA264" s="4">
        <v>3.8246486899999672</v>
      </c>
      <c r="BD264" s="2">
        <f t="shared" si="56"/>
        <v>2.1705423665421049</v>
      </c>
      <c r="BE264" s="2">
        <f t="shared" si="57"/>
        <v>3.144828764945629</v>
      </c>
      <c r="BF264" s="2">
        <f t="shared" si="58"/>
        <v>3.6372954915051645</v>
      </c>
      <c r="BG264" s="2">
        <f t="shared" si="59"/>
        <v>3.473063266024202</v>
      </c>
    </row>
    <row r="265" spans="1:59" x14ac:dyDescent="0.2">
      <c r="A265" s="1" t="s">
        <v>420</v>
      </c>
      <c r="B265" s="1" t="s">
        <v>406</v>
      </c>
      <c r="C265" s="4">
        <v>-1.0849249699999881</v>
      </c>
      <c r="D265" s="4">
        <v>2.3387562499999865</v>
      </c>
      <c r="E265" s="4">
        <v>3.0237388300000183</v>
      </c>
      <c r="F265" s="4">
        <v>3.7671702700000096</v>
      </c>
      <c r="G265" s="4">
        <v>3.3046270799999586</v>
      </c>
      <c r="H265" s="4">
        <v>3.7496270799999563</v>
      </c>
      <c r="I265" s="8">
        <v>5.6545928645331402E-2</v>
      </c>
      <c r="J265" s="8">
        <v>2.1590417708184598E-2</v>
      </c>
      <c r="K265" s="8">
        <v>4.9307128306268599E-2</v>
      </c>
      <c r="L265" s="8">
        <v>4.5548225273276802E-2</v>
      </c>
      <c r="M265" s="8">
        <v>4.4390298943990901E-2</v>
      </c>
      <c r="N265" s="8">
        <v>2.60233880244671E-2</v>
      </c>
      <c r="O265" s="8">
        <v>4.38979839737106E-2</v>
      </c>
      <c r="P265" s="8">
        <v>1.5681534190208998E-2</v>
      </c>
      <c r="Q265" s="8">
        <v>2.2984439008503599E-2</v>
      </c>
      <c r="R265" s="8">
        <v>4.5954188815700403E-2</v>
      </c>
      <c r="S265" s="8">
        <v>2.6889882837002201E-2</v>
      </c>
      <c r="T265" s="8">
        <v>3.4279558509552999E-2</v>
      </c>
      <c r="U265" s="4">
        <v>7.5596955916677699E-2</v>
      </c>
      <c r="V265" s="4">
        <v>6.04373103005727E-2</v>
      </c>
      <c r="W265" s="4">
        <v>5.3518531848637002E-2</v>
      </c>
      <c r="X265" s="4">
        <v>4.5822621870785001E-2</v>
      </c>
      <c r="Y265" s="4">
        <v>3.5867317661131798E-2</v>
      </c>
      <c r="Z265" s="4">
        <v>3.7922297479799798E-2</v>
      </c>
      <c r="AA265" s="4">
        <v>3.5254025538202102E-2</v>
      </c>
      <c r="AB265" s="4">
        <v>3.7987114330936302E-2</v>
      </c>
      <c r="AC265" s="4">
        <v>3.8209768303202399E-2</v>
      </c>
      <c r="AD265" s="4">
        <v>3.9121890267822E-2</v>
      </c>
      <c r="AE265" s="4">
        <v>3.3086276283881798E-2</v>
      </c>
      <c r="AF265" s="8">
        <v>2.24146714946547E-2</v>
      </c>
      <c r="AO265" s="8">
        <f t="shared" si="52"/>
        <v>1.4010731989868893E-3</v>
      </c>
      <c r="AP265" s="1">
        <f t="shared" si="50"/>
        <v>6.3320927516185455E-2</v>
      </c>
      <c r="AQ265" s="1">
        <f t="shared" si="53"/>
        <v>1.010627336682786</v>
      </c>
      <c r="AR265" s="8">
        <f t="shared" si="54"/>
        <v>-2.6227201765818296E-2</v>
      </c>
      <c r="AS265" s="1">
        <f t="shared" si="51"/>
        <v>-2.0567013452911245</v>
      </c>
      <c r="AT265" s="8">
        <f t="shared" si="55"/>
        <v>1.2349473274766324E-2</v>
      </c>
      <c r="AV265" s="4">
        <v>-1.0849249699999881</v>
      </c>
      <c r="AW265" s="4">
        <v>2.3387562499999865</v>
      </c>
      <c r="AX265" s="4">
        <v>3.0237388300000183</v>
      </c>
      <c r="AY265" s="4">
        <v>3.7671702700000096</v>
      </c>
      <c r="AZ265" s="4">
        <v>3.3046270799999586</v>
      </c>
      <c r="BA265" s="4">
        <v>3.7496270799999563</v>
      </c>
      <c r="BD265" s="2">
        <f t="shared" si="56"/>
        <v>2.1567142380097217</v>
      </c>
      <c r="BE265" s="2">
        <f t="shared" si="57"/>
        <v>3.1648224265542879</v>
      </c>
      <c r="BF265" s="2">
        <f t="shared" si="58"/>
        <v>3.6987515739904175</v>
      </c>
      <c r="BG265" s="2">
        <f t="shared" si="59"/>
        <v>3.4673042808322543</v>
      </c>
    </row>
    <row r="266" spans="1:59" x14ac:dyDescent="0.2">
      <c r="A266" s="1" t="s">
        <v>420</v>
      </c>
      <c r="B266" s="1" t="s">
        <v>407</v>
      </c>
      <c r="C266" s="4">
        <v>-1.1105328200000208</v>
      </c>
      <c r="D266" s="4">
        <v>2.302296450000028</v>
      </c>
      <c r="E266" s="4">
        <v>2.9959311899999959</v>
      </c>
      <c r="F266" s="4">
        <v>3.7436666700000041</v>
      </c>
      <c r="G266" s="4">
        <v>2.9198779000000012</v>
      </c>
      <c r="H266" s="4">
        <v>3.3648779000000024</v>
      </c>
      <c r="I266" s="8">
        <v>5.6545928645331402E-2</v>
      </c>
      <c r="J266" s="8">
        <v>2.5188820659548701E-2</v>
      </c>
      <c r="K266" s="8">
        <v>4.16626122897929E-2</v>
      </c>
      <c r="L266" s="8">
        <v>4.5788218695404399E-2</v>
      </c>
      <c r="M266" s="8">
        <v>4.4119626389454401E-2</v>
      </c>
      <c r="N266" s="8">
        <v>2.6268891685075301E-2</v>
      </c>
      <c r="O266" s="8">
        <v>4.36328121869392E-2</v>
      </c>
      <c r="P266" s="8">
        <v>1.5681534190208998E-2</v>
      </c>
      <c r="Q266" s="8">
        <v>2.27828211224641E-2</v>
      </c>
      <c r="R266" s="8">
        <v>4.6720091962628697E-2</v>
      </c>
      <c r="S266" s="8">
        <v>2.6889882837002201E-2</v>
      </c>
      <c r="T266" s="8">
        <v>3.4279558509552999E-2</v>
      </c>
      <c r="U266" s="4">
        <v>7.5499159078493097E-2</v>
      </c>
      <c r="V266" s="4">
        <v>6.03588202871954E-2</v>
      </c>
      <c r="W266" s="4">
        <v>4.8976107543134001E-2</v>
      </c>
      <c r="X266" s="4">
        <v>4.2342010980931197E-2</v>
      </c>
      <c r="Y266" s="4">
        <v>3.5663381242305198E-2</v>
      </c>
      <c r="Z266" s="4">
        <v>3.7709735994539098E-2</v>
      </c>
      <c r="AA266" s="4">
        <v>3.5034080637339801E-2</v>
      </c>
      <c r="AB266" s="4">
        <v>3.7989650412096003E-2</v>
      </c>
      <c r="AC266" s="4">
        <v>3.8206800488348E-2</v>
      </c>
      <c r="AD266" s="4">
        <v>3.9138899604955001E-2</v>
      </c>
      <c r="AE266" s="4">
        <v>3.2508237517224099E-2</v>
      </c>
      <c r="AF266" s="8">
        <v>2.2916141800369601E-2</v>
      </c>
      <c r="AO266" s="8">
        <f t="shared" si="52"/>
        <v>1.2981908752992221E-3</v>
      </c>
      <c r="AP266" s="1">
        <f t="shared" si="50"/>
        <v>6.1689970454868868E-2</v>
      </c>
      <c r="AQ266" s="1">
        <f t="shared" si="53"/>
        <v>1.0099079147932328</v>
      </c>
      <c r="AR266" s="8">
        <f t="shared" si="54"/>
        <v>-2.4982512178866559E-2</v>
      </c>
      <c r="AS266" s="1">
        <f t="shared" si="51"/>
        <v>-1.9736373417029913</v>
      </c>
      <c r="AT266" s="8">
        <f t="shared" si="55"/>
        <v>1.1429763931604829E-2</v>
      </c>
      <c r="AV266" s="4">
        <v>-1.1105328200000208</v>
      </c>
      <c r="AW266" s="4">
        <v>2.302296450000028</v>
      </c>
      <c r="AX266" s="4">
        <v>2.9959311899999959</v>
      </c>
      <c r="AY266" s="4">
        <v>3.7436666700000041</v>
      </c>
      <c r="AZ266" s="4">
        <v>2.9198779000000012</v>
      </c>
      <c r="BA266" s="4">
        <v>3.3648779000000024</v>
      </c>
      <c r="BD266" s="2">
        <f t="shared" si="56"/>
        <v>2.0985494163319882</v>
      </c>
      <c r="BE266" s="2">
        <f t="shared" si="57"/>
        <v>3.1894755758654938</v>
      </c>
      <c r="BF266" s="2">
        <f t="shared" si="58"/>
        <v>3.5552585077919177</v>
      </c>
      <c r="BG266" s="2">
        <f t="shared" si="59"/>
        <v>3.2469143309304651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9C17-106E-E54F-9BDC-1A759692A6EE}">
  <dimension ref="A1:AY694"/>
  <sheetViews>
    <sheetView topLeftCell="AP1" workbookViewId="0">
      <selection activeCell="AV41" sqref="AV41"/>
    </sheetView>
  </sheetViews>
  <sheetFormatPr baseColWidth="10" defaultRowHeight="20" x14ac:dyDescent="0.2"/>
  <cols>
    <col min="1" max="1" width="35" style="1" customWidth="1"/>
    <col min="2" max="2" width="24.1640625" style="1" customWidth="1"/>
    <col min="3" max="3" width="20.5" style="1" customWidth="1"/>
    <col min="4" max="8" width="10.83203125" style="1"/>
    <col min="9" max="20" width="22.83203125" style="1" customWidth="1"/>
    <col min="21" max="31" width="22.83203125" style="4" customWidth="1"/>
    <col min="32" max="32" width="22.83203125" style="1" customWidth="1"/>
    <col min="33" max="34" width="10.83203125" style="1"/>
    <col min="35" max="35" width="31.83203125" style="1" customWidth="1"/>
    <col min="36" max="36" width="54.6640625" style="4" customWidth="1"/>
    <col min="37" max="37" width="15.83203125" style="1" customWidth="1"/>
    <col min="38" max="38" width="40.83203125" style="1" customWidth="1"/>
    <col min="41" max="46" width="21.6640625" style="1" customWidth="1"/>
    <col min="47" max="47" width="10.83203125" style="1"/>
    <col min="48" max="51" width="33.6640625" style="2" customWidth="1"/>
    <col min="52" max="16384" width="10.83203125" style="1"/>
  </cols>
  <sheetData>
    <row r="1" spans="1:51" x14ac:dyDescent="0.2">
      <c r="A1" s="6" t="s">
        <v>337</v>
      </c>
      <c r="B1" s="6" t="s">
        <v>338</v>
      </c>
      <c r="C1" s="6"/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7" t="s">
        <v>37</v>
      </c>
      <c r="V1" s="7" t="s">
        <v>38</v>
      </c>
      <c r="W1" s="7" t="s">
        <v>39</v>
      </c>
      <c r="X1" s="7" t="s">
        <v>5</v>
      </c>
      <c r="Y1" s="7" t="s">
        <v>40</v>
      </c>
      <c r="Z1" s="7" t="s">
        <v>41</v>
      </c>
      <c r="AA1" s="7" t="s">
        <v>42</v>
      </c>
      <c r="AB1" s="7" t="s">
        <v>128</v>
      </c>
      <c r="AC1" s="7" t="s">
        <v>129</v>
      </c>
      <c r="AD1" s="7" t="s">
        <v>130</v>
      </c>
      <c r="AE1" s="7" t="s">
        <v>131</v>
      </c>
      <c r="AF1" s="6" t="s">
        <v>339</v>
      </c>
      <c r="AO1" s="6" t="s">
        <v>421</v>
      </c>
      <c r="AP1" s="6" t="s">
        <v>422</v>
      </c>
      <c r="AQ1" s="6" t="s">
        <v>423</v>
      </c>
      <c r="AR1" s="6" t="s">
        <v>424</v>
      </c>
      <c r="AS1" s="6" t="s">
        <v>425</v>
      </c>
      <c r="AT1" s="6" t="s">
        <v>426</v>
      </c>
      <c r="AV1" s="3" t="s">
        <v>451</v>
      </c>
      <c r="AW1" s="3" t="s">
        <v>452</v>
      </c>
      <c r="AX1" s="3" t="s">
        <v>453</v>
      </c>
      <c r="AY1" s="3" t="s">
        <v>454</v>
      </c>
    </row>
    <row r="2" spans="1:51" x14ac:dyDescent="0.2">
      <c r="A2" s="1" t="s">
        <v>340</v>
      </c>
      <c r="B2" s="1" t="s">
        <v>341</v>
      </c>
      <c r="I2" s="8">
        <v>1.41364821613328E-2</v>
      </c>
      <c r="J2" s="8">
        <v>3.5984029513641E-3</v>
      </c>
      <c r="K2" s="8">
        <v>2.9049160862607899E-2</v>
      </c>
      <c r="L2" s="8">
        <v>2.1918346618262198E-3</v>
      </c>
      <c r="M2" s="8">
        <v>3.3292724207993202E-2</v>
      </c>
      <c r="N2" s="8">
        <v>2.5542200849675099E-2</v>
      </c>
      <c r="O2" s="8">
        <v>3.7365115408704797E-2</v>
      </c>
      <c r="P2" s="8">
        <v>1.8755114891489899E-2</v>
      </c>
      <c r="Q2" s="8">
        <v>1.9758552831871501E-2</v>
      </c>
      <c r="R2" s="8">
        <v>2.2977094407850198E-3</v>
      </c>
      <c r="S2" s="8">
        <v>8.9632942790007393E-3</v>
      </c>
      <c r="T2" s="8">
        <v>1.1426519503184299E-2</v>
      </c>
      <c r="U2" s="4">
        <v>9.6623276126361606E-3</v>
      </c>
      <c r="V2" s="4">
        <v>7.5193432815517797E-3</v>
      </c>
      <c r="W2" s="4">
        <v>8.27824990255226E-3</v>
      </c>
      <c r="X2" s="4">
        <v>1.73813684001108E-2</v>
      </c>
      <c r="Y2" s="4">
        <v>4.03284268229641E-2</v>
      </c>
      <c r="Z2" s="4">
        <v>4.05328182206584E-2</v>
      </c>
      <c r="AA2" s="4">
        <v>3.7051289585247699E-2</v>
      </c>
      <c r="AB2" s="4">
        <v>3.8078413252685898E-2</v>
      </c>
      <c r="AC2" s="4">
        <v>3.8106742730399899E-2</v>
      </c>
      <c r="AD2" s="4">
        <v>4.4984718374256299E-2</v>
      </c>
      <c r="AE2" s="4">
        <v>3.9894799782236902E-2</v>
      </c>
      <c r="AF2" s="8">
        <v>3.1071372209831799E-3</v>
      </c>
      <c r="AO2" s="8">
        <f>AF2*(POWER(W2,2))*(POWER(X2,-1))</f>
        <v>1.2250492091037235E-5</v>
      </c>
      <c r="AP2" s="1">
        <f>U2*LOG(ABS(U2))*(1/LOG(ABS(X2)))</f>
        <v>1.106234602599763E-2</v>
      </c>
      <c r="AQ2" s="1">
        <f>EXP(Z2)*EXP(AE2)*EXP(-1*V2)</f>
        <v>1.0756318697566511</v>
      </c>
      <c r="AR2" s="8">
        <f>(-1*I2)*(1/LOG(ABS(K2)))*(1/LOG(ABS(AF2)))</f>
        <v>-3.6680911368150971E-3</v>
      </c>
      <c r="AS2" s="1">
        <f>W2*(1/AE2)*LOG(ABS(W2))</f>
        <v>-0.43203187465639731</v>
      </c>
      <c r="AT2" s="8">
        <f>X2*(POWER(Q2,1/3))*EXP(-1*W2)</f>
        <v>4.6602277740115609E-3</v>
      </c>
      <c r="AV2" s="2">
        <f>35.663*AP2-0.1015</f>
        <v>0.29301644632515345</v>
      </c>
      <c r="AW2" s="2">
        <f>-34.268*AQ2+37.797</f>
        <v>0.9372470871790739</v>
      </c>
      <c r="AX2" s="2">
        <f>-1.7275*AS2+0.1458</f>
        <v>0.89213506346892646</v>
      </c>
      <c r="AY2" s="2">
        <f>239.63*AT2+0.508</f>
        <v>1.6247303814863903</v>
      </c>
    </row>
    <row r="3" spans="1:51" x14ac:dyDescent="0.2">
      <c r="A3" s="1" t="s">
        <v>340</v>
      </c>
      <c r="B3" s="1" t="s">
        <v>342</v>
      </c>
      <c r="I3" s="8">
        <v>2.12047232419992E-2</v>
      </c>
      <c r="J3" s="8">
        <v>3.5984029513641E-3</v>
      </c>
      <c r="K3" s="8">
        <v>3.8987031684026403E-2</v>
      </c>
      <c r="L3" s="8">
        <v>7.2597283897727497E-3</v>
      </c>
      <c r="M3" s="8">
        <v>4.1683573398625599E-2</v>
      </c>
      <c r="N3" s="8">
        <v>2.4344142985907102E-2</v>
      </c>
      <c r="O3" s="8">
        <v>4.5802399533251097E-2</v>
      </c>
      <c r="P3" s="8">
        <v>1.6528337036480201E-2</v>
      </c>
      <c r="Q3" s="8">
        <v>1.8750463401674002E-2</v>
      </c>
      <c r="R3" s="8">
        <v>8.4249346162117503E-3</v>
      </c>
      <c r="S3" s="8">
        <v>8.9632942790007393E-3</v>
      </c>
      <c r="T3" s="8">
        <v>1.1426519503184299E-2</v>
      </c>
      <c r="U3" s="4">
        <v>9.6623276126361606E-3</v>
      </c>
      <c r="V3" s="4">
        <v>7.5193432815517797E-3</v>
      </c>
      <c r="W3" s="4">
        <v>2.1339488637690199E-2</v>
      </c>
      <c r="X3" s="4">
        <v>2.7389480086512701E-2</v>
      </c>
      <c r="Y3" s="4">
        <v>3.76899994043947E-2</v>
      </c>
      <c r="Z3" s="4">
        <v>3.8300922625420501E-2</v>
      </c>
      <c r="AA3" s="4">
        <v>3.60081223411583E-2</v>
      </c>
      <c r="AB3" s="4">
        <v>3.8136320439165997E-2</v>
      </c>
      <c r="AC3" s="4">
        <v>3.8067313190191597E-2</v>
      </c>
      <c r="AD3" s="4">
        <v>4.08979139816378E-2</v>
      </c>
      <c r="AE3" s="4">
        <v>4.6916682175673699E-2</v>
      </c>
      <c r="AF3" s="8">
        <v>1.21898712784999E-2</v>
      </c>
      <c r="AI3" s="2" t="s">
        <v>6</v>
      </c>
      <c r="AJ3" s="4" t="s">
        <v>25</v>
      </c>
      <c r="AK3" s="1" t="s">
        <v>373</v>
      </c>
      <c r="AO3" s="8">
        <f t="shared" ref="AO3:AO66" si="0">AF3*(POWER(W3,2))*(POWER(X3,-1))</f>
        <v>2.0266714399831624E-4</v>
      </c>
      <c r="AP3" s="1">
        <f t="shared" ref="AP3:AP66" si="1">U3*LOG(ABS(U3))*(1/LOG(ABS(X3)))</f>
        <v>1.2460700302869313E-2</v>
      </c>
      <c r="AQ3" s="1">
        <f t="shared" ref="AQ3:AQ66" si="2">EXP(Z3)*EXP(AE3)*EXP(-1*V3)</f>
        <v>1.0807964915729247</v>
      </c>
      <c r="AR3" s="8">
        <f t="shared" ref="AR3:AR66" si="3">(-1*I3)*(1/LOG(ABS(K3)))*(1/LOG(ABS(AF3)))</f>
        <v>-7.8623953388047823E-3</v>
      </c>
      <c r="AS3" s="1">
        <f t="shared" ref="AS3:AS66" si="4">W3*(1/AE3)*LOG(ABS(W3))</f>
        <v>-0.75995055960424784</v>
      </c>
      <c r="AT3" s="8">
        <f t="shared" ref="AT3:AT66" si="5">X3*(POWER(Q3,1/3))*EXP(-1*W3)</f>
        <v>7.1228451254640567E-3</v>
      </c>
      <c r="AV3" s="2">
        <f t="shared" ref="AV3:AV66" si="6">35.663*AP3-0.1015</f>
        <v>0.34288595490122831</v>
      </c>
      <c r="AW3" s="2">
        <f t="shared" ref="AW3:AW66" si="7">-34.268*AQ3+37.797</f>
        <v>0.76026582677901189</v>
      </c>
      <c r="AX3" s="2">
        <f t="shared" ref="AX3:AX66" si="8">-1.7275*AS3+0.1458</f>
        <v>1.458614591716338</v>
      </c>
      <c r="AY3" s="2">
        <f t="shared" ref="AY3:AY66" si="9">239.63*AT3+0.508</f>
        <v>2.214847377414952</v>
      </c>
    </row>
    <row r="4" spans="1:51" x14ac:dyDescent="0.2">
      <c r="A4" s="1" t="s">
        <v>340</v>
      </c>
      <c r="B4" s="1" t="s">
        <v>343</v>
      </c>
      <c r="I4" s="8">
        <v>2.8272964322665701E-2</v>
      </c>
      <c r="J4" s="8">
        <v>3.5984029513641E-3</v>
      </c>
      <c r="K4" s="8">
        <v>5.7716095924392002E-2</v>
      </c>
      <c r="L4" s="8">
        <v>1.23464931794381E-2</v>
      </c>
      <c r="M4" s="8">
        <v>5.4946528570915601E-2</v>
      </c>
      <c r="N4" s="8">
        <v>2.0563386612541201E-2</v>
      </c>
      <c r="O4" s="8">
        <v>5.6650336264810502E-2</v>
      </c>
      <c r="P4" s="8">
        <v>1.51671798687701E-2</v>
      </c>
      <c r="Q4" s="8">
        <v>1.6532666655239399E-2</v>
      </c>
      <c r="R4" s="8">
        <v>1.4552159791638399E-2</v>
      </c>
      <c r="S4" s="8">
        <v>8.9632942790007393E-3</v>
      </c>
      <c r="T4" s="8">
        <v>1.1426519503184299E-2</v>
      </c>
      <c r="U4" s="4">
        <v>7.9411032605876206E-3</v>
      </c>
      <c r="V4" s="4">
        <v>1.13182599290163E-2</v>
      </c>
      <c r="W4" s="4">
        <v>9.8206930467885003E-3</v>
      </c>
      <c r="X4" s="4">
        <v>1.8563258079220001E-2</v>
      </c>
      <c r="Y4" s="4">
        <v>4.3330115987568397E-2</v>
      </c>
      <c r="Z4" s="4">
        <v>4.42260740270638E-2</v>
      </c>
      <c r="AA4" s="4">
        <v>4.2901823948182802E-2</v>
      </c>
      <c r="AB4" s="4">
        <v>3.7946114352187602E-2</v>
      </c>
      <c r="AC4" s="4">
        <v>3.8353071363314499E-2</v>
      </c>
      <c r="AD4" s="4">
        <v>3.6836001301897001E-2</v>
      </c>
      <c r="AE4" s="4">
        <v>5.6307971246069503E-2</v>
      </c>
      <c r="AF4" s="8">
        <v>1.8316342041783801E-2</v>
      </c>
      <c r="AI4" s="2" t="s">
        <v>7</v>
      </c>
      <c r="AJ4" s="4" t="s">
        <v>26</v>
      </c>
      <c r="AK4" s="1" t="s">
        <v>427</v>
      </c>
      <c r="AO4" s="8">
        <f t="shared" si="0"/>
        <v>9.5163151605172559E-5</v>
      </c>
      <c r="AP4" s="1">
        <f t="shared" si="1"/>
        <v>9.6325431392896548E-3</v>
      </c>
      <c r="AQ4" s="1">
        <f t="shared" si="2"/>
        <v>1.0933165525624631</v>
      </c>
      <c r="AR4" s="8">
        <f t="shared" si="3"/>
        <v>-1.3139051126133951E-2</v>
      </c>
      <c r="AS4" s="1">
        <f t="shared" si="4"/>
        <v>-0.35019119526486014</v>
      </c>
      <c r="AT4" s="8">
        <f t="shared" si="5"/>
        <v>4.6827765283450366E-3</v>
      </c>
      <c r="AV4" s="2">
        <f t="shared" si="6"/>
        <v>0.2420253859764869</v>
      </c>
      <c r="AW4" s="2">
        <f t="shared" si="7"/>
        <v>0.331228376789511</v>
      </c>
      <c r="AX4" s="2">
        <f t="shared" si="8"/>
        <v>0.75075528982004591</v>
      </c>
      <c r="AY4" s="2">
        <f t="shared" si="9"/>
        <v>1.6301337394873212</v>
      </c>
    </row>
    <row r="5" spans="1:51" x14ac:dyDescent="0.2">
      <c r="A5" s="1" t="s">
        <v>340</v>
      </c>
      <c r="B5" s="1" t="s">
        <v>344</v>
      </c>
      <c r="I5" s="8">
        <v>3.5341205403332097E-2</v>
      </c>
      <c r="J5" s="8">
        <v>3.5984029513641E-3</v>
      </c>
      <c r="K5" s="8">
        <v>6.1538353932629901E-2</v>
      </c>
      <c r="L5" s="8">
        <v>2.6989091847000601E-2</v>
      </c>
      <c r="M5" s="8">
        <v>5.8465271779890499E-2</v>
      </c>
      <c r="N5" s="8">
        <v>1.9787595045019299E-2</v>
      </c>
      <c r="O5" s="8">
        <v>5.9784184653927701E-2</v>
      </c>
      <c r="P5" s="8">
        <v>1.4706142763578E-2</v>
      </c>
      <c r="Q5" s="8">
        <v>1.6532666655239399E-2</v>
      </c>
      <c r="R5" s="8">
        <v>2.8338416436348601E-2</v>
      </c>
      <c r="S5" s="8">
        <v>3.5853177116002902E-2</v>
      </c>
      <c r="T5" s="8">
        <v>1.1426519503184299E-2</v>
      </c>
      <c r="U5" s="4">
        <v>6.4154725849082201E-3</v>
      </c>
      <c r="V5" s="4">
        <v>1.1522333963797499E-2</v>
      </c>
      <c r="W5" s="4">
        <v>1.1532946445435999E-2</v>
      </c>
      <c r="X5" s="4">
        <v>1.8292182464745399E-2</v>
      </c>
      <c r="Y5" s="4">
        <v>4.4502750395821501E-2</v>
      </c>
      <c r="Z5" s="4">
        <v>4.4710979915314898E-2</v>
      </c>
      <c r="AA5" s="4">
        <v>4.4296903033651802E-2</v>
      </c>
      <c r="AB5" s="4">
        <v>4.0071773044219397E-2</v>
      </c>
      <c r="AC5" s="4">
        <v>3.9326938609105903E-2</v>
      </c>
      <c r="AD5" s="4">
        <v>3.5621700575352001E-2</v>
      </c>
      <c r="AE5" s="4">
        <v>6.0384985438798201E-2</v>
      </c>
      <c r="AF5" s="8">
        <v>3.47306832692902E-2</v>
      </c>
      <c r="AI5" s="2" t="s">
        <v>8</v>
      </c>
      <c r="AJ5" s="4" t="s">
        <v>27</v>
      </c>
      <c r="AK5" s="1" t="s">
        <v>343</v>
      </c>
      <c r="AO5" s="8">
        <f t="shared" si="0"/>
        <v>2.5253894002156147E-4</v>
      </c>
      <c r="AP5" s="1">
        <f t="shared" si="1"/>
        <v>8.0954050573774153E-3</v>
      </c>
      <c r="AQ5" s="1">
        <f t="shared" si="2"/>
        <v>1.0980914543651548</v>
      </c>
      <c r="AR5" s="8">
        <f t="shared" si="3"/>
        <v>-2.0000871355519614E-2</v>
      </c>
      <c r="AS5" s="1">
        <f t="shared" si="4"/>
        <v>-0.37015060697921381</v>
      </c>
      <c r="AT5" s="8">
        <f t="shared" si="5"/>
        <v>4.606500608875839E-3</v>
      </c>
      <c r="AV5" s="2">
        <f t="shared" si="6"/>
        <v>0.18720643056125072</v>
      </c>
      <c r="AW5" s="2">
        <f t="shared" si="7"/>
        <v>0.16760204181487381</v>
      </c>
      <c r="AX5" s="2">
        <f t="shared" si="8"/>
        <v>0.78523517355659189</v>
      </c>
      <c r="AY5" s="2">
        <f t="shared" si="9"/>
        <v>1.6118557409049172</v>
      </c>
    </row>
    <row r="6" spans="1:51" x14ac:dyDescent="0.2">
      <c r="A6" s="1" t="s">
        <v>340</v>
      </c>
      <c r="B6" s="1" t="s">
        <v>345</v>
      </c>
      <c r="I6" s="8">
        <v>4.2409446483998497E-2</v>
      </c>
      <c r="J6" s="8">
        <v>3.5984029513641E-3</v>
      </c>
      <c r="K6" s="8">
        <v>6.6507289343339104E-2</v>
      </c>
      <c r="L6" s="8">
        <v>4.1968976006897897E-2</v>
      </c>
      <c r="M6" s="8">
        <v>6.3608050316084602E-2</v>
      </c>
      <c r="N6" s="8">
        <v>1.84471450580986E-2</v>
      </c>
      <c r="O6" s="8">
        <v>6.4364424607252793E-2</v>
      </c>
      <c r="P6" s="8">
        <v>1.42670598062521E-2</v>
      </c>
      <c r="Q6" s="8">
        <v>1.5927812997120899E-2</v>
      </c>
      <c r="R6" s="8">
        <v>4.2124673081058703E-2</v>
      </c>
      <c r="S6" s="8">
        <v>8.9632942790007393E-3</v>
      </c>
      <c r="T6" s="8">
        <v>1.1426519503184299E-2</v>
      </c>
      <c r="U6" s="4">
        <v>-3.8336360568354002E-3</v>
      </c>
      <c r="V6" s="4">
        <v>-3.0768085243927899E-3</v>
      </c>
      <c r="W6" s="4">
        <v>1.89479942213974E-2</v>
      </c>
      <c r="X6" s="4">
        <v>2.2998055132024301E-2</v>
      </c>
      <c r="Y6" s="4">
        <v>4.4439020264938199E-2</v>
      </c>
      <c r="Z6" s="4">
        <v>4.7095654078083901E-2</v>
      </c>
      <c r="AA6" s="4">
        <v>4.4768213535499403E-2</v>
      </c>
      <c r="AB6" s="4">
        <v>3.8302433755127097E-2</v>
      </c>
      <c r="AC6" s="4">
        <v>3.8462456539376397E-2</v>
      </c>
      <c r="AD6" s="4">
        <v>2.8205629585356301E-2</v>
      </c>
      <c r="AE6" s="4">
        <v>5.9378203905406199E-2</v>
      </c>
      <c r="AF6" s="8">
        <v>5.1697198335271803E-2</v>
      </c>
      <c r="AI6" s="2" t="s">
        <v>9</v>
      </c>
      <c r="AJ6" s="4" t="s">
        <v>28</v>
      </c>
      <c r="AK6" s="1" t="s">
        <v>428</v>
      </c>
      <c r="AO6" s="8">
        <f t="shared" si="0"/>
        <v>8.0705360939606439E-4</v>
      </c>
      <c r="AP6" s="1">
        <f t="shared" si="1"/>
        <v>-5.6543405912916518E-3</v>
      </c>
      <c r="AQ6" s="1">
        <f t="shared" si="2"/>
        <v>1.1157766020070208</v>
      </c>
      <c r="AR6" s="8">
        <f t="shared" si="3"/>
        <v>-2.8003800208932738E-2</v>
      </c>
      <c r="AS6" s="1">
        <f t="shared" si="4"/>
        <v>-0.54964144349706501</v>
      </c>
      <c r="AT6" s="8">
        <f t="shared" si="5"/>
        <v>5.6778095044253407E-3</v>
      </c>
      <c r="AV6" s="2">
        <f t="shared" si="6"/>
        <v>-0.30315074850723417</v>
      </c>
      <c r="AW6" s="2">
        <f t="shared" si="7"/>
        <v>-0.43843259757659325</v>
      </c>
      <c r="AX6" s="2">
        <f t="shared" si="8"/>
        <v>1.0953055936411797</v>
      </c>
      <c r="AY6" s="2">
        <f t="shared" si="9"/>
        <v>1.8685734915454444</v>
      </c>
    </row>
    <row r="7" spans="1:51" x14ac:dyDescent="0.2">
      <c r="A7" s="1" t="s">
        <v>340</v>
      </c>
      <c r="B7" s="1" t="s">
        <v>346</v>
      </c>
      <c r="I7" s="8">
        <v>1.41364821613328E-2</v>
      </c>
      <c r="J7" s="8">
        <v>7.1968059027282E-3</v>
      </c>
      <c r="K7" s="8">
        <v>1.7200161037070401E-2</v>
      </c>
      <c r="L7" s="8">
        <v>2.84587357767138E-3</v>
      </c>
      <c r="M7" s="8">
        <v>2.4360529908287701E-2</v>
      </c>
      <c r="N7" s="8">
        <v>4.4161198470199503E-2</v>
      </c>
      <c r="O7" s="8">
        <v>2.6999309198548E-2</v>
      </c>
      <c r="P7" s="8">
        <v>-7.5271364113003197E-2</v>
      </c>
      <c r="Q7" s="8">
        <v>3.1654008108202299E-2</v>
      </c>
      <c r="R7" s="8">
        <v>3.06361258771336E-3</v>
      </c>
      <c r="S7" s="8">
        <v>1.7926588558001399E-2</v>
      </c>
      <c r="T7" s="8">
        <v>2.2853039006368599E-2</v>
      </c>
      <c r="U7" s="4">
        <v>6.1416414379914103E-3</v>
      </c>
      <c r="V7" s="4">
        <v>6.3357138798210796E-2</v>
      </c>
      <c r="W7" s="4">
        <v>4.1037478149404398E-4</v>
      </c>
      <c r="X7" s="4">
        <v>3.6324132339595298E-3</v>
      </c>
      <c r="Y7" s="4">
        <v>3.25151127766692E-2</v>
      </c>
      <c r="Z7" s="4">
        <v>4.6989373335453499E-2</v>
      </c>
      <c r="AA7" s="4">
        <v>4.5798812499539501E-2</v>
      </c>
      <c r="AB7" s="4">
        <v>3.7071589032280299E-2</v>
      </c>
      <c r="AC7" s="4">
        <v>3.9299380328315099E-2</v>
      </c>
      <c r="AD7" s="4">
        <v>4.1994393933895501E-2</v>
      </c>
      <c r="AE7" s="4">
        <v>4.52817897276842E-2</v>
      </c>
      <c r="AF7" s="8">
        <v>5.1389885459883003E-3</v>
      </c>
      <c r="AI7" s="2" t="s">
        <v>10</v>
      </c>
      <c r="AJ7" s="4" t="s">
        <v>29</v>
      </c>
      <c r="AK7" s="1" t="s">
        <v>338</v>
      </c>
      <c r="AO7" s="8">
        <f t="shared" si="0"/>
        <v>2.3825593589356072E-7</v>
      </c>
      <c r="AP7" s="1">
        <f t="shared" si="1"/>
        <v>5.5674798644681197E-3</v>
      </c>
      <c r="AQ7" s="1">
        <f t="shared" si="2"/>
        <v>1.0293360927434738</v>
      </c>
      <c r="AR7" s="8">
        <f t="shared" si="3"/>
        <v>-3.4999245617043291E-3</v>
      </c>
      <c r="AS7" s="1">
        <f t="shared" si="4"/>
        <v>-3.06936906232263E-2</v>
      </c>
      <c r="AT7" s="8">
        <f t="shared" si="5"/>
        <v>1.1485765067001177E-3</v>
      </c>
      <c r="AV7" s="2">
        <f t="shared" si="6"/>
        <v>9.7053034406526517E-2</v>
      </c>
      <c r="AW7" s="2">
        <f t="shared" si="7"/>
        <v>2.5237107738666325</v>
      </c>
      <c r="AX7" s="2">
        <f t="shared" si="8"/>
        <v>0.19882335055162345</v>
      </c>
      <c r="AY7" s="2">
        <f t="shared" si="9"/>
        <v>0.78323338830054923</v>
      </c>
    </row>
    <row r="8" spans="1:51" x14ac:dyDescent="0.2">
      <c r="A8" s="1" t="s">
        <v>340</v>
      </c>
      <c r="B8" s="1" t="s">
        <v>347</v>
      </c>
      <c r="I8" s="8">
        <v>2.12047232419992E-2</v>
      </c>
      <c r="J8" s="8">
        <v>7.1968059027282E-3</v>
      </c>
      <c r="K8" s="8">
        <v>2.7520257659312701E-2</v>
      </c>
      <c r="L8" s="8">
        <v>7.6750527958055498E-3</v>
      </c>
      <c r="M8" s="8">
        <v>3.6811467416968099E-2</v>
      </c>
      <c r="N8" s="8">
        <v>3.6221610086130902E-2</v>
      </c>
      <c r="O8" s="8">
        <v>3.8570441712211398E-2</v>
      </c>
      <c r="P8" s="8">
        <v>-7.2135057274961403E-2</v>
      </c>
      <c r="Q8" s="8">
        <v>2.6411943071175201E-2</v>
      </c>
      <c r="R8" s="8">
        <v>9.1908377631400792E-3</v>
      </c>
      <c r="S8" s="8">
        <v>1.7926588558001399E-2</v>
      </c>
      <c r="T8" s="8">
        <v>2.2853039006368599E-2</v>
      </c>
      <c r="U8" s="4">
        <v>7.3543222314801501E-3</v>
      </c>
      <c r="V8" s="4">
        <v>2.7345920660674702E-2</v>
      </c>
      <c r="W8" s="4">
        <v>3.52356277903506E-3</v>
      </c>
      <c r="X8" s="4">
        <v>2.7107561447459101E-3</v>
      </c>
      <c r="Y8" s="4">
        <v>3.5892809713485102E-2</v>
      </c>
      <c r="Z8" s="4">
        <v>3.9091385648733899E-2</v>
      </c>
      <c r="AA8" s="4">
        <v>4.3593079350892697E-2</v>
      </c>
      <c r="AB8" s="4">
        <v>3.8047557598576101E-2</v>
      </c>
      <c r="AC8" s="4">
        <v>3.8124125645975698E-2</v>
      </c>
      <c r="AD8" s="4">
        <v>3.80569398185426E-2</v>
      </c>
      <c r="AE8" s="4">
        <v>4.2224811460449201E-2</v>
      </c>
      <c r="AF8" s="8">
        <v>1.3965113260876599E-2</v>
      </c>
      <c r="AI8" s="2" t="s">
        <v>11</v>
      </c>
      <c r="AJ8" s="4" t="s">
        <v>30</v>
      </c>
      <c r="AK8" s="1" t="s">
        <v>361</v>
      </c>
      <c r="AO8" s="8">
        <f t="shared" si="0"/>
        <v>6.3961411439410434E-5</v>
      </c>
      <c r="AP8" s="1">
        <f t="shared" si="1"/>
        <v>6.1124603281013682E-3</v>
      </c>
      <c r="AQ8" s="1">
        <f t="shared" si="2"/>
        <v>1.0554532298704093</v>
      </c>
      <c r="AR8" s="8">
        <f t="shared" si="3"/>
        <v>-7.3261831847250963E-3</v>
      </c>
      <c r="AS8" s="1">
        <f t="shared" si="4"/>
        <v>-0.20469867298173625</v>
      </c>
      <c r="AT8" s="8">
        <f t="shared" si="5"/>
        <v>8.0443996395178038E-4</v>
      </c>
      <c r="AV8" s="2">
        <f t="shared" si="6"/>
        <v>0.11648867268107907</v>
      </c>
      <c r="AW8" s="2">
        <f t="shared" si="7"/>
        <v>1.6287287188008079</v>
      </c>
      <c r="AX8" s="2">
        <f t="shared" si="8"/>
        <v>0.49941695757594939</v>
      </c>
      <c r="AY8" s="2">
        <f t="shared" si="9"/>
        <v>0.70076794856176516</v>
      </c>
    </row>
    <row r="9" spans="1:51" x14ac:dyDescent="0.2">
      <c r="A9" s="1" t="s">
        <v>340</v>
      </c>
      <c r="B9" s="1" t="s">
        <v>348</v>
      </c>
      <c r="I9" s="8">
        <v>2.8272964322665701E-2</v>
      </c>
      <c r="J9" s="8">
        <v>7.1968059027282E-3</v>
      </c>
      <c r="K9" s="8">
        <v>3.8222580082378797E-2</v>
      </c>
      <c r="L9" s="8">
        <v>1.26558636474097E-2</v>
      </c>
      <c r="M9" s="8">
        <v>4.7097024489356203E-2</v>
      </c>
      <c r="N9" s="8">
        <v>2.8959611805340901E-2</v>
      </c>
      <c r="O9" s="8">
        <v>4.7489856358160297E-2</v>
      </c>
      <c r="P9" s="8">
        <v>-4.8926386673452102E-2</v>
      </c>
      <c r="Q9" s="8">
        <v>2.0161788603950501E-2</v>
      </c>
      <c r="R9" s="8">
        <v>1.5318062938566799E-2</v>
      </c>
      <c r="S9" s="8">
        <v>1.7926588558001399E-2</v>
      </c>
      <c r="T9" s="8">
        <v>2.2853039006368599E-2</v>
      </c>
      <c r="U9" s="4">
        <v>5.4375042030624498E-3</v>
      </c>
      <c r="V9" s="4">
        <v>6.04373103005727E-2</v>
      </c>
      <c r="W9" s="4">
        <v>5.6603418137109499E-4</v>
      </c>
      <c r="X9" s="4">
        <v>4.4456400773832999E-4</v>
      </c>
      <c r="Y9" s="4">
        <v>3.96847525010426E-2</v>
      </c>
      <c r="Z9" s="4">
        <v>4.23595184846179E-2</v>
      </c>
      <c r="AA9" s="4">
        <v>3.9552377315052401E-2</v>
      </c>
      <c r="AB9" s="4">
        <v>3.8029805030458101E-2</v>
      </c>
      <c r="AC9" s="4">
        <v>3.8127093460830097E-2</v>
      </c>
      <c r="AD9" s="4">
        <v>3.7712604457069303E-2</v>
      </c>
      <c r="AE9" s="4">
        <v>4.5924443655837699E-2</v>
      </c>
      <c r="AF9" s="8">
        <v>2.1052477803545099E-2</v>
      </c>
      <c r="AI9" s="2" t="s">
        <v>12</v>
      </c>
      <c r="AJ9" s="4" t="s">
        <v>31</v>
      </c>
      <c r="AK9" s="1" t="s">
        <v>366</v>
      </c>
      <c r="AO9" s="8">
        <f t="shared" si="0"/>
        <v>1.517239829701499E-5</v>
      </c>
      <c r="AP9" s="1">
        <f t="shared" si="1"/>
        <v>3.6734883086047276E-3</v>
      </c>
      <c r="AQ9" s="1">
        <f t="shared" si="2"/>
        <v>1.0282379939264294</v>
      </c>
      <c r="AR9" s="8">
        <f t="shared" si="3"/>
        <v>-1.1894292151319097E-2</v>
      </c>
      <c r="AS9" s="1">
        <f t="shared" si="4"/>
        <v>-4.0022304062714356E-2</v>
      </c>
      <c r="AT9" s="8">
        <f t="shared" si="5"/>
        <v>1.209292870302256E-4</v>
      </c>
      <c r="AV9" s="2">
        <f t="shared" si="6"/>
        <v>2.9507613549770384E-2</v>
      </c>
      <c r="AW9" s="2">
        <f t="shared" si="7"/>
        <v>2.5613404241291136</v>
      </c>
      <c r="AX9" s="2">
        <f t="shared" si="8"/>
        <v>0.21493853026833906</v>
      </c>
      <c r="AY9" s="2">
        <f t="shared" si="9"/>
        <v>0.53697828505105294</v>
      </c>
    </row>
    <row r="10" spans="1:51" x14ac:dyDescent="0.2">
      <c r="A10" s="1" t="s">
        <v>340</v>
      </c>
      <c r="B10" s="1" t="s">
        <v>349</v>
      </c>
      <c r="I10" s="8">
        <v>3.5341205403332097E-2</v>
      </c>
      <c r="J10" s="8">
        <v>7.1968059027282E-3</v>
      </c>
      <c r="K10" s="8">
        <v>4.8160450903797301E-2</v>
      </c>
      <c r="L10" s="8">
        <v>2.7668715324767799E-2</v>
      </c>
      <c r="M10" s="8">
        <v>5.16984579164773E-2</v>
      </c>
      <c r="N10" s="8">
        <v>2.6980852300838999E-2</v>
      </c>
      <c r="O10" s="8">
        <v>5.1829031050784097E-2</v>
      </c>
      <c r="P10" s="8">
        <v>-5.2689954879102198E-2</v>
      </c>
      <c r="Q10" s="8">
        <v>1.9153699173753001E-2</v>
      </c>
      <c r="R10" s="8">
        <v>2.9104319583276899E-2</v>
      </c>
      <c r="S10" s="8">
        <v>1.7926588558001399E-2</v>
      </c>
      <c r="T10" s="8">
        <v>2.2853039006368599E-2</v>
      </c>
      <c r="U10" s="4">
        <v>6.9826942463787596E-3</v>
      </c>
      <c r="V10" s="4">
        <v>6.3796682873123997E-2</v>
      </c>
      <c r="W10" s="4">
        <v>-6.7924101764531405E-4</v>
      </c>
      <c r="X10" s="4">
        <v>-5.09622155212232E-4</v>
      </c>
      <c r="Y10" s="4">
        <v>4.1035831275768903E-2</v>
      </c>
      <c r="Z10" s="4">
        <v>4.3787665963713501E-2</v>
      </c>
      <c r="AA10" s="4">
        <v>4.0859478440176497E-2</v>
      </c>
      <c r="AB10" s="4">
        <v>3.8027691629491697E-2</v>
      </c>
      <c r="AC10" s="4">
        <v>3.8147868164810798E-2</v>
      </c>
      <c r="AD10" s="4">
        <v>3.7281977824287001E-2</v>
      </c>
      <c r="AE10" s="4">
        <v>5.0802980393161203E-2</v>
      </c>
      <c r="AF10" s="8">
        <v>3.8681230474237702E-2</v>
      </c>
      <c r="AI10" s="2" t="s">
        <v>13</v>
      </c>
      <c r="AJ10" s="4" t="s">
        <v>32</v>
      </c>
      <c r="AK10" s="1" t="s">
        <v>362</v>
      </c>
      <c r="AO10" s="8">
        <f t="shared" si="0"/>
        <v>-3.5018681362575948E-5</v>
      </c>
      <c r="AP10" s="1">
        <f t="shared" si="1"/>
        <v>4.5720204209305408E-3</v>
      </c>
      <c r="AQ10" s="1">
        <f t="shared" si="2"/>
        <v>1.0312730020990561</v>
      </c>
      <c r="AR10" s="8">
        <f t="shared" si="3"/>
        <v>-1.8993507771889722E-2</v>
      </c>
      <c r="AS10" s="1">
        <f t="shared" si="4"/>
        <v>4.2356162781972691E-2</v>
      </c>
      <c r="AT10" s="8">
        <f t="shared" si="5"/>
        <v>-1.3644601139439319E-4</v>
      </c>
      <c r="AV10" s="2">
        <f t="shared" si="6"/>
        <v>6.1551964271645859E-2</v>
      </c>
      <c r="AW10" s="2">
        <f t="shared" si="7"/>
        <v>2.457336764069538</v>
      </c>
      <c r="AX10" s="2">
        <f t="shared" si="8"/>
        <v>7.2629728794142187E-2</v>
      </c>
      <c r="AY10" s="2">
        <f t="shared" si="9"/>
        <v>0.47530344228956156</v>
      </c>
    </row>
    <row r="11" spans="1:51" x14ac:dyDescent="0.2">
      <c r="A11" s="1" t="s">
        <v>340</v>
      </c>
      <c r="B11" s="1" t="s">
        <v>350</v>
      </c>
      <c r="I11" s="8">
        <v>4.2409446483998497E-2</v>
      </c>
      <c r="J11" s="8">
        <v>7.1968059027282E-3</v>
      </c>
      <c r="K11" s="8">
        <v>5.42760637169779E-2</v>
      </c>
      <c r="L11" s="8">
        <v>4.3366179816826798E-2</v>
      </c>
      <c r="M11" s="8">
        <v>5.3593165798232999E-2</v>
      </c>
      <c r="N11" s="8">
        <v>2.4692758183970698E-2</v>
      </c>
      <c r="O11" s="8">
        <v>5.3516487875693401E-2</v>
      </c>
      <c r="P11" s="8">
        <v>-1.63087955578173E-2</v>
      </c>
      <c r="Q11" s="8">
        <v>1.7943991857515999E-2</v>
      </c>
      <c r="R11" s="8">
        <v>4.2890576227986997E-2</v>
      </c>
      <c r="S11" s="8">
        <v>1.7926588558001399E-2</v>
      </c>
      <c r="T11" s="8">
        <v>2.2853039006368599E-2</v>
      </c>
      <c r="U11" s="4">
        <v>9.5645307744515896E-3</v>
      </c>
      <c r="V11" s="4">
        <v>6.5162409105890204E-2</v>
      </c>
      <c r="W11" s="4">
        <v>1.23112434448213E-3</v>
      </c>
      <c r="X11" s="4">
        <v>9.5418616295056297E-4</v>
      </c>
      <c r="Y11" s="4">
        <v>4.2507997299173601E-2</v>
      </c>
      <c r="Z11" s="4">
        <v>4.5322094185439601E-2</v>
      </c>
      <c r="AA11" s="4">
        <v>4.2531059686729399E-2</v>
      </c>
      <c r="AB11" s="4">
        <v>3.8022619467172197E-2</v>
      </c>
      <c r="AC11" s="4">
        <v>3.8174578498500297E-2</v>
      </c>
      <c r="AD11" s="4">
        <v>3.6747635721181497E-2</v>
      </c>
      <c r="AE11" s="4">
        <v>5.6764695507240698E-2</v>
      </c>
      <c r="AF11" s="8">
        <v>5.5030028110614901E-2</v>
      </c>
      <c r="AI11" s="2" t="s">
        <v>14</v>
      </c>
      <c r="AJ11" s="4" t="s">
        <v>33</v>
      </c>
      <c r="AK11" s="1" t="s">
        <v>429</v>
      </c>
      <c r="AO11" s="8">
        <f t="shared" si="0"/>
        <v>8.7411879564129437E-5</v>
      </c>
      <c r="AP11" s="1">
        <f t="shared" si="1"/>
        <v>6.3945888743062763E-3</v>
      </c>
      <c r="AQ11" s="1">
        <f t="shared" si="2"/>
        <v>1.0376145540676722</v>
      </c>
      <c r="AR11" s="8">
        <f t="shared" si="3"/>
        <v>-2.6611775879410587E-2</v>
      </c>
      <c r="AS11" s="1">
        <f t="shared" si="4"/>
        <v>-6.310612803146988E-2</v>
      </c>
      <c r="AT11" s="8">
        <f t="shared" si="5"/>
        <v>2.4950052571138419E-4</v>
      </c>
      <c r="AV11" s="2">
        <f t="shared" si="6"/>
        <v>0.12655022302438471</v>
      </c>
      <c r="AW11" s="2">
        <f t="shared" si="7"/>
        <v>2.2400244612090034</v>
      </c>
      <c r="AX11" s="2">
        <f t="shared" si="8"/>
        <v>0.25481583617436421</v>
      </c>
      <c r="AY11" s="2">
        <f t="shared" si="9"/>
        <v>0.567787810976219</v>
      </c>
    </row>
    <row r="12" spans="1:51" x14ac:dyDescent="0.2">
      <c r="A12" s="1" t="s">
        <v>340</v>
      </c>
      <c r="B12" s="1" t="s">
        <v>351</v>
      </c>
      <c r="I12" s="8">
        <v>1.41364821613328E-2</v>
      </c>
      <c r="J12" s="8">
        <v>4.6779238367733303E-2</v>
      </c>
      <c r="K12" s="8">
        <v>8.7911934189471193E-3</v>
      </c>
      <c r="L12" s="8">
        <v>3.4139064297656302E-3</v>
      </c>
      <c r="M12" s="8">
        <v>2.2195149471995398E-2</v>
      </c>
      <c r="N12" s="8">
        <v>3.9310046136581803E-2</v>
      </c>
      <c r="O12" s="8">
        <v>2.3624395548729499E-2</v>
      </c>
      <c r="P12" s="8">
        <v>8.4680284627128601E-3</v>
      </c>
      <c r="Q12" s="8">
        <v>4.1130048752059098E-2</v>
      </c>
      <c r="R12" s="8">
        <v>3.8295157346416998E-3</v>
      </c>
      <c r="S12" s="8">
        <v>2.6889882837002201E-2</v>
      </c>
      <c r="T12" s="8">
        <v>3.4279558509552999E-2</v>
      </c>
      <c r="U12" s="4">
        <v>3.6947645466133001E-2</v>
      </c>
      <c r="V12" s="4">
        <v>4.7078310023744803E-2</v>
      </c>
      <c r="W12" s="4">
        <v>2.4452676635231301E-2</v>
      </c>
      <c r="X12" s="4">
        <v>3.8048173247653701E-2</v>
      </c>
      <c r="Y12" s="4">
        <v>2.9615391821478199E-2</v>
      </c>
      <c r="Z12" s="4">
        <v>4.5089605060935602E-2</v>
      </c>
      <c r="AA12" s="4">
        <v>4.4655099015056002E-2</v>
      </c>
      <c r="AB12" s="4">
        <v>3.6935908690235698E-2</v>
      </c>
      <c r="AC12" s="4">
        <v>3.9156077268202999E-2</v>
      </c>
      <c r="AD12" s="4">
        <v>4.0322915414165598E-2</v>
      </c>
      <c r="AE12" s="4">
        <v>4.29215874896847E-2</v>
      </c>
      <c r="AF12" s="8">
        <v>7.0521194040424201E-3</v>
      </c>
      <c r="AI12" s="2" t="s">
        <v>15</v>
      </c>
      <c r="AJ12" s="4" t="s">
        <v>34</v>
      </c>
      <c r="AK12" s="1" t="s">
        <v>430</v>
      </c>
      <c r="AO12" s="8">
        <f t="shared" si="0"/>
        <v>1.108252337669159E-4</v>
      </c>
      <c r="AP12" s="1">
        <f t="shared" si="1"/>
        <v>3.7279394732945288E-2</v>
      </c>
      <c r="AQ12" s="1">
        <f t="shared" si="2"/>
        <v>1.0417821814113777</v>
      </c>
      <c r="AR12" s="8">
        <f t="shared" si="3"/>
        <v>-3.1955865997847256E-3</v>
      </c>
      <c r="AS12" s="1">
        <f t="shared" si="4"/>
        <v>-0.91817976853541838</v>
      </c>
      <c r="AT12" s="8">
        <f t="shared" si="5"/>
        <v>1.2816434509826096E-2</v>
      </c>
      <c r="AV12" s="2">
        <f t="shared" si="6"/>
        <v>1.2279950543610278</v>
      </c>
      <c r="AW12" s="2">
        <f t="shared" si="7"/>
        <v>2.0972082073949068</v>
      </c>
      <c r="AX12" s="2">
        <f t="shared" si="8"/>
        <v>1.7319555501449353</v>
      </c>
      <c r="AY12" s="2">
        <f t="shared" si="9"/>
        <v>3.5792022015896272</v>
      </c>
    </row>
    <row r="13" spans="1:51" x14ac:dyDescent="0.2">
      <c r="A13" s="1" t="s">
        <v>340</v>
      </c>
      <c r="B13" s="1" t="s">
        <v>352</v>
      </c>
      <c r="I13" s="8">
        <v>2.12047232419992E-2</v>
      </c>
      <c r="J13" s="8">
        <v>4.6779238367733303E-2</v>
      </c>
      <c r="K13" s="8">
        <v>2.06401932444845E-2</v>
      </c>
      <c r="L13" s="8">
        <v>8.5202527879917403E-3</v>
      </c>
      <c r="M13" s="8">
        <v>3.1939361435310502E-2</v>
      </c>
      <c r="N13" s="8">
        <v>2.8360582873457E-2</v>
      </c>
      <c r="O13" s="8">
        <v>3.4472332280288898E-2</v>
      </c>
      <c r="P13" s="8">
        <v>1.41133807711881E-2</v>
      </c>
      <c r="Q13" s="8">
        <v>3.2460479652360402E-2</v>
      </c>
      <c r="R13" s="8">
        <v>9.9567409100684307E-3</v>
      </c>
      <c r="S13" s="8">
        <v>2.6889882837002201E-2</v>
      </c>
      <c r="T13" s="8">
        <v>3.4279558509552999E-2</v>
      </c>
      <c r="U13" s="4">
        <v>3.2488109644916302E-2</v>
      </c>
      <c r="V13" s="4">
        <v>2.5838912403829201E-2</v>
      </c>
      <c r="W13" s="4">
        <v>2.0334777965756601E-2</v>
      </c>
      <c r="X13" s="4">
        <v>8.4900882453442204E-3</v>
      </c>
      <c r="Y13" s="4">
        <v>3.6816896611293198E-2</v>
      </c>
      <c r="Z13" s="4">
        <v>3.9622789361885798E-2</v>
      </c>
      <c r="AA13" s="4">
        <v>4.1280515821826999E-2</v>
      </c>
      <c r="AB13" s="4">
        <v>3.8044598837223102E-2</v>
      </c>
      <c r="AC13" s="4">
        <v>3.8105894783298698E-2</v>
      </c>
      <c r="AD13" s="4">
        <v>3.8334067555246397E-2</v>
      </c>
      <c r="AE13" s="4">
        <v>4.1702551593886202E-2</v>
      </c>
      <c r="AF13" s="8">
        <v>1.47491630113655E-2</v>
      </c>
      <c r="AI13" s="2" t="s">
        <v>16</v>
      </c>
      <c r="AJ13" s="4" t="s">
        <v>35</v>
      </c>
      <c r="AK13" s="1" t="s">
        <v>367</v>
      </c>
      <c r="AO13" s="8">
        <f t="shared" si="0"/>
        <v>7.1834660033011268E-4</v>
      </c>
      <c r="AP13" s="1">
        <f t="shared" si="1"/>
        <v>2.3345828025252258E-2</v>
      </c>
      <c r="AQ13" s="1">
        <f t="shared" si="2"/>
        <v>1.0570546712125122</v>
      </c>
      <c r="AR13" s="8">
        <f t="shared" si="3"/>
        <v>-6.870928298605767E-3</v>
      </c>
      <c r="AS13" s="1">
        <f t="shared" si="4"/>
        <v>-0.82492735219154401</v>
      </c>
      <c r="AT13" s="8">
        <f t="shared" si="5"/>
        <v>2.6537860086427232E-3</v>
      </c>
      <c r="AV13" s="2">
        <f t="shared" si="6"/>
        <v>0.73108226486457117</v>
      </c>
      <c r="AW13" s="2">
        <f t="shared" si="7"/>
        <v>1.573850526889629</v>
      </c>
      <c r="AX13" s="2">
        <f t="shared" si="8"/>
        <v>1.5708620009108922</v>
      </c>
      <c r="AY13" s="2">
        <f t="shared" si="9"/>
        <v>1.1439267412510556</v>
      </c>
    </row>
    <row r="14" spans="1:51" x14ac:dyDescent="0.2">
      <c r="A14" s="1" t="s">
        <v>340</v>
      </c>
      <c r="B14" s="1" t="s">
        <v>353</v>
      </c>
      <c r="I14" s="8">
        <v>2.8272964322665701E-2</v>
      </c>
      <c r="J14" s="8">
        <v>4.6779238367733303E-2</v>
      </c>
      <c r="K14" s="8">
        <v>2.3697999651074799E-2</v>
      </c>
      <c r="L14" s="8">
        <v>2.2017186014480501E-2</v>
      </c>
      <c r="M14" s="8">
        <v>3.4104741871602798E-2</v>
      </c>
      <c r="N14" s="8">
        <v>2.84195037520029E-2</v>
      </c>
      <c r="O14" s="8">
        <v>3.3990201758886299E-2</v>
      </c>
      <c r="P14" s="8">
        <v>9.0952898303212192E-3</v>
      </c>
      <c r="Q14" s="8">
        <v>3.6492837373150497E-2</v>
      </c>
      <c r="R14" s="8">
        <v>2.3742997554778499E-2</v>
      </c>
      <c r="S14" s="8">
        <v>2.6889882837002201E-2</v>
      </c>
      <c r="T14" s="8">
        <v>3.4279558509552999E-2</v>
      </c>
      <c r="U14" s="4">
        <v>1.86205179903433E-2</v>
      </c>
      <c r="V14" s="4">
        <v>1.47090285069186E-2</v>
      </c>
      <c r="W14" s="4">
        <v>1.1080119100339099E-2</v>
      </c>
      <c r="X14" s="4">
        <v>8.5334603436601503E-3</v>
      </c>
      <c r="Y14" s="4">
        <v>3.6823269624381601E-2</v>
      </c>
      <c r="Z14" s="4">
        <v>3.9928346496948097E-2</v>
      </c>
      <c r="AA14" s="4">
        <v>4.16324276632066E-2</v>
      </c>
      <c r="AB14" s="4">
        <v>3.8049248319349201E-2</v>
      </c>
      <c r="AC14" s="4">
        <v>3.8108438624602399E-2</v>
      </c>
      <c r="AD14" s="4">
        <v>3.82394790463116E-2</v>
      </c>
      <c r="AE14" s="4">
        <v>4.2704730907798499E-2</v>
      </c>
      <c r="AF14" s="8">
        <v>3.51678466554066E-2</v>
      </c>
      <c r="AI14" s="2" t="s">
        <v>17</v>
      </c>
      <c r="AJ14" s="4" t="s">
        <v>36</v>
      </c>
      <c r="AK14" s="1" t="s">
        <v>431</v>
      </c>
      <c r="AO14" s="8">
        <f t="shared" si="0"/>
        <v>5.059521663515295E-4</v>
      </c>
      <c r="AP14" s="1">
        <f t="shared" si="1"/>
        <v>1.5570613164028026E-2</v>
      </c>
      <c r="AQ14" s="1">
        <f t="shared" si="2"/>
        <v>1.070284016141029</v>
      </c>
      <c r="AR14" s="8">
        <f t="shared" si="3"/>
        <v>-1.1965202991282195E-2</v>
      </c>
      <c r="AS14" s="1">
        <f t="shared" si="4"/>
        <v>-0.50736019558842405</v>
      </c>
      <c r="AT14" s="8">
        <f t="shared" si="5"/>
        <v>2.7992972483888053E-3</v>
      </c>
      <c r="AV14" s="2">
        <f t="shared" si="6"/>
        <v>0.45379477726873141</v>
      </c>
      <c r="AW14" s="2">
        <f t="shared" si="7"/>
        <v>1.1205073348792141</v>
      </c>
      <c r="AX14" s="2">
        <f t="shared" si="8"/>
        <v>1.0222647378790026</v>
      </c>
      <c r="AY14" s="2">
        <f t="shared" si="9"/>
        <v>1.1787955996314095</v>
      </c>
    </row>
    <row r="15" spans="1:51" x14ac:dyDescent="0.2">
      <c r="A15" s="1" t="s">
        <v>340</v>
      </c>
      <c r="B15" s="1" t="s">
        <v>354</v>
      </c>
      <c r="I15" s="8">
        <v>3.5341205403332097E-2</v>
      </c>
      <c r="J15" s="8">
        <v>4.6779238367733303E-2</v>
      </c>
      <c r="K15" s="8">
        <v>3.0578064065903E-2</v>
      </c>
      <c r="L15" s="8">
        <v>3.6257953590388498E-2</v>
      </c>
      <c r="M15" s="8">
        <v>3.8976847853260298E-2</v>
      </c>
      <c r="N15" s="8">
        <v>2.7412938743509401E-2</v>
      </c>
      <c r="O15" s="8">
        <v>4.0016833276419299E-2</v>
      </c>
      <c r="P15" s="8">
        <v>9.0952898303212192E-3</v>
      </c>
      <c r="Q15" s="8">
        <v>3.5887983715031997E-2</v>
      </c>
      <c r="R15" s="8">
        <v>3.7529254199488701E-2</v>
      </c>
      <c r="S15" s="8">
        <v>2.6889882837002201E-2</v>
      </c>
      <c r="T15" s="8">
        <v>3.4279558509552999E-2</v>
      </c>
      <c r="U15" s="4">
        <v>2.3256088120292302E-2</v>
      </c>
      <c r="V15" s="4">
        <v>1.8429455141005802E-2</v>
      </c>
      <c r="W15" s="4">
        <v>6.3820353949590996E-3</v>
      </c>
      <c r="X15" s="4">
        <v>4.9335761834375701E-3</v>
      </c>
      <c r="Y15" s="4">
        <v>3.8709681498527798E-2</v>
      </c>
      <c r="Z15" s="4">
        <v>4.1960965699754001E-2</v>
      </c>
      <c r="AA15" s="4">
        <v>4.0407020358402698E-2</v>
      </c>
      <c r="AB15" s="4">
        <v>3.8036567913550597E-2</v>
      </c>
      <c r="AC15" s="4">
        <v>3.8124549619526299E-2</v>
      </c>
      <c r="AD15" s="4">
        <v>3.7783545838770402E-2</v>
      </c>
      <c r="AE15" s="4">
        <v>4.5558843340365703E-2</v>
      </c>
      <c r="AF15" s="8">
        <v>5.2878219647128001E-2</v>
      </c>
      <c r="AI15" s="2" t="s">
        <v>18</v>
      </c>
      <c r="AJ15" s="4" t="s">
        <v>37</v>
      </c>
      <c r="AK15" s="1" t="s">
        <v>432</v>
      </c>
      <c r="AO15" s="8">
        <f t="shared" si="0"/>
        <v>4.3654940693284229E-4</v>
      </c>
      <c r="AP15" s="1">
        <f t="shared" si="1"/>
        <v>1.6467547622232393E-2</v>
      </c>
      <c r="AQ15" s="1">
        <f t="shared" si="2"/>
        <v>1.0715330219611365</v>
      </c>
      <c r="AR15" s="8">
        <f t="shared" si="3"/>
        <v>-1.8276352559528919E-2</v>
      </c>
      <c r="AS15" s="1">
        <f t="shared" si="4"/>
        <v>-0.30748866735349556</v>
      </c>
      <c r="AT15" s="8">
        <f t="shared" si="5"/>
        <v>1.6169869286789158E-3</v>
      </c>
      <c r="AV15" s="2">
        <f t="shared" si="6"/>
        <v>0.48578215085167376</v>
      </c>
      <c r="AW15" s="2">
        <f t="shared" si="7"/>
        <v>1.0777064034357693</v>
      </c>
      <c r="AX15" s="2">
        <f t="shared" si="8"/>
        <v>0.67698667285316361</v>
      </c>
      <c r="AY15" s="2">
        <f t="shared" si="9"/>
        <v>0.89547857771932859</v>
      </c>
    </row>
    <row r="16" spans="1:51" x14ac:dyDescent="0.2">
      <c r="A16" s="1" t="s">
        <v>340</v>
      </c>
      <c r="B16" s="1" t="s">
        <v>355</v>
      </c>
      <c r="I16" s="8">
        <v>4.2409446483998497E-2</v>
      </c>
      <c r="J16" s="8">
        <v>4.6779238367733303E-2</v>
      </c>
      <c r="K16" s="8">
        <v>6.0773902330982302E-2</v>
      </c>
      <c r="L16" s="8">
        <v>6.4540231045674801E-2</v>
      </c>
      <c r="M16" s="8">
        <v>4.0059538071406497E-2</v>
      </c>
      <c r="N16" s="8">
        <v>2.89350614392801E-2</v>
      </c>
      <c r="O16" s="8">
        <v>4.1222159579925997E-2</v>
      </c>
      <c r="P16" s="8">
        <v>9.4089205141253997E-3</v>
      </c>
      <c r="Q16" s="8">
        <v>4.1130048752059098E-2</v>
      </c>
      <c r="R16" s="8">
        <v>6.2038154901195602E-2</v>
      </c>
      <c r="S16" s="8">
        <v>2.6889882837002201E-2</v>
      </c>
      <c r="T16" s="8">
        <v>1.1426519503184299E-2</v>
      </c>
      <c r="U16" s="4">
        <v>1.25179952876258E-2</v>
      </c>
      <c r="V16" s="4">
        <v>9.8112516721709005E-3</v>
      </c>
      <c r="W16" s="4">
        <v>2.26413672548438E-3</v>
      </c>
      <c r="X16" s="4">
        <v>1.2751396904884801E-2</v>
      </c>
      <c r="Y16" s="4">
        <v>3.9869569880604201E-2</v>
      </c>
      <c r="Z16" s="4">
        <v>4.2824496733625803E-2</v>
      </c>
      <c r="AA16" s="4">
        <v>4.0457293478599797E-2</v>
      </c>
      <c r="AB16" s="4">
        <v>3.8037413273937198E-2</v>
      </c>
      <c r="AC16" s="4">
        <v>3.8137268826045102E-2</v>
      </c>
      <c r="AD16" s="4">
        <v>3.75466597045521E-2</v>
      </c>
      <c r="AE16" s="4">
        <v>4.7723543294865001E-2</v>
      </c>
      <c r="AF16" s="8">
        <v>8.4857308760522707E-2</v>
      </c>
      <c r="AI16" s="2" t="s">
        <v>19</v>
      </c>
      <c r="AJ16" s="4" t="s">
        <v>38</v>
      </c>
      <c r="AK16" s="1" t="s">
        <v>376</v>
      </c>
      <c r="AO16" s="8">
        <f t="shared" si="0"/>
        <v>3.4114325472021552E-5</v>
      </c>
      <c r="AP16" s="1">
        <f t="shared" si="1"/>
        <v>1.2571009112488155E-2</v>
      </c>
      <c r="AQ16" s="1">
        <f t="shared" si="2"/>
        <v>1.0840855150802287</v>
      </c>
      <c r="AR16" s="8">
        <f t="shared" si="3"/>
        <v>-3.2547118901615248E-2</v>
      </c>
      <c r="AS16" s="1">
        <f t="shared" si="4"/>
        <v>-0.12549072513971665</v>
      </c>
      <c r="AT16" s="8">
        <f t="shared" si="5"/>
        <v>4.3916481359699416E-3</v>
      </c>
      <c r="AV16" s="2">
        <f t="shared" si="6"/>
        <v>0.34681989797866508</v>
      </c>
      <c r="AW16" s="2">
        <f t="shared" si="7"/>
        <v>0.64755756923072028</v>
      </c>
      <c r="AX16" s="2">
        <f t="shared" si="8"/>
        <v>0.36258522767886053</v>
      </c>
      <c r="AY16" s="2">
        <f t="shared" si="9"/>
        <v>1.5603706428224771</v>
      </c>
    </row>
    <row r="17" spans="1:51" x14ac:dyDescent="0.2">
      <c r="A17" s="1" t="s">
        <v>340</v>
      </c>
      <c r="B17" s="1" t="s">
        <v>356</v>
      </c>
      <c r="I17" s="8">
        <v>1.41364821613328E-2</v>
      </c>
      <c r="J17" s="8">
        <v>5.0377641319097402E-2</v>
      </c>
      <c r="K17" s="8">
        <v>6.11561281318061E-3</v>
      </c>
      <c r="L17" s="8">
        <v>3.7928434120724302E-3</v>
      </c>
      <c r="M17" s="8">
        <v>2.08417866993128E-2</v>
      </c>
      <c r="N17" s="8">
        <v>5.3343035376945402E-2</v>
      </c>
      <c r="O17" s="8">
        <v>2.1936938723820201E-2</v>
      </c>
      <c r="P17" s="8">
        <v>3.8357032629251199E-2</v>
      </c>
      <c r="Q17" s="8">
        <v>5.1412560940073897E-2</v>
      </c>
      <c r="R17" s="8">
        <v>4.5954188815700396E-3</v>
      </c>
      <c r="S17" s="8">
        <v>3.5853177116002902E-2</v>
      </c>
      <c r="T17" s="8">
        <v>4.5706078012737301E-2</v>
      </c>
      <c r="U17" s="4">
        <v>1.74860746674022E-2</v>
      </c>
      <c r="V17" s="4">
        <v>2.81622167997993E-2</v>
      </c>
      <c r="W17" s="4">
        <v>5.2612877158443302E-2</v>
      </c>
      <c r="X17" s="4">
        <v>6.2379920402893099E-2</v>
      </c>
      <c r="Y17" s="4">
        <v>3.6772285519674902E-2</v>
      </c>
      <c r="Z17" s="4">
        <v>4.1177145222854997E-2</v>
      </c>
      <c r="AA17" s="4">
        <v>3.9640355275397297E-2</v>
      </c>
      <c r="AB17" s="4">
        <v>3.9543845482805998E-2</v>
      </c>
      <c r="AC17" s="4">
        <v>3.8833009422624902E-2</v>
      </c>
      <c r="AD17" s="4">
        <v>3.7476962908494803E-2</v>
      </c>
      <c r="AE17" s="4">
        <v>4.1406905014506501E-2</v>
      </c>
      <c r="AF17" s="8">
        <v>6.8152968059057902E-3</v>
      </c>
      <c r="AI17" s="2" t="s">
        <v>20</v>
      </c>
      <c r="AJ17" s="4" t="s">
        <v>4</v>
      </c>
      <c r="AK17" s="1" t="s">
        <v>396</v>
      </c>
      <c r="AO17" s="8">
        <f t="shared" si="0"/>
        <v>3.0242943763438799E-4</v>
      </c>
      <c r="AP17" s="1">
        <f t="shared" si="1"/>
        <v>2.5501706263760388E-2</v>
      </c>
      <c r="AQ17" s="1">
        <f t="shared" si="2"/>
        <v>1.0559299347745923</v>
      </c>
      <c r="AR17" s="8">
        <f t="shared" si="3"/>
        <v>-2.947734077083652E-3</v>
      </c>
      <c r="AS17" s="1">
        <f t="shared" si="4"/>
        <v>-1.6250194681251739</v>
      </c>
      <c r="AT17" s="8">
        <f t="shared" si="5"/>
        <v>2.2006539033281061E-2</v>
      </c>
      <c r="AV17" s="2">
        <f t="shared" si="6"/>
        <v>0.80796735048448654</v>
      </c>
      <c r="AW17" s="2">
        <f t="shared" si="7"/>
        <v>1.612392995144269</v>
      </c>
      <c r="AX17" s="2">
        <f t="shared" si="8"/>
        <v>2.953021131186238</v>
      </c>
      <c r="AY17" s="2">
        <f t="shared" si="9"/>
        <v>5.7814269485451408</v>
      </c>
    </row>
    <row r="18" spans="1:51" x14ac:dyDescent="0.2">
      <c r="A18" s="1" t="s">
        <v>340</v>
      </c>
      <c r="B18" s="1" t="s">
        <v>357</v>
      </c>
      <c r="I18" s="8">
        <v>2.12047232419992E-2</v>
      </c>
      <c r="J18" s="8">
        <v>5.0377641319097402E-2</v>
      </c>
      <c r="K18" s="8">
        <v>9.9378708214184902E-3</v>
      </c>
      <c r="L18" s="8">
        <v>8.8688621804812497E-3</v>
      </c>
      <c r="M18" s="8">
        <v>3.00446535535548E-2</v>
      </c>
      <c r="N18" s="8">
        <v>3.8612815740454602E-2</v>
      </c>
      <c r="O18" s="8">
        <v>3.1820614412574402E-2</v>
      </c>
      <c r="P18" s="8">
        <v>4.1901059356238397E-2</v>
      </c>
      <c r="Q18" s="8">
        <v>3.8307398347506003E-2</v>
      </c>
      <c r="R18" s="8">
        <v>1.0722644056996701E-2</v>
      </c>
      <c r="S18" s="8">
        <v>3.5853177116002902E-2</v>
      </c>
      <c r="T18" s="8">
        <v>4.5706078012737301E-2</v>
      </c>
      <c r="U18" s="4">
        <v>3.04148166754033E-2</v>
      </c>
      <c r="V18" s="4">
        <v>3.8067656488023099E-2</v>
      </c>
      <c r="W18" s="4">
        <v>2.04904373656336E-2</v>
      </c>
      <c r="X18" s="4">
        <v>1.7240409080583999E-2</v>
      </c>
      <c r="Y18" s="4">
        <v>3.8626832328379497E-2</v>
      </c>
      <c r="Z18" s="4">
        <v>4.1436204533016503E-2</v>
      </c>
      <c r="AA18" s="4">
        <v>4.00425402369739E-2</v>
      </c>
      <c r="AB18" s="4">
        <v>3.8291444070101703E-2</v>
      </c>
      <c r="AC18" s="4">
        <v>3.7484349558078799E-2</v>
      </c>
      <c r="AD18" s="4">
        <v>3.9377030324817298E-2</v>
      </c>
      <c r="AE18" s="4">
        <v>4.4564763932737797E-2</v>
      </c>
      <c r="AF18" s="8">
        <v>1.5138714543548501E-2</v>
      </c>
      <c r="AI18" s="2" t="s">
        <v>21</v>
      </c>
      <c r="AJ18" s="4" t="s">
        <v>5</v>
      </c>
      <c r="AK18" s="1" t="s">
        <v>433</v>
      </c>
      <c r="AO18" s="8">
        <f t="shared" si="0"/>
        <v>3.686751709829471E-4</v>
      </c>
      <c r="AP18" s="1">
        <f t="shared" si="1"/>
        <v>2.6162704808295197E-2</v>
      </c>
      <c r="AQ18" s="1">
        <f t="shared" si="2"/>
        <v>1.0491006905413769</v>
      </c>
      <c r="AR18" s="8">
        <f t="shared" si="3"/>
        <v>-5.8178848069902782E-3</v>
      </c>
      <c r="AS18" s="1">
        <f t="shared" si="4"/>
        <v>-0.77633203332098943</v>
      </c>
      <c r="AT18" s="8">
        <f t="shared" si="5"/>
        <v>5.6938965007347821E-3</v>
      </c>
      <c r="AV18" s="2">
        <f t="shared" si="6"/>
        <v>0.83154054157823143</v>
      </c>
      <c r="AW18" s="2">
        <f t="shared" si="7"/>
        <v>1.8464175365280937</v>
      </c>
      <c r="AX18" s="2">
        <f t="shared" si="8"/>
        <v>1.4869135875620092</v>
      </c>
      <c r="AY18" s="2">
        <f t="shared" si="9"/>
        <v>1.8724284184710758</v>
      </c>
    </row>
    <row r="19" spans="1:51" x14ac:dyDescent="0.2">
      <c r="A19" s="1" t="s">
        <v>340</v>
      </c>
      <c r="B19" s="1" t="s">
        <v>358</v>
      </c>
      <c r="I19" s="8">
        <v>2.8272964322665701E-2</v>
      </c>
      <c r="J19" s="8">
        <v>5.0377641319097402E-2</v>
      </c>
      <c r="K19" s="8">
        <v>2.02579674436607E-2</v>
      </c>
      <c r="L19" s="8">
        <v>2.2928845237746999E-2</v>
      </c>
      <c r="M19" s="8">
        <v>3.3022051653456702E-2</v>
      </c>
      <c r="N19" s="8">
        <v>3.7419667949898802E-2</v>
      </c>
      <c r="O19" s="8">
        <v>3.3025940716080997E-2</v>
      </c>
      <c r="P19" s="8">
        <v>3.7635682056501599E-2</v>
      </c>
      <c r="Q19" s="8">
        <v>4.0525195093940598E-2</v>
      </c>
      <c r="R19" s="8">
        <v>2.4508900701706901E-2</v>
      </c>
      <c r="S19" s="8">
        <v>3.5853177116002902E-2</v>
      </c>
      <c r="T19" s="8">
        <v>4.5706078012737301E-2</v>
      </c>
      <c r="U19" s="4">
        <v>1.7016649844116299E-2</v>
      </c>
      <c r="V19" s="4">
        <v>3.3216973661301802E-2</v>
      </c>
      <c r="W19" s="4">
        <v>4.3301614874888704E-3</v>
      </c>
      <c r="X19" s="4">
        <v>9.8129372439802205E-3</v>
      </c>
      <c r="Y19" s="4">
        <v>3.85694752105845E-2</v>
      </c>
      <c r="Z19" s="4">
        <v>4.1642123471862899E-2</v>
      </c>
      <c r="AA19" s="4">
        <v>4.0582976279092499E-2</v>
      </c>
      <c r="AB19" s="4">
        <v>3.8039526674903602E-2</v>
      </c>
      <c r="AC19" s="4">
        <v>3.8115222201412502E-2</v>
      </c>
      <c r="AD19" s="4">
        <v>3.8098426006671897E-2</v>
      </c>
      <c r="AE19" s="4">
        <v>4.3511776115769001E-2</v>
      </c>
      <c r="AF19" s="8">
        <v>3.46564829774458E-2</v>
      </c>
      <c r="AI19" s="2" t="s">
        <v>22</v>
      </c>
      <c r="AJ19" s="4" t="s">
        <v>40</v>
      </c>
      <c r="AK19" s="1" t="s">
        <v>384</v>
      </c>
      <c r="AO19" s="8">
        <f t="shared" si="0"/>
        <v>6.6220682441831506E-5</v>
      </c>
      <c r="AP19" s="1">
        <f t="shared" si="1"/>
        <v>1.4990828573587694E-2</v>
      </c>
      <c r="AQ19" s="1">
        <f t="shared" si="2"/>
        <v>1.0533093039094779</v>
      </c>
      <c r="AR19" s="8">
        <f t="shared" si="3"/>
        <v>-1.14338837500734E-2</v>
      </c>
      <c r="AS19" s="1">
        <f t="shared" si="4"/>
        <v>-0.23520802563337237</v>
      </c>
      <c r="AT19" s="8">
        <f t="shared" si="5"/>
        <v>3.3560376752814116E-3</v>
      </c>
      <c r="AV19" s="2">
        <f t="shared" si="6"/>
        <v>0.43311791941985789</v>
      </c>
      <c r="AW19" s="2">
        <f t="shared" si="7"/>
        <v>1.702196773630007</v>
      </c>
      <c r="AX19" s="2">
        <f t="shared" si="8"/>
        <v>0.55212186428165078</v>
      </c>
      <c r="AY19" s="2">
        <f t="shared" si="9"/>
        <v>1.3122073081276846</v>
      </c>
    </row>
    <row r="20" spans="1:51" x14ac:dyDescent="0.2">
      <c r="A20" s="1" t="s">
        <v>340</v>
      </c>
      <c r="B20" s="1" t="s">
        <v>359</v>
      </c>
      <c r="I20" s="8">
        <v>3.5341205403332097E-2</v>
      </c>
      <c r="J20" s="8">
        <v>5.0377641319097402E-2</v>
      </c>
      <c r="K20" s="8">
        <v>2.7138031858488901E-2</v>
      </c>
      <c r="L20" s="8">
        <v>3.7486340974699703E-2</v>
      </c>
      <c r="M20" s="8">
        <v>3.8164830189650702E-2</v>
      </c>
      <c r="N20" s="8">
        <v>3.4792778781391302E-2</v>
      </c>
      <c r="O20" s="8">
        <v>3.9052572233614101E-2</v>
      </c>
      <c r="P20" s="8">
        <v>3.7949312740305802E-2</v>
      </c>
      <c r="Q20" s="8">
        <v>3.9517105663743099E-2</v>
      </c>
      <c r="R20" s="8">
        <v>3.8295157346417003E-2</v>
      </c>
      <c r="S20" s="8">
        <v>3.5853177116002902E-2</v>
      </c>
      <c r="T20" s="8">
        <v>4.5706078012737301E-2</v>
      </c>
      <c r="U20" s="4">
        <v>2.7011486706580001E-2</v>
      </c>
      <c r="V20" s="4">
        <v>3.4394323861962298E-2</v>
      </c>
      <c r="W20" s="4">
        <v>2.85847261592403E-3</v>
      </c>
      <c r="X20" s="4">
        <v>3.6757853322754602E-3</v>
      </c>
      <c r="Y20" s="4">
        <v>3.9933300011487503E-2</v>
      </c>
      <c r="Z20" s="4">
        <v>4.2432586495176297E-2</v>
      </c>
      <c r="AA20" s="4">
        <v>4.0463577618624402E-2</v>
      </c>
      <c r="AB20" s="4">
        <v>3.8031073071037903E-2</v>
      </c>
      <c r="AC20" s="4">
        <v>3.8126669487279399E-2</v>
      </c>
      <c r="AD20" s="4">
        <v>3.7778152634313597E-2</v>
      </c>
      <c r="AE20" s="4">
        <v>4.7438573864678403E-2</v>
      </c>
      <c r="AF20" s="8">
        <v>5.2301312378037999E-2</v>
      </c>
      <c r="AI20" s="2" t="s">
        <v>23</v>
      </c>
      <c r="AJ20" s="4" t="s">
        <v>41</v>
      </c>
      <c r="AK20" s="1" t="s">
        <v>434</v>
      </c>
      <c r="AO20" s="8">
        <f t="shared" si="0"/>
        <v>1.1626005344014349E-4</v>
      </c>
      <c r="AP20" s="1">
        <f t="shared" si="1"/>
        <v>1.7401355267237305E-2</v>
      </c>
      <c r="AQ20" s="1">
        <f t="shared" si="2"/>
        <v>1.0570445319356001</v>
      </c>
      <c r="AR20" s="8">
        <f t="shared" si="3"/>
        <v>-1.7605904250435414E-2</v>
      </c>
      <c r="AS20" s="1">
        <f t="shared" si="4"/>
        <v>-0.15328393339342064</v>
      </c>
      <c r="AT20" s="8">
        <f t="shared" si="5"/>
        <v>1.2484479223966441E-3</v>
      </c>
      <c r="AV20" s="2">
        <f t="shared" si="6"/>
        <v>0.51908453289548395</v>
      </c>
      <c r="AW20" s="2">
        <f t="shared" si="7"/>
        <v>1.5741979796308527</v>
      </c>
      <c r="AX20" s="2">
        <f t="shared" si="8"/>
        <v>0.41059799493713423</v>
      </c>
      <c r="AY20" s="2">
        <f t="shared" si="9"/>
        <v>0.80716557564390778</v>
      </c>
    </row>
    <row r="21" spans="1:51" x14ac:dyDescent="0.2">
      <c r="A21" s="1" t="s">
        <v>340</v>
      </c>
      <c r="B21" s="1" t="s">
        <v>360</v>
      </c>
      <c r="I21" s="8">
        <v>4.2409446483998497E-2</v>
      </c>
      <c r="J21" s="8">
        <v>5.0377641319097402E-2</v>
      </c>
      <c r="K21" s="8">
        <v>4.5484870298030701E-2</v>
      </c>
      <c r="L21" s="8">
        <v>6.5429785611640007E-2</v>
      </c>
      <c r="M21" s="8">
        <v>3.9788865516869901E-2</v>
      </c>
      <c r="N21" s="8">
        <v>3.5131573833030602E-2</v>
      </c>
      <c r="O21" s="8">
        <v>4.2186420622731202E-2</v>
      </c>
      <c r="P21" s="8">
        <v>3.4499375218459798E-2</v>
      </c>
      <c r="Q21" s="8">
        <v>4.6976967447204802E-2</v>
      </c>
      <c r="R21" s="8">
        <v>6.2804058048123904E-2</v>
      </c>
      <c r="S21" s="8">
        <v>3.5853177116002902E-2</v>
      </c>
      <c r="T21" s="8">
        <v>2.2853039006368599E-2</v>
      </c>
      <c r="U21" s="4">
        <v>1.154002690578E-2</v>
      </c>
      <c r="V21" s="4">
        <v>3.7298454356924901E-2</v>
      </c>
      <c r="W21" s="4">
        <v>0</v>
      </c>
      <c r="X21" s="4">
        <v>0</v>
      </c>
      <c r="Y21" s="4">
        <v>4.0449514071642399E-2</v>
      </c>
      <c r="Z21" s="4">
        <v>4.2983917847571301E-2</v>
      </c>
      <c r="AA21" s="4">
        <v>4.0834341880077903E-2</v>
      </c>
      <c r="AB21" s="4">
        <v>3.8037413273937198E-2</v>
      </c>
      <c r="AC21" s="4">
        <v>3.8148292138361399E-2</v>
      </c>
      <c r="AD21" s="4">
        <v>3.7423860587689303E-2</v>
      </c>
      <c r="AE21" s="4">
        <v>4.90453007294517E-2</v>
      </c>
      <c r="AF21" s="8">
        <v>8.4680464731627006E-2</v>
      </c>
      <c r="AI21" s="2" t="s">
        <v>24</v>
      </c>
      <c r="AJ21" s="4" t="s">
        <v>42</v>
      </c>
      <c r="AK21" s="1" t="s">
        <v>435</v>
      </c>
      <c r="AO21" s="8">
        <v>0</v>
      </c>
      <c r="AP21" s="1">
        <v>0</v>
      </c>
      <c r="AQ21" s="1">
        <f t="shared" si="2"/>
        <v>1.0562561944288757</v>
      </c>
      <c r="AR21" s="8">
        <f t="shared" si="3"/>
        <v>-2.9470292223115511E-2</v>
      </c>
      <c r="AS21" s="1">
        <v>0</v>
      </c>
      <c r="AT21" s="8">
        <f t="shared" si="5"/>
        <v>0</v>
      </c>
      <c r="AV21" s="2">
        <f t="shared" si="6"/>
        <v>-0.10150000000000001</v>
      </c>
      <c r="AW21" s="2">
        <f t="shared" si="7"/>
        <v>1.6012127293112854</v>
      </c>
      <c r="AX21" s="2">
        <f t="shared" si="8"/>
        <v>0.14580000000000001</v>
      </c>
      <c r="AY21" s="2">
        <f t="shared" si="9"/>
        <v>0.50800000000000001</v>
      </c>
    </row>
    <row r="22" spans="1:51" x14ac:dyDescent="0.2">
      <c r="A22" s="1" t="s">
        <v>340</v>
      </c>
      <c r="B22" s="1" t="s">
        <v>361</v>
      </c>
      <c r="I22" s="8">
        <v>1.41364821613328E-2</v>
      </c>
      <c r="J22" s="8">
        <v>5.3976044270461501E-2</v>
      </c>
      <c r="K22" s="8">
        <v>6.5360611940867702E-2</v>
      </c>
      <c r="L22" s="8">
        <v>4.4230471917304903E-3</v>
      </c>
      <c r="M22" s="8">
        <v>2.03004415902397E-2</v>
      </c>
      <c r="N22" s="8">
        <v>6.8853956654170295E-2</v>
      </c>
      <c r="O22" s="8">
        <v>2.2178003984521501E-2</v>
      </c>
      <c r="P22" s="8">
        <v>-2.1954147866292601E-3</v>
      </c>
      <c r="Q22" s="8">
        <v>6.1291837356009703E-2</v>
      </c>
      <c r="R22" s="8">
        <v>5.3613220284983798E-3</v>
      </c>
      <c r="S22" s="8">
        <v>4.48164713950037E-2</v>
      </c>
      <c r="T22" s="8">
        <v>3.4279558509552999E-2</v>
      </c>
      <c r="U22" s="4">
        <v>1.9500689534004498E-2</v>
      </c>
      <c r="V22" s="4">
        <v>1.8476549149032202E-2</v>
      </c>
      <c r="W22" s="4">
        <v>-2.5089465089273798E-2</v>
      </c>
      <c r="X22" s="4">
        <v>2.8408724396937202E-3</v>
      </c>
      <c r="Y22" s="4">
        <v>3.7390467789243098E-2</v>
      </c>
      <c r="Z22" s="4">
        <v>3.9941631589776899E-2</v>
      </c>
      <c r="AA22" s="4">
        <v>3.8521778351012302E-2</v>
      </c>
      <c r="AB22" s="4">
        <v>3.7826073177294597E-2</v>
      </c>
      <c r="AC22" s="4">
        <v>3.8015164443464401E-2</v>
      </c>
      <c r="AD22" s="4">
        <v>3.7682734401616201E-2</v>
      </c>
      <c r="AE22" s="4">
        <v>4.0294088344300802E-2</v>
      </c>
      <c r="AF22" s="8">
        <v>7.8207107603970594E-3</v>
      </c>
      <c r="AI22" s="2" t="s">
        <v>133</v>
      </c>
      <c r="AJ22" s="4" t="s">
        <v>128</v>
      </c>
      <c r="AK22" s="1" t="s">
        <v>436</v>
      </c>
      <c r="AO22" s="8">
        <f t="shared" si="0"/>
        <v>1.7329151364794172E-3</v>
      </c>
      <c r="AP22" s="1">
        <f t="shared" si="1"/>
        <v>1.3094275545830505E-2</v>
      </c>
      <c r="AQ22" s="1">
        <f t="shared" si="2"/>
        <v>1.063706142363557</v>
      </c>
      <c r="AR22" s="8">
        <f t="shared" si="3"/>
        <v>-5.6640240105264956E-3</v>
      </c>
      <c r="AS22" s="1">
        <f t="shared" si="4"/>
        <v>0.99657061965351146</v>
      </c>
      <c r="AT22" s="8">
        <f t="shared" si="5"/>
        <v>1.1485471538542535E-3</v>
      </c>
      <c r="AV22" s="2">
        <f t="shared" si="6"/>
        <v>0.36548114879095328</v>
      </c>
      <c r="AW22" s="2">
        <f t="shared" si="7"/>
        <v>1.3459179134856285</v>
      </c>
      <c r="AX22" s="2">
        <f t="shared" si="8"/>
        <v>-1.5757757454514412</v>
      </c>
      <c r="AY22" s="2">
        <f t="shared" si="9"/>
        <v>0.78322635447809485</v>
      </c>
    </row>
    <row r="23" spans="1:51" x14ac:dyDescent="0.2">
      <c r="A23" s="1" t="s">
        <v>340</v>
      </c>
      <c r="B23" s="1" t="s">
        <v>362</v>
      </c>
      <c r="I23" s="8">
        <v>2.12047232419992E-2</v>
      </c>
      <c r="J23" s="8">
        <v>5.3976044270461501E-2</v>
      </c>
      <c r="K23" s="8">
        <v>6.4978386140043896E-3</v>
      </c>
      <c r="L23" s="8">
        <v>9.7809192875791106E-3</v>
      </c>
      <c r="M23" s="8">
        <v>2.8691290780872201E-2</v>
      </c>
      <c r="N23" s="8">
        <v>4.9675210687459198E-2</v>
      </c>
      <c r="O23" s="8">
        <v>3.08563533697691E-2</v>
      </c>
      <c r="P23" s="8">
        <v>2.2487320028759701E-2</v>
      </c>
      <c r="Q23" s="8">
        <v>4.41543170426517E-2</v>
      </c>
      <c r="R23" s="8">
        <v>1.1488547203925101E-2</v>
      </c>
      <c r="S23" s="8">
        <v>4.48164713950037E-2</v>
      </c>
      <c r="T23" s="8">
        <v>5.7132597515921701E-2</v>
      </c>
      <c r="U23" s="4">
        <v>3.2507669012553198E-2</v>
      </c>
      <c r="V23" s="4">
        <v>2.5854610406504702E-2</v>
      </c>
      <c r="W23" s="4">
        <v>1.0598990046173699E-2</v>
      </c>
      <c r="X23" s="4">
        <v>2.7595497553513398E-2</v>
      </c>
      <c r="Y23" s="4">
        <v>3.6689436349526601E-2</v>
      </c>
      <c r="Z23" s="4">
        <v>4.0957941191179903E-2</v>
      </c>
      <c r="AA23" s="4">
        <v>3.99105732964566E-2</v>
      </c>
      <c r="AB23" s="4">
        <v>3.80454441976096E-2</v>
      </c>
      <c r="AC23" s="4">
        <v>3.8085968026419198E-2</v>
      </c>
      <c r="AD23" s="4">
        <v>3.8641480209284602E-2</v>
      </c>
      <c r="AE23" s="4">
        <v>4.1260738523829402E-2</v>
      </c>
      <c r="AF23" s="8">
        <v>1.7076578832217401E-2</v>
      </c>
      <c r="AI23" s="2" t="s">
        <v>134</v>
      </c>
      <c r="AJ23" s="4" t="s">
        <v>129</v>
      </c>
      <c r="AK23" s="1" t="s">
        <v>437</v>
      </c>
      <c r="AO23" s="8">
        <f t="shared" si="0"/>
        <v>6.9517093659793021E-5</v>
      </c>
      <c r="AP23" s="1">
        <f t="shared" si="1"/>
        <v>3.1024280512399534E-2</v>
      </c>
      <c r="AQ23" s="1">
        <f t="shared" si="2"/>
        <v>1.0579827926929273</v>
      </c>
      <c r="AR23" s="8">
        <f t="shared" si="3"/>
        <v>-5.4847161993732329E-3</v>
      </c>
      <c r="AS23" s="1">
        <f t="shared" si="4"/>
        <v>-0.50726678250526369</v>
      </c>
      <c r="AT23" s="8">
        <f t="shared" si="5"/>
        <v>9.6507160251891703E-3</v>
      </c>
      <c r="AV23" s="2">
        <f t="shared" si="6"/>
        <v>1.0049189159137046</v>
      </c>
      <c r="AW23" s="2">
        <f t="shared" si="7"/>
        <v>1.5420456599987631</v>
      </c>
      <c r="AX23" s="2">
        <f t="shared" si="8"/>
        <v>1.022103366777843</v>
      </c>
      <c r="AY23" s="2">
        <f t="shared" si="9"/>
        <v>2.8206010811160809</v>
      </c>
    </row>
    <row r="24" spans="1:51" x14ac:dyDescent="0.2">
      <c r="A24" s="1" t="s">
        <v>340</v>
      </c>
      <c r="B24" s="1" t="s">
        <v>363</v>
      </c>
      <c r="I24" s="8">
        <v>2.8272964322665701E-2</v>
      </c>
      <c r="J24" s="8">
        <v>5.3976044270461501E-2</v>
      </c>
      <c r="K24" s="8">
        <v>2.2169096447779701E-2</v>
      </c>
      <c r="L24" s="8">
        <v>2.3658804177997299E-2</v>
      </c>
      <c r="M24" s="8">
        <v>3.2480706544383599E-2</v>
      </c>
      <c r="N24" s="8">
        <v>4.6498393319189299E-2</v>
      </c>
      <c r="O24" s="8">
        <v>3.35080712374837E-2</v>
      </c>
      <c r="P24" s="8">
        <v>2.4149562652921799E-2</v>
      </c>
      <c r="Q24" s="8">
        <v>4.35494633845332E-2</v>
      </c>
      <c r="R24" s="8">
        <v>2.5274803848635199E-2</v>
      </c>
      <c r="S24" s="8">
        <v>4.48164713950037E-2</v>
      </c>
      <c r="T24" s="8">
        <v>3.4279558509552999E-2</v>
      </c>
      <c r="U24" s="4">
        <v>2.43318533403226E-2</v>
      </c>
      <c r="V24" s="4">
        <v>2.5886006411855698E-2</v>
      </c>
      <c r="W24" s="4">
        <v>9.2405080108831292E-3</v>
      </c>
      <c r="X24" s="4">
        <v>2.04607873805422E-2</v>
      </c>
      <c r="Y24" s="4">
        <v>3.80277690980763E-2</v>
      </c>
      <c r="Z24" s="4">
        <v>3.9921703950533703E-2</v>
      </c>
      <c r="AA24" s="4">
        <v>3.82201396298298E-2</v>
      </c>
      <c r="AB24" s="4">
        <v>3.8044598837223102E-2</v>
      </c>
      <c r="AC24" s="4">
        <v>3.8103774915545501E-2</v>
      </c>
      <c r="AD24" s="4">
        <v>3.8331163522077299E-2</v>
      </c>
      <c r="AE24" s="4">
        <v>4.0146449143390203E-2</v>
      </c>
      <c r="AF24" s="8">
        <v>3.6248079237507599E-2</v>
      </c>
      <c r="AI24" s="2" t="s">
        <v>135</v>
      </c>
      <c r="AJ24" s="4" t="s">
        <v>130</v>
      </c>
      <c r="AK24" s="1" t="s">
        <v>438</v>
      </c>
      <c r="AO24" s="8">
        <f t="shared" si="0"/>
        <v>1.5127053813504543E-4</v>
      </c>
      <c r="AP24" s="1">
        <f t="shared" si="1"/>
        <v>2.3247805342032104E-2</v>
      </c>
      <c r="AQ24" s="1">
        <f t="shared" si="2"/>
        <v>1.0556768726835246</v>
      </c>
      <c r="AR24" s="8">
        <f t="shared" si="3"/>
        <v>-1.1862919861560879E-2</v>
      </c>
      <c r="AS24" s="1">
        <f t="shared" si="4"/>
        <v>-0.46823577714622089</v>
      </c>
      <c r="AT24" s="8">
        <f t="shared" si="5"/>
        <v>7.1324189208349176E-3</v>
      </c>
      <c r="AV24" s="2">
        <f t="shared" si="6"/>
        <v>0.72758648191289077</v>
      </c>
      <c r="AW24" s="2">
        <f t="shared" si="7"/>
        <v>1.621064926880976</v>
      </c>
      <c r="AX24" s="2">
        <f t="shared" si="8"/>
        <v>0.95467730502009662</v>
      </c>
      <c r="AY24" s="2">
        <f t="shared" si="9"/>
        <v>2.2171415459996711</v>
      </c>
    </row>
    <row r="25" spans="1:51" x14ac:dyDescent="0.2">
      <c r="A25" s="1" t="s">
        <v>340</v>
      </c>
      <c r="B25" s="1" t="s">
        <v>364</v>
      </c>
      <c r="I25" s="8">
        <v>3.5341205403332097E-2</v>
      </c>
      <c r="J25" s="8">
        <v>5.3976044270461501E-2</v>
      </c>
      <c r="K25" s="8">
        <v>2.9049160862607899E-2</v>
      </c>
      <c r="L25" s="8">
        <v>3.8448525128940397E-2</v>
      </c>
      <c r="M25" s="8">
        <v>3.7894157635114202E-2</v>
      </c>
      <c r="N25" s="8">
        <v>4.0935280369808001E-2</v>
      </c>
      <c r="O25" s="8">
        <v>3.8329376451510098E-2</v>
      </c>
      <c r="P25" s="8">
        <v>3.16766990642222E-2</v>
      </c>
      <c r="Q25" s="8">
        <v>4.1331666638098598E-2</v>
      </c>
      <c r="R25" s="8">
        <v>3.9061060493345297E-2</v>
      </c>
      <c r="S25" s="8">
        <v>4.48164713950037E-2</v>
      </c>
      <c r="T25" s="8">
        <v>3.4279558509552999E-2</v>
      </c>
      <c r="U25" s="4">
        <v>3.6126152025382503E-2</v>
      </c>
      <c r="V25" s="4">
        <v>3.3232671663977198E-2</v>
      </c>
      <c r="W25" s="4">
        <v>1.01886152646797E-2</v>
      </c>
      <c r="X25" s="4">
        <v>1.40850889280997E-2</v>
      </c>
      <c r="Y25" s="4">
        <v>3.9710244553395897E-2</v>
      </c>
      <c r="Z25" s="4">
        <v>4.1854684957123599E-2</v>
      </c>
      <c r="AA25" s="4">
        <v>3.9275875153968402E-2</v>
      </c>
      <c r="AB25" s="4">
        <v>3.8032341111617803E-2</v>
      </c>
      <c r="AC25" s="4">
        <v>3.81194619369188E-2</v>
      </c>
      <c r="AD25" s="4">
        <v>3.7930821806629503E-2</v>
      </c>
      <c r="AE25" s="4">
        <v>4.5199870220944502E-2</v>
      </c>
      <c r="AF25" s="8">
        <v>5.3648047675013397E-2</v>
      </c>
      <c r="AI25" s="2" t="s">
        <v>136</v>
      </c>
      <c r="AJ25" s="4" t="s">
        <v>131</v>
      </c>
      <c r="AK25" s="1" t="s">
        <v>439</v>
      </c>
      <c r="AO25" s="8">
        <f t="shared" si="0"/>
        <v>3.9538906555609766E-4</v>
      </c>
      <c r="AP25" s="1">
        <f t="shared" si="1"/>
        <v>2.814348268212527E-2</v>
      </c>
      <c r="AQ25" s="1">
        <f t="shared" si="2"/>
        <v>1.0552966196886981</v>
      </c>
      <c r="AR25" s="8">
        <f t="shared" si="3"/>
        <v>-1.8100434618407303E-2</v>
      </c>
      <c r="AS25" s="1">
        <f t="shared" si="4"/>
        <v>-0.4489957195951515</v>
      </c>
      <c r="AT25" s="8">
        <f t="shared" si="5"/>
        <v>4.8205401736625486E-3</v>
      </c>
      <c r="AV25" s="2">
        <f t="shared" si="6"/>
        <v>0.90218102289263336</v>
      </c>
      <c r="AW25" s="2">
        <f t="shared" si="7"/>
        <v>1.6340954365076854</v>
      </c>
      <c r="AX25" s="2">
        <f t="shared" si="8"/>
        <v>0.92144010560062428</v>
      </c>
      <c r="AY25" s="2">
        <f t="shared" si="9"/>
        <v>1.6631460418147566</v>
      </c>
    </row>
    <row r="26" spans="1:51" x14ac:dyDescent="0.2">
      <c r="A26" s="1" t="s">
        <v>340</v>
      </c>
      <c r="B26" s="1" t="s">
        <v>365</v>
      </c>
      <c r="I26" s="8">
        <v>4.2409446483998497E-2</v>
      </c>
      <c r="J26" s="8">
        <v>5.3976044270461501E-2</v>
      </c>
      <c r="K26" s="8">
        <v>3.9369257484850102E-2</v>
      </c>
      <c r="L26" s="8">
        <v>6.5992001781055798E-2</v>
      </c>
      <c r="M26" s="8">
        <v>3.9518192962333401E-2</v>
      </c>
      <c r="N26" s="8">
        <v>3.45325449011466E-2</v>
      </c>
      <c r="O26" s="8">
        <v>4.0981094319224601E-2</v>
      </c>
      <c r="P26" s="8">
        <v>3.4499375218459798E-2</v>
      </c>
      <c r="Q26" s="8">
        <v>4.0726812979980098E-2</v>
      </c>
      <c r="R26" s="8">
        <v>6.3569961195052205E-2</v>
      </c>
      <c r="S26" s="8">
        <v>4.48164713950037E-2</v>
      </c>
      <c r="T26" s="8">
        <v>3.4279558509552999E-2</v>
      </c>
      <c r="U26" s="4">
        <v>4.1328943816802001E-2</v>
      </c>
      <c r="V26" s="4">
        <v>3.5289110014464303E-2</v>
      </c>
      <c r="W26" s="4">
        <v>1.30187861715351E-2</v>
      </c>
      <c r="X26" s="4">
        <v>1.09189257510365E-2</v>
      </c>
      <c r="Y26" s="4">
        <v>4.0449514071642399E-2</v>
      </c>
      <c r="Z26" s="4">
        <v>4.26650756196802E-2</v>
      </c>
      <c r="AA26" s="4">
        <v>3.9954562276629003E-2</v>
      </c>
      <c r="AB26" s="4">
        <v>3.8029805030458101E-2</v>
      </c>
      <c r="AC26" s="4">
        <v>3.8130485249235103E-2</v>
      </c>
      <c r="AD26" s="4">
        <v>3.7708040976375097E-2</v>
      </c>
      <c r="AE26" s="4">
        <v>4.7724095561202599E-2</v>
      </c>
      <c r="AF26" s="8">
        <v>8.5708757109436901E-2</v>
      </c>
      <c r="AI26" s="2" t="s">
        <v>137</v>
      </c>
      <c r="AJ26" s="4" t="s">
        <v>132</v>
      </c>
      <c r="AK26" s="1" t="s">
        <v>440</v>
      </c>
      <c r="AO26" s="8">
        <f t="shared" si="0"/>
        <v>1.3304123643493174E-3</v>
      </c>
      <c r="AP26" s="1">
        <f t="shared" si="1"/>
        <v>2.9150862703424964E-2</v>
      </c>
      <c r="AQ26" s="1">
        <f t="shared" si="2"/>
        <v>1.0566463386511111</v>
      </c>
      <c r="AR26" s="8">
        <f t="shared" si="3"/>
        <v>-2.8293111964753433E-2</v>
      </c>
      <c r="AS26" s="1">
        <f t="shared" si="4"/>
        <v>-0.51433145651538781</v>
      </c>
      <c r="AT26" s="8">
        <f t="shared" si="5"/>
        <v>3.7081110730716161E-3</v>
      </c>
      <c r="AV26" s="2">
        <f t="shared" si="6"/>
        <v>0.93810721659224428</v>
      </c>
      <c r="AW26" s="2">
        <f t="shared" si="7"/>
        <v>1.5878432671037217</v>
      </c>
      <c r="AX26" s="2">
        <f t="shared" si="8"/>
        <v>1.0343075911303325</v>
      </c>
      <c r="AY26" s="2">
        <f t="shared" si="9"/>
        <v>1.3965746564401513</v>
      </c>
    </row>
    <row r="27" spans="1:51" x14ac:dyDescent="0.2">
      <c r="A27" s="1" t="s">
        <v>340</v>
      </c>
      <c r="B27" s="1" t="s">
        <v>366</v>
      </c>
      <c r="I27" s="8">
        <v>1.41364821613328E-2</v>
      </c>
      <c r="J27" s="8">
        <v>5.75744472218256E-2</v>
      </c>
      <c r="K27" s="8">
        <v>5.3511612115330301E-2</v>
      </c>
      <c r="L27" s="8">
        <v>5.0523036289327802E-3</v>
      </c>
      <c r="M27" s="8">
        <v>1.9759096481166701E-2</v>
      </c>
      <c r="N27" s="8">
        <v>6.4513451934617605E-2</v>
      </c>
      <c r="O27" s="8">
        <v>1.7597764031196401E-2</v>
      </c>
      <c r="P27" s="8">
        <v>4.4253289484769802E-2</v>
      </c>
      <c r="Q27" s="8">
        <v>6.9356552797589899E-2</v>
      </c>
      <c r="R27" s="8">
        <v>6.1272251754267201E-3</v>
      </c>
      <c r="S27" s="8">
        <v>1.7926588558001399E-2</v>
      </c>
      <c r="T27" s="8">
        <v>2.2853039006368599E-2</v>
      </c>
      <c r="U27" s="4">
        <v>1.0777211567940301E-2</v>
      </c>
      <c r="V27" s="4">
        <v>8.4141294340537593E-3</v>
      </c>
      <c r="W27" s="4">
        <v>1.8056490385737901E-2</v>
      </c>
      <c r="X27" s="4">
        <v>3.5901254381014901E-2</v>
      </c>
      <c r="Y27" s="4">
        <v>3.5969285870545098E-2</v>
      </c>
      <c r="Z27" s="4">
        <v>3.9815423207903398E-2</v>
      </c>
      <c r="AA27" s="4">
        <v>3.95712297351263E-2</v>
      </c>
      <c r="AB27" s="4">
        <v>3.8060238004374601E-2</v>
      </c>
      <c r="AC27" s="4">
        <v>3.8078336502507901E-2</v>
      </c>
      <c r="AD27" s="4">
        <v>3.9014026178685803E-2</v>
      </c>
      <c r="AE27" s="4">
        <v>3.8986321656932603E-2</v>
      </c>
      <c r="AF27" s="8">
        <v>9.2904948746810496E-3</v>
      </c>
      <c r="AI27" s="2"/>
      <c r="AO27" s="8">
        <f t="shared" si="0"/>
        <v>8.4371526569787078E-5</v>
      </c>
      <c r="AP27" s="1">
        <f t="shared" si="1"/>
        <v>1.4675227290909585E-2</v>
      </c>
      <c r="AQ27" s="1">
        <f t="shared" si="2"/>
        <v>1.072923982555205</v>
      </c>
      <c r="AR27" s="8">
        <f t="shared" si="3"/>
        <v>-5.4713164658271715E-3</v>
      </c>
      <c r="AS27" s="1">
        <f t="shared" si="4"/>
        <v>-0.80743917301019064</v>
      </c>
      <c r="AT27" s="8">
        <f t="shared" si="5"/>
        <v>1.4486505044873007E-2</v>
      </c>
      <c r="AV27" s="2">
        <f t="shared" si="6"/>
        <v>0.42186263087570841</v>
      </c>
      <c r="AW27" s="2">
        <f t="shared" si="7"/>
        <v>1.0300409657982286</v>
      </c>
      <c r="AX27" s="2">
        <f t="shared" si="8"/>
        <v>1.5406511713751043</v>
      </c>
      <c r="AY27" s="2">
        <f t="shared" si="9"/>
        <v>3.9794012039029183</v>
      </c>
    </row>
    <row r="28" spans="1:51" x14ac:dyDescent="0.2">
      <c r="A28" s="1" t="s">
        <v>340</v>
      </c>
      <c r="B28" s="1" t="s">
        <v>367</v>
      </c>
      <c r="I28" s="8">
        <v>2.12047232419992E-2</v>
      </c>
      <c r="J28" s="8">
        <v>5.75744472218256E-2</v>
      </c>
      <c r="K28" s="8">
        <v>1.10845482238898E-2</v>
      </c>
      <c r="L28" s="8">
        <v>1.0125827728874701E-2</v>
      </c>
      <c r="M28" s="8">
        <v>2.7608600562726099E-2</v>
      </c>
      <c r="N28" s="8">
        <v>4.9080109814144998E-2</v>
      </c>
      <c r="O28" s="8">
        <v>3.0615288109067801E-2</v>
      </c>
      <c r="P28" s="8">
        <v>6.2857861648033697E-2</v>
      </c>
      <c r="Q28" s="8">
        <v>5.2017414598192403E-2</v>
      </c>
      <c r="R28" s="8">
        <v>1.22544503508534E-2</v>
      </c>
      <c r="S28" s="8">
        <v>5.3779765674004401E-2</v>
      </c>
      <c r="T28" s="8">
        <v>6.8559117019105997E-2</v>
      </c>
      <c r="U28" s="4">
        <v>1.52758661244308E-2</v>
      </c>
      <c r="V28" s="4">
        <v>1.93242412935078E-2</v>
      </c>
      <c r="W28" s="4">
        <v>1.17735109725187E-2</v>
      </c>
      <c r="X28" s="4">
        <v>3.1086951467946201E-2</v>
      </c>
      <c r="Y28" s="4">
        <v>3.9021959139856101E-2</v>
      </c>
      <c r="Z28" s="4">
        <v>4.0805162623648701E-2</v>
      </c>
      <c r="AA28" s="4">
        <v>3.8458936950765903E-2</v>
      </c>
      <c r="AB28" s="4">
        <v>3.7990495772482501E-2</v>
      </c>
      <c r="AC28" s="4">
        <v>3.8089783788374798E-2</v>
      </c>
      <c r="AD28" s="4">
        <v>3.8738557889507197E-2</v>
      </c>
      <c r="AE28" s="4">
        <v>3.9850250297672897E-2</v>
      </c>
      <c r="AF28" s="8">
        <v>1.7126664029212299E-2</v>
      </c>
      <c r="AO28" s="8">
        <f t="shared" si="0"/>
        <v>7.6367158047254018E-5</v>
      </c>
      <c r="AP28" s="1">
        <f t="shared" si="1"/>
        <v>1.840286668450828E-2</v>
      </c>
      <c r="AQ28" s="1">
        <f t="shared" si="2"/>
        <v>1.0632509744437748</v>
      </c>
      <c r="AR28" s="8">
        <f t="shared" si="3"/>
        <v>-6.1397691671585316E-3</v>
      </c>
      <c r="AS28" s="1">
        <f t="shared" si="4"/>
        <v>-0.56993894116368859</v>
      </c>
      <c r="AT28" s="8">
        <f t="shared" si="5"/>
        <v>1.1468709490752783E-2</v>
      </c>
      <c r="AV28" s="2">
        <f t="shared" si="6"/>
        <v>0.55480143456961872</v>
      </c>
      <c r="AW28" s="2">
        <f t="shared" si="7"/>
        <v>1.3615156077607224</v>
      </c>
      <c r="AX28" s="2">
        <f t="shared" si="8"/>
        <v>1.130369520860272</v>
      </c>
      <c r="AY28" s="2">
        <f t="shared" si="9"/>
        <v>3.2562468552690893</v>
      </c>
    </row>
    <row r="29" spans="1:51" x14ac:dyDescent="0.2">
      <c r="A29" s="1" t="s">
        <v>340</v>
      </c>
      <c r="B29" s="1" t="s">
        <v>368</v>
      </c>
      <c r="I29" s="8">
        <v>2.8272964322665701E-2</v>
      </c>
      <c r="J29" s="8">
        <v>5.75744472218256E-2</v>
      </c>
      <c r="K29" s="8">
        <v>1.9111290041189399E-2</v>
      </c>
      <c r="L29" s="8">
        <v>2.4934053435787099E-2</v>
      </c>
      <c r="M29" s="8">
        <v>3.1398016326237503E-2</v>
      </c>
      <c r="N29" s="8">
        <v>4.6198878853247402E-2</v>
      </c>
      <c r="O29" s="8">
        <v>3.3749136498184999E-2</v>
      </c>
      <c r="P29" s="8">
        <v>6.1145438114462901E-2</v>
      </c>
      <c r="Q29" s="8">
        <v>5.1412560940073897E-2</v>
      </c>
      <c r="R29" s="8">
        <v>2.60407069955635E-2</v>
      </c>
      <c r="S29" s="8">
        <v>5.3779765674004401E-2</v>
      </c>
      <c r="T29" s="8">
        <v>4.5706078012737301E-2</v>
      </c>
      <c r="U29" s="4">
        <v>1.46304069924126E-2</v>
      </c>
      <c r="V29" s="4">
        <v>1.1506635961122001E-2</v>
      </c>
      <c r="W29" s="4">
        <v>3.1839422702124101E-3</v>
      </c>
      <c r="X29" s="4">
        <v>2.4505235548503101E-2</v>
      </c>
      <c r="Y29" s="4">
        <v>3.6689436349526601E-2</v>
      </c>
      <c r="Z29" s="4">
        <v>4.2120386813699603E-2</v>
      </c>
      <c r="AA29" s="4">
        <v>3.8521778351012302E-2</v>
      </c>
      <c r="AB29" s="4">
        <v>3.8041217395676799E-2</v>
      </c>
      <c r="AC29" s="4">
        <v>3.8105470809748097E-2</v>
      </c>
      <c r="AD29" s="4">
        <v>3.8131614957175403E-2</v>
      </c>
      <c r="AE29" s="4">
        <v>4.1207720955422501E-2</v>
      </c>
      <c r="AF29" s="8">
        <v>3.8709055583679403E-2</v>
      </c>
      <c r="AO29" s="8">
        <f t="shared" si="0"/>
        <v>1.6013418863302875E-5</v>
      </c>
      <c r="AP29" s="1">
        <f t="shared" si="1"/>
        <v>1.6665027777044272E-2</v>
      </c>
      <c r="AQ29" s="1">
        <f t="shared" si="2"/>
        <v>1.0744635049130729</v>
      </c>
      <c r="AR29" s="8">
        <f t="shared" si="3"/>
        <v>-1.1648671618161958E-2</v>
      </c>
      <c r="AS29" s="1">
        <f t="shared" si="4"/>
        <v>-0.19293507416247518</v>
      </c>
      <c r="AT29" s="8">
        <f t="shared" si="5"/>
        <v>9.0830671576912075E-3</v>
      </c>
      <c r="AV29" s="2">
        <f t="shared" si="6"/>
        <v>0.49282488561272975</v>
      </c>
      <c r="AW29" s="2">
        <f t="shared" si="7"/>
        <v>0.97728461363881536</v>
      </c>
      <c r="AX29" s="2">
        <f t="shared" si="8"/>
        <v>0.47909534061567594</v>
      </c>
      <c r="AY29" s="2">
        <f t="shared" si="9"/>
        <v>2.6845753829975441</v>
      </c>
    </row>
    <row r="30" spans="1:51" x14ac:dyDescent="0.2">
      <c r="A30" s="1" t="s">
        <v>340</v>
      </c>
      <c r="B30" s="1" t="s">
        <v>369</v>
      </c>
      <c r="I30" s="8">
        <v>3.5341205403332097E-2</v>
      </c>
      <c r="J30" s="8">
        <v>5.75744472218256E-2</v>
      </c>
      <c r="K30" s="8">
        <v>3.7075902679907402E-2</v>
      </c>
      <c r="L30" s="8">
        <v>4.0293632451955899E-2</v>
      </c>
      <c r="M30" s="8">
        <v>3.6811467416968099E-2</v>
      </c>
      <c r="N30" s="8">
        <v>4.2678356360126103E-2</v>
      </c>
      <c r="O30" s="8">
        <v>3.8570441712211398E-2</v>
      </c>
      <c r="P30" s="8">
        <v>5.96368745253648E-2</v>
      </c>
      <c r="Q30" s="8">
        <v>4.2339756068296201E-2</v>
      </c>
      <c r="R30" s="8">
        <v>3.9826963640273702E-2</v>
      </c>
      <c r="S30" s="8">
        <v>5.3779765674004401E-2</v>
      </c>
      <c r="T30" s="8">
        <v>4.5706078012737301E-2</v>
      </c>
      <c r="U30" s="4">
        <v>2.80090144560627E-2</v>
      </c>
      <c r="V30" s="4">
        <v>2.22440697911458E-2</v>
      </c>
      <c r="W30" s="4">
        <v>5.3631738684911199E-3</v>
      </c>
      <c r="X30" s="4">
        <v>1.9409013996380699E-2</v>
      </c>
      <c r="Y30" s="4">
        <v>3.8524864118966197E-2</v>
      </c>
      <c r="Z30" s="4">
        <v>4.3774380870884699E-2</v>
      </c>
      <c r="AA30" s="4">
        <v>3.9646639415421903E-2</v>
      </c>
      <c r="AB30" s="4">
        <v>3.8029805030458101E-2</v>
      </c>
      <c r="AC30" s="4">
        <v>3.8124125645975698E-2</v>
      </c>
      <c r="AD30" s="4">
        <v>3.7668214235770901E-2</v>
      </c>
      <c r="AE30" s="4">
        <v>4.6257828434951402E-2</v>
      </c>
      <c r="AF30" s="8">
        <v>5.6384183436774697E-2</v>
      </c>
      <c r="AI30" s="1" t="s">
        <v>0</v>
      </c>
      <c r="AJ30" s="4" t="s">
        <v>138</v>
      </c>
      <c r="AK30" s="1" t="s">
        <v>421</v>
      </c>
      <c r="AO30" s="8">
        <f t="shared" si="0"/>
        <v>8.3559835285312858E-5</v>
      </c>
      <c r="AP30" s="1">
        <f t="shared" si="1"/>
        <v>2.5402888913042217E-2</v>
      </c>
      <c r="AQ30" s="1">
        <f t="shared" si="2"/>
        <v>1.0701385643849664</v>
      </c>
      <c r="AR30" s="8">
        <f t="shared" si="3"/>
        <v>-1.9777064245019634E-2</v>
      </c>
      <c r="AS30" s="1">
        <f t="shared" si="4"/>
        <v>-0.26325285189514053</v>
      </c>
      <c r="AT30" s="8">
        <f t="shared" si="5"/>
        <v>6.7285847497711151E-3</v>
      </c>
      <c r="AV30" s="2">
        <f t="shared" si="6"/>
        <v>0.8044432273058244</v>
      </c>
      <c r="AW30" s="2">
        <f t="shared" si="7"/>
        <v>1.1254916756559723</v>
      </c>
      <c r="AX30" s="2">
        <f t="shared" si="8"/>
        <v>0.60056930164885525</v>
      </c>
      <c r="AY30" s="2">
        <f t="shared" si="9"/>
        <v>2.1203707635876521</v>
      </c>
    </row>
    <row r="31" spans="1:51" x14ac:dyDescent="0.2">
      <c r="A31" s="1" t="s">
        <v>340</v>
      </c>
      <c r="B31" s="1" t="s">
        <v>370</v>
      </c>
      <c r="I31" s="8">
        <v>1.41364821613328E-2</v>
      </c>
      <c r="J31" s="8">
        <v>6.11728501731897E-2</v>
      </c>
      <c r="K31" s="8">
        <v>5.0836031509563798E-2</v>
      </c>
      <c r="L31" s="8">
        <v>5.9993303038811804E-3</v>
      </c>
      <c r="M31" s="8">
        <v>1.94884239266301E-2</v>
      </c>
      <c r="N31" s="8">
        <v>8.2538330696470305E-2</v>
      </c>
      <c r="O31" s="8">
        <v>1.7356698770495099E-2</v>
      </c>
      <c r="P31" s="8">
        <v>0.10287086428777099</v>
      </c>
      <c r="Q31" s="8">
        <v>8.0243918643723197E-2</v>
      </c>
      <c r="R31" s="8">
        <v>6.8931283223550603E-3</v>
      </c>
      <c r="S31" s="8">
        <v>8.9632942790007393E-3</v>
      </c>
      <c r="T31" s="8">
        <v>1.1426519503184299E-2</v>
      </c>
      <c r="U31" s="4">
        <v>-3.6184830128293301E-3</v>
      </c>
      <c r="V31" s="4">
        <v>-3.1396005350946801E-3</v>
      </c>
      <c r="W31" s="4">
        <v>-5.0801567778055801E-3</v>
      </c>
      <c r="X31" s="4">
        <v>1.8172909194376599E-2</v>
      </c>
      <c r="Y31" s="4">
        <v>3.0571343784727999E-2</v>
      </c>
      <c r="Z31" s="4">
        <v>4.5016537050377198E-2</v>
      </c>
      <c r="AA31" s="4">
        <v>4.4328323733775002E-2</v>
      </c>
      <c r="AB31" s="4">
        <v>3.6111682313329403E-2</v>
      </c>
      <c r="AC31" s="4">
        <v>3.7529714727995898E-2</v>
      </c>
      <c r="AD31" s="4">
        <v>3.5597638586236997E-2</v>
      </c>
      <c r="AE31" s="4">
        <v>4.3944568835645501E-2</v>
      </c>
      <c r="AF31" s="8">
        <v>1.2297461701674299E-2</v>
      </c>
      <c r="AI31" s="1" t="s">
        <v>1</v>
      </c>
      <c r="AJ31" s="4" t="s">
        <v>58</v>
      </c>
      <c r="AK31" s="1" t="s">
        <v>422</v>
      </c>
      <c r="AL31" s="1" t="s">
        <v>447</v>
      </c>
      <c r="AO31" s="8">
        <f t="shared" si="0"/>
        <v>1.746406151769059E-5</v>
      </c>
      <c r="AP31" s="1">
        <f t="shared" si="1"/>
        <v>-5.0755799029364237E-3</v>
      </c>
      <c r="AQ31" s="1">
        <f t="shared" si="2"/>
        <v>1.0964752386180217</v>
      </c>
      <c r="AR31" s="8">
        <f t="shared" si="3"/>
        <v>-5.7199121886403826E-3</v>
      </c>
      <c r="AS31" s="1">
        <f t="shared" si="4"/>
        <v>0.26520919948156535</v>
      </c>
      <c r="AT31" s="8">
        <f t="shared" si="5"/>
        <v>7.8783411635601191E-3</v>
      </c>
      <c r="AV31" s="2">
        <f t="shared" si="6"/>
        <v>-0.28251040607842171</v>
      </c>
      <c r="AW31" s="2">
        <f t="shared" si="7"/>
        <v>0.22298652303763333</v>
      </c>
      <c r="AX31" s="2">
        <f t="shared" si="8"/>
        <v>-0.31234889210440409</v>
      </c>
      <c r="AY31" s="2">
        <f t="shared" si="9"/>
        <v>2.3958868930239112</v>
      </c>
    </row>
    <row r="32" spans="1:51" x14ac:dyDescent="0.2">
      <c r="A32" s="1" t="s">
        <v>340</v>
      </c>
      <c r="B32" s="1" t="s">
        <v>371</v>
      </c>
      <c r="I32" s="8">
        <v>2.12047232419992E-2</v>
      </c>
      <c r="J32" s="8">
        <v>6.11728501731897E-2</v>
      </c>
      <c r="K32" s="8">
        <v>6.9182869949105594E-2</v>
      </c>
      <c r="L32" s="8">
        <v>1.1195282627190099E-2</v>
      </c>
      <c r="M32" s="8">
        <v>2.6796582899116499E-2</v>
      </c>
      <c r="N32" s="8">
        <v>6.1429925957378902E-2</v>
      </c>
      <c r="O32" s="8">
        <v>2.3865460809430802E-2</v>
      </c>
      <c r="P32" s="8">
        <v>0.109394382510898</v>
      </c>
      <c r="Q32" s="8">
        <v>6.3711251988483805E-2</v>
      </c>
      <c r="R32" s="8">
        <v>1.30203534977817E-2</v>
      </c>
      <c r="S32" s="8">
        <v>6.2743059953005206E-2</v>
      </c>
      <c r="T32" s="8">
        <v>1.1426519503184299E-2</v>
      </c>
      <c r="U32" s="4">
        <v>2.0537336018761E-3</v>
      </c>
      <c r="V32" s="4">
        <v>8.4926194474311302E-3</v>
      </c>
      <c r="W32" s="4">
        <v>1.10659682458049E-2</v>
      </c>
      <c r="X32" s="4">
        <v>3.0544800238997E-2</v>
      </c>
      <c r="Y32" s="4">
        <v>3.8492999053524497E-2</v>
      </c>
      <c r="Z32" s="4">
        <v>4.0081125064479299E-2</v>
      </c>
      <c r="AA32" s="4">
        <v>3.8704018411726701E-2</v>
      </c>
      <c r="AB32" s="4">
        <v>3.8047134918382797E-2</v>
      </c>
      <c r="AC32" s="4">
        <v>3.8105894783298698E-2</v>
      </c>
      <c r="AD32" s="4">
        <v>3.8262711311663998E-2</v>
      </c>
      <c r="AE32" s="4">
        <v>4.1236991071313803E-2</v>
      </c>
      <c r="AF32" s="8">
        <v>1.84486658955729E-2</v>
      </c>
      <c r="AI32" s="1" t="s">
        <v>2</v>
      </c>
      <c r="AJ32" s="4" t="s">
        <v>199</v>
      </c>
      <c r="AK32" s="1" t="s">
        <v>423</v>
      </c>
      <c r="AL32" s="1" t="s">
        <v>448</v>
      </c>
      <c r="AO32" s="8">
        <f t="shared" si="0"/>
        <v>7.396163718704841E-5</v>
      </c>
      <c r="AP32" s="1">
        <f t="shared" si="1"/>
        <v>3.6429637057371969E-3</v>
      </c>
      <c r="AQ32" s="1">
        <f t="shared" si="2"/>
        <v>1.0755428347513827</v>
      </c>
      <c r="AR32" s="8">
        <f t="shared" si="3"/>
        <v>-1.0541835083941378E-2</v>
      </c>
      <c r="AS32" s="1">
        <f t="shared" si="4"/>
        <v>-0.52489646815186208</v>
      </c>
      <c r="AT32" s="8">
        <f t="shared" si="5"/>
        <v>1.2065262637458144E-2</v>
      </c>
      <c r="AV32" s="2">
        <f t="shared" si="6"/>
        <v>2.8419014637705631E-2</v>
      </c>
      <c r="AW32" s="2">
        <f t="shared" si="7"/>
        <v>0.94029813873961388</v>
      </c>
      <c r="AX32" s="2">
        <f t="shared" si="8"/>
        <v>1.0525586487323417</v>
      </c>
      <c r="AY32" s="2">
        <f t="shared" si="9"/>
        <v>3.3991988858140951</v>
      </c>
    </row>
    <row r="33" spans="1:51" x14ac:dyDescent="0.2">
      <c r="A33" s="1" t="s">
        <v>340</v>
      </c>
      <c r="B33" s="1" t="s">
        <v>372</v>
      </c>
      <c r="I33" s="8">
        <v>2.8272964322665701E-2</v>
      </c>
      <c r="J33" s="8">
        <v>6.11728501731897E-2</v>
      </c>
      <c r="K33" s="8">
        <v>7.4916256961462396E-2</v>
      </c>
      <c r="L33" s="8">
        <v>2.5232150528535099E-2</v>
      </c>
      <c r="M33" s="8">
        <v>3.08566712171644E-2</v>
      </c>
      <c r="N33" s="8">
        <v>5.5969924545452999E-2</v>
      </c>
      <c r="O33" s="8">
        <v>2.7481439719950599E-2</v>
      </c>
      <c r="P33" s="8">
        <v>0.101804519962836</v>
      </c>
      <c r="Q33" s="8">
        <v>5.96788942676936E-2</v>
      </c>
      <c r="R33" s="8">
        <v>2.6806610142491898E-2</v>
      </c>
      <c r="S33" s="8">
        <v>6.2743059953005206E-2</v>
      </c>
      <c r="T33" s="8">
        <v>1.1426519503184299E-2</v>
      </c>
      <c r="U33" s="4">
        <v>3.6576017481031601E-3</v>
      </c>
      <c r="V33" s="4">
        <v>1.5195666589858201E-2</v>
      </c>
      <c r="W33" s="4">
        <v>6.6509016311103704E-3</v>
      </c>
      <c r="X33" s="4">
        <v>2.7161776570354099E-2</v>
      </c>
      <c r="Y33" s="4">
        <v>3.9232268571770999E-2</v>
      </c>
      <c r="Z33" s="4">
        <v>4.1064221933810201E-2</v>
      </c>
      <c r="AA33" s="4">
        <v>3.9238170313820597E-2</v>
      </c>
      <c r="AB33" s="4">
        <v>3.8039103994710402E-2</v>
      </c>
      <c r="AC33" s="4">
        <v>3.8114374254311197E-2</v>
      </c>
      <c r="AD33" s="4">
        <v>3.8048227719035398E-2</v>
      </c>
      <c r="AE33" s="4">
        <v>4.3662176648367503E-2</v>
      </c>
      <c r="AF33" s="8">
        <v>3.72646232357755E-2</v>
      </c>
      <c r="AI33" s="1" t="s">
        <v>3</v>
      </c>
      <c r="AJ33" s="4" t="s">
        <v>246</v>
      </c>
      <c r="AK33" s="1" t="s">
        <v>424</v>
      </c>
      <c r="AO33" s="8">
        <f t="shared" si="0"/>
        <v>6.068755086835125E-5</v>
      </c>
      <c r="AP33" s="1">
        <f t="shared" si="1"/>
        <v>5.6913275818864248E-3</v>
      </c>
      <c r="AQ33" s="1">
        <f t="shared" si="2"/>
        <v>1.0720050055481429</v>
      </c>
      <c r="AR33" s="8">
        <f t="shared" si="3"/>
        <v>-1.7583817300684475E-2</v>
      </c>
      <c r="AS33" s="1">
        <f t="shared" si="4"/>
        <v>-0.3316327444489176</v>
      </c>
      <c r="AT33" s="8">
        <f t="shared" si="5"/>
        <v>1.0544111227044142E-2</v>
      </c>
      <c r="AV33" s="2">
        <f t="shared" si="6"/>
        <v>0.10146981555281553</v>
      </c>
      <c r="AW33" s="2">
        <f t="shared" si="7"/>
        <v>1.0615324698762336</v>
      </c>
      <c r="AX33" s="2">
        <f t="shared" si="8"/>
        <v>0.71869556603550522</v>
      </c>
      <c r="AY33" s="2">
        <f t="shared" si="9"/>
        <v>3.0346853733365879</v>
      </c>
    </row>
    <row r="34" spans="1:51" x14ac:dyDescent="0.2">
      <c r="A34" s="1" t="s">
        <v>340</v>
      </c>
      <c r="B34" s="1" t="s">
        <v>373</v>
      </c>
      <c r="I34" s="8">
        <v>3.5341205403332097E-2</v>
      </c>
      <c r="J34" s="8">
        <v>6.11728501731897E-2</v>
      </c>
      <c r="K34" s="8">
        <v>8.4089676181233405E-2</v>
      </c>
      <c r="L34" s="8">
        <v>4.0074006892627197E-2</v>
      </c>
      <c r="M34" s="8">
        <v>3.5999449753358503E-2</v>
      </c>
      <c r="N34" s="8">
        <v>4.9513178271457799E-2</v>
      </c>
      <c r="O34" s="8">
        <v>3.2061679673275702E-2</v>
      </c>
      <c r="P34" s="8">
        <v>9.2615140927374398E-2</v>
      </c>
      <c r="Q34" s="8">
        <v>5.3630357686508499E-2</v>
      </c>
      <c r="R34" s="8">
        <v>4.0592866787202003E-2</v>
      </c>
      <c r="S34" s="8">
        <v>6.2743059953005206E-2</v>
      </c>
      <c r="T34" s="8">
        <v>1.1426519503184299E-2</v>
      </c>
      <c r="U34" s="4">
        <v>1.3730676081114499E-2</v>
      </c>
      <c r="V34" s="4">
        <v>2.5854610406504702E-2</v>
      </c>
      <c r="W34" s="4">
        <v>2.3207401436214901E-3</v>
      </c>
      <c r="X34" s="4">
        <v>3.5771138086067099E-2</v>
      </c>
      <c r="Y34" s="4">
        <v>4.05642283072324E-2</v>
      </c>
      <c r="Z34" s="4">
        <v>4.2631862887608202E-2</v>
      </c>
      <c r="AA34" s="4">
        <v>4.0331610678107102E-2</v>
      </c>
      <c r="AB34" s="4">
        <v>3.8031073071037903E-2</v>
      </c>
      <c r="AC34" s="4">
        <v>3.8127517434380698E-2</v>
      </c>
      <c r="AD34" s="4">
        <v>3.7745378545691502E-2</v>
      </c>
      <c r="AE34" s="4">
        <v>4.8380924325353798E-2</v>
      </c>
      <c r="AF34" s="8">
        <v>5.4574314651537399E-2</v>
      </c>
      <c r="AI34" s="1" t="s">
        <v>4</v>
      </c>
      <c r="AJ34" s="4" t="s">
        <v>293</v>
      </c>
      <c r="AK34" s="1" t="s">
        <v>425</v>
      </c>
      <c r="AL34" s="1" t="s">
        <v>449</v>
      </c>
      <c r="AO34" s="8">
        <f t="shared" si="0"/>
        <v>8.2169106027613337E-6</v>
      </c>
      <c r="AP34" s="1">
        <f t="shared" si="1"/>
        <v>1.7678069877845086E-2</v>
      </c>
      <c r="AQ34" s="1">
        <f t="shared" si="2"/>
        <v>1.067327837541463</v>
      </c>
      <c r="AR34" s="8">
        <f t="shared" si="3"/>
        <v>-2.6023252369409056E-2</v>
      </c>
      <c r="AS34" s="1">
        <f t="shared" si="4"/>
        <v>-0.12636584327417799</v>
      </c>
      <c r="AT34" s="8">
        <f t="shared" si="5"/>
        <v>1.3458451825865496E-2</v>
      </c>
      <c r="AV34" s="2">
        <f t="shared" si="6"/>
        <v>0.52895300605358919</v>
      </c>
      <c r="AW34" s="2">
        <f t="shared" si="7"/>
        <v>1.2218096631291431</v>
      </c>
      <c r="AX34" s="2">
        <f t="shared" si="8"/>
        <v>0.3640969942561425</v>
      </c>
      <c r="AY34" s="2">
        <f t="shared" si="9"/>
        <v>3.7330488110321487</v>
      </c>
    </row>
    <row r="35" spans="1:51" x14ac:dyDescent="0.2">
      <c r="A35" s="1" t="s">
        <v>340</v>
      </c>
      <c r="B35" s="1" t="s">
        <v>374</v>
      </c>
      <c r="I35" s="8">
        <v>2.8272964322665701E-2</v>
      </c>
      <c r="J35" s="8">
        <v>1.0795208854092299E-2</v>
      </c>
      <c r="K35" s="8">
        <v>2.86669350617841E-2</v>
      </c>
      <c r="L35" s="8">
        <v>1.4196210902405E-2</v>
      </c>
      <c r="M35" s="8">
        <v>3.8976847853260298E-2</v>
      </c>
      <c r="N35" s="8">
        <v>3.0982561968752299E-2</v>
      </c>
      <c r="O35" s="8">
        <v>3.87150808686322E-2</v>
      </c>
      <c r="P35" s="8">
        <v>5.6767153768556601E-3</v>
      </c>
      <c r="Q35" s="8">
        <v>2.7420032501372701E-2</v>
      </c>
      <c r="R35" s="8">
        <v>1.6083966085495099E-2</v>
      </c>
      <c r="S35" s="8">
        <v>2.6889882837002201E-2</v>
      </c>
      <c r="T35" s="8">
        <v>3.4279558509552999E-2</v>
      </c>
      <c r="U35" s="4">
        <v>3.9196972744378202E-2</v>
      </c>
      <c r="V35" s="4">
        <v>4.8899278334099697E-2</v>
      </c>
      <c r="W35" s="4">
        <v>9.6225810833086198E-4</v>
      </c>
      <c r="X35" s="4">
        <v>3.7733725534863098E-3</v>
      </c>
      <c r="Y35" s="4">
        <v>3.9085689270739403E-2</v>
      </c>
      <c r="Z35" s="4">
        <v>4.1549127822061299E-2</v>
      </c>
      <c r="AA35" s="4">
        <v>3.8666313571578903E-2</v>
      </c>
      <c r="AB35" s="4">
        <v>3.8026000908718501E-2</v>
      </c>
      <c r="AC35" s="4">
        <v>3.8149140085462697E-2</v>
      </c>
      <c r="AD35" s="4">
        <v>3.7709700423900303E-2</v>
      </c>
      <c r="AE35" s="4">
        <v>4.2759405275218001E-2</v>
      </c>
      <c r="AF35" s="8">
        <v>2.2443114939861699E-2</v>
      </c>
      <c r="AI35" s="1" t="s">
        <v>5</v>
      </c>
      <c r="AJ35" s="4" t="s">
        <v>85</v>
      </c>
      <c r="AK35" s="1" t="s">
        <v>426</v>
      </c>
      <c r="AL35" s="1" t="s">
        <v>450</v>
      </c>
      <c r="AO35" s="8">
        <f t="shared" si="0"/>
        <v>5.5072730093564158E-6</v>
      </c>
      <c r="AP35" s="1">
        <f t="shared" si="1"/>
        <v>2.275447441638118E-2</v>
      </c>
      <c r="AQ35" s="1">
        <f t="shared" si="2"/>
        <v>1.0360436278378182</v>
      </c>
      <c r="AR35" s="8">
        <f t="shared" si="3"/>
        <v>-1.1115115569497756E-2</v>
      </c>
      <c r="AS35" s="1">
        <f t="shared" si="4"/>
        <v>-6.7888038189540437E-2</v>
      </c>
      <c r="AT35" s="8">
        <f t="shared" si="5"/>
        <v>1.1367573507164064E-3</v>
      </c>
      <c r="AV35" s="2">
        <f t="shared" si="6"/>
        <v>0.70999282111140194</v>
      </c>
      <c r="AW35" s="2">
        <f t="shared" si="7"/>
        <v>2.2938569612536384</v>
      </c>
      <c r="AX35" s="2">
        <f t="shared" si="8"/>
        <v>0.26307658597243111</v>
      </c>
      <c r="AY35" s="2">
        <f t="shared" si="9"/>
        <v>0.78040116395217241</v>
      </c>
    </row>
    <row r="36" spans="1:51" x14ac:dyDescent="0.2">
      <c r="A36" s="1" t="s">
        <v>340</v>
      </c>
      <c r="B36" s="1" t="s">
        <v>375</v>
      </c>
      <c r="I36" s="8">
        <v>2.8272964322665701E-2</v>
      </c>
      <c r="J36" s="8">
        <v>1.43936118054564E-2</v>
      </c>
      <c r="K36" s="8">
        <v>2.3315773850251E-2</v>
      </c>
      <c r="L36" s="8">
        <v>1.5119585594041101E-2</v>
      </c>
      <c r="M36" s="8">
        <v>3.5728777198821997E-2</v>
      </c>
      <c r="N36" s="8">
        <v>3.2308281736036497E-2</v>
      </c>
      <c r="O36" s="8">
        <v>3.4906249749551303E-2</v>
      </c>
      <c r="P36" s="8">
        <v>6.2726136760836004E-3</v>
      </c>
      <c r="Q36" s="8">
        <v>3.1049154450083799E-2</v>
      </c>
      <c r="R36" s="8">
        <v>1.6849869232423501E-2</v>
      </c>
      <c r="S36" s="8">
        <v>3.5853177116002902E-2</v>
      </c>
      <c r="T36" s="8">
        <v>4.5706078012737301E-2</v>
      </c>
      <c r="U36" s="4">
        <v>1.25571140228996E-2</v>
      </c>
      <c r="V36" s="4">
        <v>3.8585690576313697E-2</v>
      </c>
      <c r="W36" s="4">
        <v>1.1858416099724401E-2</v>
      </c>
      <c r="X36" s="4">
        <v>2.0037909421961798E-2</v>
      </c>
      <c r="Y36" s="4">
        <v>3.8282689621609599E-2</v>
      </c>
      <c r="Z36" s="4">
        <v>4.0698881881018299E-2</v>
      </c>
      <c r="AA36" s="4">
        <v>3.8326970010248602E-2</v>
      </c>
      <c r="AB36" s="4">
        <v>3.8153650327090699E-2</v>
      </c>
      <c r="AC36" s="4">
        <v>3.8138964720247602E-2</v>
      </c>
      <c r="AD36" s="4">
        <v>3.8122487995786901E-2</v>
      </c>
      <c r="AE36" s="4">
        <v>4.0501556398448303E-2</v>
      </c>
      <c r="AF36" s="8">
        <v>2.4003176075889698E-2</v>
      </c>
      <c r="AO36" s="8">
        <f t="shared" si="0"/>
        <v>1.6844947906631734E-4</v>
      </c>
      <c r="AP36" s="1">
        <f t="shared" si="1"/>
        <v>1.4057940078268851E-2</v>
      </c>
      <c r="AQ36" s="1">
        <f t="shared" si="2"/>
        <v>1.0435357928391906</v>
      </c>
      <c r="AR36" s="8">
        <f t="shared" si="3"/>
        <v>-1.0693381121961349E-2</v>
      </c>
      <c r="AS36" s="1">
        <f t="shared" si="4"/>
        <v>-0.56390408158296579</v>
      </c>
      <c r="AT36" s="8">
        <f t="shared" si="5"/>
        <v>6.223752164753146E-3</v>
      </c>
      <c r="AV36" s="2">
        <f t="shared" si="6"/>
        <v>0.39984831701130197</v>
      </c>
      <c r="AW36" s="2">
        <f t="shared" si="7"/>
        <v>2.0371154509866116</v>
      </c>
      <c r="AX36" s="2">
        <f t="shared" si="8"/>
        <v>1.1199443009345733</v>
      </c>
      <c r="AY36" s="2">
        <f t="shared" si="9"/>
        <v>1.9993977312397964</v>
      </c>
    </row>
    <row r="37" spans="1:51" x14ac:dyDescent="0.2">
      <c r="A37" s="1" t="s">
        <v>340</v>
      </c>
      <c r="B37" s="1" t="s">
        <v>376</v>
      </c>
      <c r="I37" s="8">
        <v>2.8272964322665701E-2</v>
      </c>
      <c r="J37" s="8">
        <v>1.7992014756820499E-2</v>
      </c>
      <c r="K37" s="8">
        <v>2.06401932444845E-2</v>
      </c>
      <c r="L37" s="8">
        <v>1.6086348570151301E-2</v>
      </c>
      <c r="M37" s="8">
        <v>3.3022051653456702E-2</v>
      </c>
      <c r="N37" s="8">
        <v>3.1915475879063397E-2</v>
      </c>
      <c r="O37" s="8">
        <v>3.1844720938644502E-2</v>
      </c>
      <c r="P37" s="8">
        <v>1.5681534190208998E-2</v>
      </c>
      <c r="Q37" s="8">
        <v>3.2863715424439402E-2</v>
      </c>
      <c r="R37" s="8">
        <v>1.7615772379351802E-2</v>
      </c>
      <c r="S37" s="8">
        <v>4.48164713950037E-2</v>
      </c>
      <c r="T37" s="8">
        <v>5.7132597515921701E-2</v>
      </c>
      <c r="U37" s="4">
        <v>3.1881769248171899E-3</v>
      </c>
      <c r="V37" s="4">
        <v>2.7754068730236999E-2</v>
      </c>
      <c r="W37" s="4">
        <v>8.9857926292661299E-3</v>
      </c>
      <c r="X37" s="4">
        <v>2.8950875625886399E-2</v>
      </c>
      <c r="Y37" s="4">
        <v>3.7537047090274701E-2</v>
      </c>
      <c r="Z37" s="4">
        <v>3.9709142465272997E-2</v>
      </c>
      <c r="AA37" s="4">
        <v>3.8572051471209297E-2</v>
      </c>
      <c r="AB37" s="4">
        <v>3.8042485436256601E-2</v>
      </c>
      <c r="AC37" s="4">
        <v>3.8113950280760603E-2</v>
      </c>
      <c r="AD37" s="4">
        <v>3.81092124155855E-2</v>
      </c>
      <c r="AE37" s="4">
        <v>3.9445254983454102E-2</v>
      </c>
      <c r="AF37" s="8">
        <v>2.5594772335951602E-2</v>
      </c>
      <c r="AO37" s="8">
        <f t="shared" si="0"/>
        <v>7.138424179832204E-5</v>
      </c>
      <c r="AP37" s="1">
        <f t="shared" si="1"/>
        <v>5.1738609690833697E-3</v>
      </c>
      <c r="AQ37" s="1">
        <f t="shared" si="2"/>
        <v>1.0527442526940187</v>
      </c>
      <c r="AR37" s="8">
        <f t="shared" si="3"/>
        <v>-1.0538914349746091E-2</v>
      </c>
      <c r="AS37" s="1">
        <f t="shared" si="4"/>
        <v>-0.46618833869097337</v>
      </c>
      <c r="AT37" s="8">
        <f t="shared" si="5"/>
        <v>9.1903371495022472E-3</v>
      </c>
      <c r="AV37" s="2">
        <f t="shared" si="6"/>
        <v>8.3015403740420185E-2</v>
      </c>
      <c r="AW37" s="2">
        <f t="shared" si="7"/>
        <v>1.7215599486813602</v>
      </c>
      <c r="AX37" s="2">
        <f t="shared" si="8"/>
        <v>0.95114035508865657</v>
      </c>
      <c r="AY37" s="2">
        <f t="shared" si="9"/>
        <v>2.7102804911352236</v>
      </c>
    </row>
    <row r="38" spans="1:51" x14ac:dyDescent="0.2">
      <c r="A38" s="1" t="s">
        <v>340</v>
      </c>
      <c r="B38" s="1" t="s">
        <v>377</v>
      </c>
      <c r="I38" s="8">
        <v>2.8272964322665701E-2</v>
      </c>
      <c r="J38" s="8">
        <v>2.1590417708184598E-2</v>
      </c>
      <c r="K38" s="8">
        <v>2.3697999651074799E-2</v>
      </c>
      <c r="L38" s="8">
        <v>1.6419339443353401E-2</v>
      </c>
      <c r="M38" s="8">
        <v>3.1939361435310502E-2</v>
      </c>
      <c r="N38" s="8">
        <v>3.2052957929003999E-2</v>
      </c>
      <c r="O38" s="8">
        <v>3.0109051061595001E-2</v>
      </c>
      <c r="P38" s="8">
        <v>2.00723637634675E-2</v>
      </c>
      <c r="Q38" s="8">
        <v>3.3468569082557902E-2</v>
      </c>
      <c r="R38" s="8">
        <v>1.8381675526280099E-2</v>
      </c>
      <c r="S38" s="8">
        <v>5.3779765674004401E-2</v>
      </c>
      <c r="T38" s="8">
        <v>3.4279558509552999E-2</v>
      </c>
      <c r="U38" s="4">
        <v>9.8579212890053201E-3</v>
      </c>
      <c r="V38" s="4">
        <v>7.6763233083065102E-3</v>
      </c>
      <c r="W38" s="4">
        <v>1.1787661827053E-2</v>
      </c>
      <c r="X38" s="4">
        <v>3.1097794492525099E-2</v>
      </c>
      <c r="Y38" s="4">
        <v>3.7027206043208201E-2</v>
      </c>
      <c r="Z38" s="4">
        <v>3.9735712650930601E-2</v>
      </c>
      <c r="AA38" s="4">
        <v>3.8264128610002203E-2</v>
      </c>
      <c r="AB38" s="4">
        <v>3.8048402958962599E-2</v>
      </c>
      <c r="AC38" s="4">
        <v>3.8105894783298698E-2</v>
      </c>
      <c r="AD38" s="4">
        <v>3.8252754626512897E-2</v>
      </c>
      <c r="AE38" s="4">
        <v>3.8269664039544501E-2</v>
      </c>
      <c r="AF38" s="8">
        <v>2.7075686494012201E-2</v>
      </c>
      <c r="AI38" s="1" t="s">
        <v>0</v>
      </c>
      <c r="AJ38" s="4">
        <v>0.645328157821912</v>
      </c>
      <c r="AO38" s="8">
        <f t="shared" si="0"/>
        <v>1.2097767215659902E-4</v>
      </c>
      <c r="AP38" s="1">
        <f t="shared" si="1"/>
        <v>1.3121140045470742E-2</v>
      </c>
      <c r="AQ38" s="1">
        <f t="shared" si="2"/>
        <v>1.0728611517685473</v>
      </c>
      <c r="AR38" s="8">
        <f t="shared" si="3"/>
        <v>-1.109827301595448E-2</v>
      </c>
      <c r="AS38" s="1">
        <f t="shared" si="4"/>
        <v>-0.59403078206014293</v>
      </c>
      <c r="AT38" s="8">
        <f t="shared" si="5"/>
        <v>9.9042741791140667E-3</v>
      </c>
      <c r="AV38" s="2">
        <f t="shared" si="6"/>
        <v>0.366439217441623</v>
      </c>
      <c r="AW38" s="2">
        <f t="shared" si="7"/>
        <v>1.0321940511954182</v>
      </c>
      <c r="AX38" s="2">
        <f t="shared" si="8"/>
        <v>1.1719881760088968</v>
      </c>
      <c r="AY38" s="2">
        <f t="shared" si="9"/>
        <v>2.8813612215411037</v>
      </c>
    </row>
    <row r="39" spans="1:51" x14ac:dyDescent="0.2">
      <c r="A39" s="1" t="s">
        <v>340</v>
      </c>
      <c r="B39" s="1" t="s">
        <v>378</v>
      </c>
      <c r="I39" s="8">
        <v>2.8272964322665701E-2</v>
      </c>
      <c r="J39" s="8">
        <v>2.5188820659548701E-2</v>
      </c>
      <c r="K39" s="8">
        <v>2.56091286551938E-2</v>
      </c>
      <c r="L39" s="8">
        <v>1.7348366611642199E-2</v>
      </c>
      <c r="M39" s="8">
        <v>3.1668688880774003E-2</v>
      </c>
      <c r="N39" s="8">
        <v>3.5224865224061701E-2</v>
      </c>
      <c r="O39" s="8">
        <v>2.9892092326963798E-2</v>
      </c>
      <c r="P39" s="8">
        <v>0</v>
      </c>
      <c r="Q39" s="8">
        <v>3.1250772336123299E-2</v>
      </c>
      <c r="R39" s="8">
        <v>1.9147578673208501E-2</v>
      </c>
      <c r="S39" s="8">
        <v>6.2743059953005206E-2</v>
      </c>
      <c r="T39" s="8">
        <v>4.5706078012737301E-2</v>
      </c>
      <c r="U39" s="4">
        <v>1.11097208177679E-2</v>
      </c>
      <c r="V39" s="4">
        <v>2.4708656211195199E-2</v>
      </c>
      <c r="W39" s="4">
        <v>2.8726234704582999E-3</v>
      </c>
      <c r="X39" s="4">
        <v>2.0558374601752999E-2</v>
      </c>
      <c r="Y39" s="4">
        <v>3.5574159059068501E-2</v>
      </c>
      <c r="Z39" s="4">
        <v>3.8845611431401202E-2</v>
      </c>
      <c r="AA39" s="4">
        <v>4.4278050613577903E-2</v>
      </c>
      <c r="AB39" s="4">
        <v>3.8048825639155903E-2</v>
      </c>
      <c r="AC39" s="4">
        <v>3.8122005778222501E-2</v>
      </c>
      <c r="AD39" s="4">
        <v>3.8118339376974002E-2</v>
      </c>
      <c r="AE39" s="4">
        <v>4.1275833803723003E-2</v>
      </c>
      <c r="AF39" s="8">
        <v>2.9355490460930601E-2</v>
      </c>
      <c r="AI39" s="1" t="s">
        <v>1</v>
      </c>
      <c r="AJ39" s="4">
        <v>0.88217493489157695</v>
      </c>
      <c r="AO39" s="8">
        <f t="shared" si="0"/>
        <v>1.1783056892199878E-5</v>
      </c>
      <c r="AP39" s="1">
        <f t="shared" si="1"/>
        <v>1.2869915819364062E-2</v>
      </c>
      <c r="AQ39" s="1">
        <f t="shared" si="2"/>
        <v>1.0569768330714564</v>
      </c>
      <c r="AR39" s="8">
        <f t="shared" si="3"/>
        <v>-1.1592822160745123E-2</v>
      </c>
      <c r="AS39" s="1">
        <f t="shared" si="4"/>
        <v>-0.1768930528092886</v>
      </c>
      <c r="AT39" s="8">
        <f t="shared" si="5"/>
        <v>6.4569604912166987E-3</v>
      </c>
      <c r="AV39" s="2">
        <f t="shared" si="6"/>
        <v>0.35747980786598044</v>
      </c>
      <c r="AW39" s="2">
        <f t="shared" si="7"/>
        <v>1.5765178843073286</v>
      </c>
      <c r="AX39" s="2">
        <f t="shared" si="8"/>
        <v>0.45138274872804607</v>
      </c>
      <c r="AY39" s="2">
        <f t="shared" si="9"/>
        <v>2.0552814425102577</v>
      </c>
    </row>
    <row r="40" spans="1:51" x14ac:dyDescent="0.2">
      <c r="A40" s="1" t="s">
        <v>340</v>
      </c>
      <c r="B40" s="1" t="s">
        <v>379</v>
      </c>
      <c r="I40" s="8">
        <v>2.8272964322665701E-2</v>
      </c>
      <c r="J40" s="8">
        <v>2.87872236109128E-2</v>
      </c>
      <c r="K40" s="8">
        <v>2.1022419045308299E-2</v>
      </c>
      <c r="L40" s="8">
        <v>1.7635411375739599E-2</v>
      </c>
      <c r="M40" s="8">
        <v>3.1668688880774003E-2</v>
      </c>
      <c r="N40" s="8">
        <v>3.7282185899958201E-2</v>
      </c>
      <c r="O40" s="8">
        <v>2.9916198853033999E-2</v>
      </c>
      <c r="P40" s="8">
        <v>7.5271364113003196E-3</v>
      </c>
      <c r="Q40" s="8">
        <v>3.6896073145229497E-2</v>
      </c>
      <c r="R40" s="8">
        <v>1.9913481820136799E-2</v>
      </c>
      <c r="S40" s="8">
        <v>5.3779765674004401E-2</v>
      </c>
      <c r="T40" s="8">
        <v>3.4279558509552999E-2</v>
      </c>
      <c r="U40" s="4">
        <v>8.4887655544212404E-3</v>
      </c>
      <c r="V40" s="4">
        <v>3.55559760599473E-2</v>
      </c>
      <c r="W40" s="4">
        <v>1.22121874630813E-2</v>
      </c>
      <c r="X40" s="4">
        <v>3.1423085229894697E-2</v>
      </c>
      <c r="Y40" s="4">
        <v>2.9819328240304799E-2</v>
      </c>
      <c r="Z40" s="4">
        <v>4.8171746597216403E-2</v>
      </c>
      <c r="AA40" s="4">
        <v>4.6615750702742098E-2</v>
      </c>
      <c r="AB40" s="4">
        <v>3.8041217395676799E-2</v>
      </c>
      <c r="AC40" s="4">
        <v>3.8156771609374002E-2</v>
      </c>
      <c r="AD40" s="4">
        <v>4.1438064151081498E-2</v>
      </c>
      <c r="AE40" s="4">
        <v>4.4376072934067701E-2</v>
      </c>
      <c r="AF40" s="8">
        <v>3.6422449923341899E-2</v>
      </c>
      <c r="AI40" s="1" t="s">
        <v>2</v>
      </c>
      <c r="AJ40" s="4">
        <v>-0.88509615967261801</v>
      </c>
      <c r="AO40" s="8">
        <f t="shared" si="0"/>
        <v>1.7286507388014182E-4</v>
      </c>
      <c r="AP40" s="1">
        <f t="shared" si="1"/>
        <v>1.1699577020080305E-2</v>
      </c>
      <c r="AQ40" s="1">
        <f t="shared" si="2"/>
        <v>1.0586471754742539</v>
      </c>
      <c r="AR40" s="8">
        <f t="shared" si="3"/>
        <v>-1.1716738798095878E-2</v>
      </c>
      <c r="AS40" s="1">
        <f t="shared" si="4"/>
        <v>-0.52650979117862673</v>
      </c>
      <c r="AT40" s="8">
        <f t="shared" si="5"/>
        <v>1.0334080809324435E-2</v>
      </c>
      <c r="AV40" s="2">
        <f t="shared" si="6"/>
        <v>0.31574201526712387</v>
      </c>
      <c r="AW40" s="2">
        <f t="shared" si="7"/>
        <v>1.5192785908482662</v>
      </c>
      <c r="AX40" s="2">
        <f t="shared" si="8"/>
        <v>1.0553456642610777</v>
      </c>
      <c r="AY40" s="2">
        <f t="shared" si="9"/>
        <v>2.9843557843384141</v>
      </c>
    </row>
    <row r="41" spans="1:51" x14ac:dyDescent="0.2">
      <c r="A41" s="1" t="s">
        <v>340</v>
      </c>
      <c r="B41" s="1" t="s">
        <v>380</v>
      </c>
      <c r="I41" s="8">
        <v>2.8272964322665701E-2</v>
      </c>
      <c r="J41" s="8">
        <v>3.2385626562276802E-2</v>
      </c>
      <c r="K41" s="8">
        <v>2.4844677053546201E-2</v>
      </c>
      <c r="L41" s="8">
        <v>1.8609974138068999E-2</v>
      </c>
      <c r="M41" s="8">
        <v>3.1398016326237503E-2</v>
      </c>
      <c r="N41" s="8">
        <v>3.7218354948200097E-2</v>
      </c>
      <c r="O41" s="8">
        <v>3.0205477165875499E-2</v>
      </c>
      <c r="P41" s="8">
        <v>2.19541478662926E-2</v>
      </c>
      <c r="Q41" s="8">
        <v>3.7904162575427003E-2</v>
      </c>
      <c r="R41" s="8">
        <v>2.0679384967065201E-2</v>
      </c>
      <c r="S41" s="8">
        <v>2.6889882837002201E-2</v>
      </c>
      <c r="T41" s="8">
        <v>2.2853039006368599E-2</v>
      </c>
      <c r="U41" s="4">
        <v>5.2419105266932999E-3</v>
      </c>
      <c r="V41" s="4">
        <v>3.97159467689478E-3</v>
      </c>
      <c r="W41" s="4">
        <v>5.8754348026319701E-2</v>
      </c>
      <c r="X41" s="4">
        <v>6.7085793070171998E-2</v>
      </c>
      <c r="Y41" s="4">
        <v>3.0909113478409599E-2</v>
      </c>
      <c r="Z41" s="4">
        <v>4.4020155088217501E-2</v>
      </c>
      <c r="AA41" s="4">
        <v>4.5270944737470203E-2</v>
      </c>
      <c r="AB41" s="4">
        <v>3.80505163599291E-2</v>
      </c>
      <c r="AC41" s="4">
        <v>3.8149564059013298E-2</v>
      </c>
      <c r="AD41" s="4">
        <v>4.2541596755321202E-2</v>
      </c>
      <c r="AE41" s="4">
        <v>4.3502203499251102E-2</v>
      </c>
      <c r="AF41" s="8">
        <v>3.6485520171409602E-2</v>
      </c>
      <c r="AI41" s="1" t="s">
        <v>3</v>
      </c>
      <c r="AJ41" s="4">
        <v>-0.79601963430312095</v>
      </c>
      <c r="AO41" s="8">
        <f t="shared" si="0"/>
        <v>1.8774570343812014E-3</v>
      </c>
      <c r="AP41" s="1">
        <f t="shared" si="1"/>
        <v>1.0187951916003015E-2</v>
      </c>
      <c r="AQ41" s="1">
        <f t="shared" si="2"/>
        <v>1.0871404013902519</v>
      </c>
      <c r="AR41" s="8">
        <f t="shared" si="3"/>
        <v>-1.2252846059729445E-2</v>
      </c>
      <c r="AS41" s="1">
        <f t="shared" si="4"/>
        <v>-1.6625422566413748</v>
      </c>
      <c r="AT41" s="8">
        <f t="shared" si="5"/>
        <v>2.1249212410970456E-2</v>
      </c>
      <c r="AV41" s="2">
        <f t="shared" si="6"/>
        <v>0.26183292918041545</v>
      </c>
      <c r="AW41" s="2">
        <f t="shared" si="7"/>
        <v>0.5428727251588441</v>
      </c>
      <c r="AX41" s="2">
        <f t="shared" si="8"/>
        <v>3.0178417483479749</v>
      </c>
      <c r="AY41" s="2">
        <f t="shared" si="9"/>
        <v>5.5999487700408501</v>
      </c>
    </row>
    <row r="42" spans="1:51" x14ac:dyDescent="0.2">
      <c r="A42" s="1" t="s">
        <v>340</v>
      </c>
      <c r="B42" s="1" t="s">
        <v>381</v>
      </c>
      <c r="I42" s="8">
        <v>2.8272964322665701E-2</v>
      </c>
      <c r="J42" s="8">
        <v>3.5984029513640998E-2</v>
      </c>
      <c r="K42" s="8">
        <v>2.6373580256841299E-2</v>
      </c>
      <c r="L42" s="8">
        <v>1.8534249897771301E-2</v>
      </c>
      <c r="M42" s="8">
        <v>3.1127343771701E-2</v>
      </c>
      <c r="N42" s="8">
        <v>3.61725093540093E-2</v>
      </c>
      <c r="O42" s="8">
        <v>3.00367314833846E-2</v>
      </c>
      <c r="P42" s="8">
        <v>3.4813005902264001E-2</v>
      </c>
      <c r="Q42" s="8">
        <v>3.8509016233545502E-2</v>
      </c>
      <c r="R42" s="8">
        <v>2.1445288113993499E-2</v>
      </c>
      <c r="S42" s="8">
        <v>2.6889882837002201E-2</v>
      </c>
      <c r="T42" s="8">
        <v>2.2853039006368599E-2</v>
      </c>
      <c r="U42" s="4">
        <v>8.1171375693198499E-3</v>
      </c>
      <c r="V42" s="4">
        <v>1.26368921537561E-2</v>
      </c>
      <c r="W42" s="4">
        <v>2.1240432655950301E-2</v>
      </c>
      <c r="X42" s="4">
        <v>3.8340934911286199E-2</v>
      </c>
      <c r="Y42" s="4">
        <v>3.10174547009112E-2</v>
      </c>
      <c r="Z42" s="4">
        <v>4.5674149145402701E-2</v>
      </c>
      <c r="AA42" s="4">
        <v>4.4730508695351598E-2</v>
      </c>
      <c r="AB42" s="4">
        <v>3.8049670999542498E-2</v>
      </c>
      <c r="AC42" s="4">
        <v>3.8130909222785697E-2</v>
      </c>
      <c r="AD42" s="4">
        <v>4.1567501058044902E-2</v>
      </c>
      <c r="AE42" s="4">
        <v>4.3251290493214599E-2</v>
      </c>
      <c r="AF42" s="8">
        <v>3.7709206651076403E-2</v>
      </c>
      <c r="AI42" s="1" t="s">
        <v>4</v>
      </c>
      <c r="AJ42" s="4">
        <v>-0.93552536219145299</v>
      </c>
      <c r="AO42" s="8">
        <f t="shared" si="0"/>
        <v>4.4372246265978322E-4</v>
      </c>
      <c r="AP42" s="1">
        <f t="shared" si="1"/>
        <v>1.1981372087878504E-2</v>
      </c>
      <c r="AQ42" s="1">
        <f t="shared" si="2"/>
        <v>1.0792739510156608</v>
      </c>
      <c r="AR42" s="8">
        <f t="shared" si="3"/>
        <v>-1.2579465969426303E-2</v>
      </c>
      <c r="AS42" s="1">
        <f t="shared" si="4"/>
        <v>-0.8215193955090575</v>
      </c>
      <c r="AT42" s="8">
        <f t="shared" si="5"/>
        <v>1.2675319171448306E-2</v>
      </c>
      <c r="AV42" s="2">
        <f t="shared" si="6"/>
        <v>0.32579167277001098</v>
      </c>
      <c r="AW42" s="2">
        <f t="shared" si="7"/>
        <v>0.81244024659532954</v>
      </c>
      <c r="AX42" s="2">
        <f t="shared" si="8"/>
        <v>1.5649747557418967</v>
      </c>
      <c r="AY42" s="2">
        <f t="shared" si="9"/>
        <v>3.5453867330541575</v>
      </c>
    </row>
    <row r="43" spans="1:51" x14ac:dyDescent="0.2">
      <c r="A43" s="1" t="s">
        <v>340</v>
      </c>
      <c r="B43" s="1" t="s">
        <v>382</v>
      </c>
      <c r="I43" s="8">
        <v>2.8272964322665701E-2</v>
      </c>
      <c r="J43" s="8">
        <v>3.9582432465005098E-2</v>
      </c>
      <c r="K43" s="8">
        <v>2.7902483460136501E-2</v>
      </c>
      <c r="L43" s="8">
        <v>2.0038187624383301E-2</v>
      </c>
      <c r="M43" s="8">
        <v>3.1668688880774003E-2</v>
      </c>
      <c r="N43" s="8">
        <v>3.6599685723467501E-2</v>
      </c>
      <c r="O43" s="8">
        <v>3.08081403176289E-2</v>
      </c>
      <c r="P43" s="8">
        <v>3.7102509894034498E-2</v>
      </c>
      <c r="Q43" s="8">
        <v>3.8307398347506003E-2</v>
      </c>
      <c r="R43" s="8">
        <v>2.22111912609218E-2</v>
      </c>
      <c r="S43" s="8">
        <v>1.7926588558001399E-2</v>
      </c>
      <c r="T43" s="8">
        <v>2.2853039006368599E-2</v>
      </c>
      <c r="U43" s="4">
        <v>5.5548604088839501E-3</v>
      </c>
      <c r="V43" s="4">
        <v>4.2227627197023504E-3</v>
      </c>
      <c r="W43" s="4">
        <v>1.6061219896404799E-2</v>
      </c>
      <c r="X43" s="4">
        <v>3.4372387915378201E-2</v>
      </c>
      <c r="Y43" s="4">
        <v>3.0832637321349599E-2</v>
      </c>
      <c r="Z43" s="4">
        <v>4.43190696768654E-2</v>
      </c>
      <c r="AA43" s="4">
        <v>4.55537310385788E-2</v>
      </c>
      <c r="AB43" s="4">
        <v>3.8190423503906501E-2</v>
      </c>
      <c r="AC43" s="4">
        <v>3.8093599550330502E-2</v>
      </c>
      <c r="AD43" s="4">
        <v>3.9246348832210003E-2</v>
      </c>
      <c r="AE43" s="4">
        <v>4.2534264698268202E-2</v>
      </c>
      <c r="AF43" s="8">
        <v>3.9290291203126999E-2</v>
      </c>
      <c r="AI43" s="1" t="s">
        <v>5</v>
      </c>
      <c r="AJ43" s="4">
        <v>0.95320254867863996</v>
      </c>
      <c r="AO43" s="8">
        <f t="shared" si="0"/>
        <v>2.9487136447752069E-4</v>
      </c>
      <c r="AP43" s="1">
        <f t="shared" si="1"/>
        <v>8.5586206353589264E-3</v>
      </c>
      <c r="AQ43" s="1">
        <f t="shared" si="2"/>
        <v>1.0861404833416188</v>
      </c>
      <c r="AR43" s="8">
        <f t="shared" si="3"/>
        <v>-1.2939673850512607E-2</v>
      </c>
      <c r="AS43" s="1">
        <f t="shared" si="4"/>
        <v>-0.67750990423963364</v>
      </c>
      <c r="AT43" s="8">
        <f t="shared" si="5"/>
        <v>1.1402374246099039E-2</v>
      </c>
      <c r="AV43" s="2">
        <f t="shared" si="6"/>
        <v>0.20372608771880538</v>
      </c>
      <c r="AW43" s="2">
        <f t="shared" si="7"/>
        <v>0.57713791684940219</v>
      </c>
      <c r="AX43" s="2">
        <f t="shared" si="8"/>
        <v>1.316198359573967</v>
      </c>
      <c r="AY43" s="2">
        <f t="shared" si="9"/>
        <v>3.2403509405927124</v>
      </c>
    </row>
    <row r="44" spans="1:51" x14ac:dyDescent="0.2">
      <c r="A44" s="1" t="s">
        <v>340</v>
      </c>
      <c r="B44" s="1" t="s">
        <v>383</v>
      </c>
      <c r="I44" s="8">
        <v>2.8272964322665701E-2</v>
      </c>
      <c r="J44" s="8">
        <v>4.3180835416369197E-2</v>
      </c>
      <c r="K44" s="8">
        <v>2.82847092609603E-2</v>
      </c>
      <c r="L44" s="8">
        <v>2.0648907727534398E-2</v>
      </c>
      <c r="M44" s="8">
        <v>3.3834069317066298E-2</v>
      </c>
      <c r="N44" s="8">
        <v>4.4504903595050903E-2</v>
      </c>
      <c r="O44" s="8">
        <v>3.2109892725415999E-2</v>
      </c>
      <c r="P44" s="8">
        <v>0</v>
      </c>
      <c r="Q44" s="8">
        <v>3.3266951196518402E-2</v>
      </c>
      <c r="R44" s="8">
        <v>2.2977094407850202E-2</v>
      </c>
      <c r="S44" s="8">
        <v>1.7926588558001399E-2</v>
      </c>
      <c r="T44" s="8">
        <v>2.2853039006368599E-2</v>
      </c>
      <c r="U44" s="4">
        <v>4.6355701299489304E-3</v>
      </c>
      <c r="V44" s="4">
        <v>3.8821160616445798E-2</v>
      </c>
      <c r="W44" s="4">
        <v>-7.6414614485097805E-4</v>
      </c>
      <c r="X44" s="4">
        <v>5.9853495675989904E-3</v>
      </c>
      <c r="Y44" s="4">
        <v>2.8958971473379998E-2</v>
      </c>
      <c r="Z44" s="4">
        <v>4.8570299382080302E-2</v>
      </c>
      <c r="AA44" s="4">
        <v>4.6992799104220197E-2</v>
      </c>
      <c r="AB44" s="4">
        <v>3.8061083364761203E-2</v>
      </c>
      <c r="AC44" s="4">
        <v>3.8144052402855198E-2</v>
      </c>
      <c r="AD44" s="4">
        <v>4.2632866369205602E-2</v>
      </c>
      <c r="AE44" s="4">
        <v>4.4705039582480802E-2</v>
      </c>
      <c r="AF44" s="8">
        <v>4.3271755196342999E-2</v>
      </c>
      <c r="AO44" s="8">
        <f t="shared" si="0"/>
        <v>4.2215102136787146E-6</v>
      </c>
      <c r="AP44" s="1">
        <f t="shared" si="1"/>
        <v>4.8670167308709099E-3</v>
      </c>
      <c r="AQ44" s="1">
        <f t="shared" si="2"/>
        <v>1.0559640892862423</v>
      </c>
      <c r="AR44" s="8">
        <f t="shared" si="3"/>
        <v>-1.3388298647522126E-2</v>
      </c>
      <c r="AS44" s="1">
        <f t="shared" si="4"/>
        <v>5.327606775826791E-2</v>
      </c>
      <c r="AT44" s="8">
        <f t="shared" si="5"/>
        <v>1.9264558101810712E-3</v>
      </c>
      <c r="AV44" s="2">
        <f t="shared" si="6"/>
        <v>7.2072417673049227E-2</v>
      </c>
      <c r="AW44" s="2">
        <f t="shared" si="7"/>
        <v>1.6112225883390465</v>
      </c>
      <c r="AX44" s="2">
        <f t="shared" si="8"/>
        <v>5.37655929475922E-2</v>
      </c>
      <c r="AY44" s="2">
        <f t="shared" si="9"/>
        <v>0.96963660579369004</v>
      </c>
    </row>
    <row r="45" spans="1:51" x14ac:dyDescent="0.2">
      <c r="A45" s="1" t="s">
        <v>340</v>
      </c>
      <c r="B45" s="1" t="s">
        <v>384</v>
      </c>
      <c r="I45" s="8">
        <v>3.5341205403332097E-2</v>
      </c>
      <c r="J45" s="8">
        <v>1.0795208854092299E-2</v>
      </c>
      <c r="K45" s="8">
        <v>3.8987031684026403E-2</v>
      </c>
      <c r="L45" s="8">
        <v>2.8074777879391399E-2</v>
      </c>
      <c r="M45" s="8">
        <v>4.3848953834917902E-2</v>
      </c>
      <c r="N45" s="8">
        <v>3.02460509869278E-2</v>
      </c>
      <c r="O45" s="8">
        <v>4.36328121869392E-2</v>
      </c>
      <c r="P45" s="8">
        <v>0</v>
      </c>
      <c r="Q45" s="8">
        <v>2.4597382096819598E-2</v>
      </c>
      <c r="R45" s="8">
        <v>2.98702227302052E-2</v>
      </c>
      <c r="S45" s="8">
        <v>2.6889882837002201E-2</v>
      </c>
      <c r="T45" s="8">
        <v>3.4279558509552999E-2</v>
      </c>
      <c r="U45" s="4">
        <v>7.0707114007448807E-2</v>
      </c>
      <c r="V45" s="4">
        <v>5.6512809631704401E-2</v>
      </c>
      <c r="W45" s="4">
        <v>3.9183716205413999E-2</v>
      </c>
      <c r="X45" s="4">
        <v>1.9007822086958299E-2</v>
      </c>
      <c r="Y45" s="4">
        <v>4.0035268220900803E-2</v>
      </c>
      <c r="Z45" s="4">
        <v>4.26650756196802E-2</v>
      </c>
      <c r="AA45" s="4">
        <v>3.9652923555446501E-2</v>
      </c>
      <c r="AB45" s="4">
        <v>3.7991341132869103E-2</v>
      </c>
      <c r="AC45" s="4">
        <v>3.82046806205949E-2</v>
      </c>
      <c r="AD45" s="4">
        <v>3.7804703794716399E-2</v>
      </c>
      <c r="AE45" s="4">
        <v>4.4853231049729103E-2</v>
      </c>
      <c r="AF45" s="8">
        <v>4.0692058383220299E-2</v>
      </c>
      <c r="AO45" s="8">
        <f t="shared" si="0"/>
        <v>3.2869155446818544E-3</v>
      </c>
      <c r="AP45" s="1">
        <f t="shared" si="1"/>
        <v>4.7267835954873258E-2</v>
      </c>
      <c r="AQ45" s="1">
        <f t="shared" si="2"/>
        <v>1.031491174016814</v>
      </c>
      <c r="AR45" s="8">
        <f t="shared" si="3"/>
        <v>-1.8037559792074165E-2</v>
      </c>
      <c r="AS45" s="1">
        <f t="shared" si="4"/>
        <v>-1.2290608443352702</v>
      </c>
      <c r="AT45" s="8">
        <f t="shared" si="5"/>
        <v>5.3155072615244641E-3</v>
      </c>
      <c r="AV45" s="2">
        <f t="shared" si="6"/>
        <v>1.584212833658645</v>
      </c>
      <c r="AW45" s="2">
        <f t="shared" si="7"/>
        <v>2.4498604487918172</v>
      </c>
      <c r="AX45" s="2">
        <f t="shared" si="8"/>
        <v>2.269002608589179</v>
      </c>
      <c r="AY45" s="2">
        <f t="shared" si="9"/>
        <v>1.7817550050791073</v>
      </c>
    </row>
    <row r="46" spans="1:51" x14ac:dyDescent="0.2">
      <c r="A46" s="1" t="s">
        <v>340</v>
      </c>
      <c r="B46" s="1" t="s">
        <v>385</v>
      </c>
      <c r="I46" s="8">
        <v>3.5341205403332097E-2</v>
      </c>
      <c r="J46" s="8">
        <v>1.43936118054564E-2</v>
      </c>
      <c r="K46" s="8">
        <v>3.2106967269198199E-2</v>
      </c>
      <c r="L46" s="8">
        <v>2.88067893949626E-2</v>
      </c>
      <c r="M46" s="8">
        <v>3.9247520407796901E-2</v>
      </c>
      <c r="N46" s="8">
        <v>3.24064832002798E-2</v>
      </c>
      <c r="O46" s="8">
        <v>3.8570441712211398E-2</v>
      </c>
      <c r="P46" s="8">
        <v>1.5681534190208998E-2</v>
      </c>
      <c r="Q46" s="8">
        <v>2.6815178843254201E-2</v>
      </c>
      <c r="R46" s="8">
        <v>3.0636125877133599E-2</v>
      </c>
      <c r="S46" s="8">
        <v>3.5853177116002902E-2</v>
      </c>
      <c r="T46" s="8">
        <v>4.5706078012737301E-2</v>
      </c>
      <c r="U46" s="4">
        <v>4.6746888652227599E-2</v>
      </c>
      <c r="V46" s="4">
        <v>4.2227627197023498E-2</v>
      </c>
      <c r="W46" s="4">
        <v>4.48016054555221E-2</v>
      </c>
      <c r="X46" s="4">
        <v>2.4060671540764699E-2</v>
      </c>
      <c r="Y46" s="4">
        <v>3.8818022721029501E-2</v>
      </c>
      <c r="Z46" s="4">
        <v>4.1336566336800599E-2</v>
      </c>
      <c r="AA46" s="4">
        <v>3.8892542612465698E-2</v>
      </c>
      <c r="AB46" s="4">
        <v>3.8025155548331899E-2</v>
      </c>
      <c r="AC46" s="4">
        <v>3.8152107900317103E-2</v>
      </c>
      <c r="AD46" s="4">
        <v>3.7700573462511801E-2</v>
      </c>
      <c r="AE46" s="4">
        <v>4.2586177733999898E-2</v>
      </c>
      <c r="AF46" s="8">
        <v>4.3044825970452297E-2</v>
      </c>
      <c r="AO46" s="8">
        <f t="shared" si="0"/>
        <v>3.5908756506443044E-3</v>
      </c>
      <c r="AP46" s="1">
        <f t="shared" si="1"/>
        <v>3.8416766189246436E-2</v>
      </c>
      <c r="AQ46" s="1">
        <f t="shared" si="2"/>
        <v>1.0425765662872963</v>
      </c>
      <c r="AR46" s="8">
        <f t="shared" si="3"/>
        <v>-1.7323242073886531E-2</v>
      </c>
      <c r="AS46" s="1">
        <f t="shared" si="4"/>
        <v>-1.4188691319163573</v>
      </c>
      <c r="AT46" s="8">
        <f t="shared" si="5"/>
        <v>6.8861670462207229E-3</v>
      </c>
      <c r="AV46" s="2">
        <f t="shared" si="6"/>
        <v>1.2685571326070957</v>
      </c>
      <c r="AW46" s="2">
        <f t="shared" si="7"/>
        <v>2.0699862264669235</v>
      </c>
      <c r="AX46" s="2">
        <f t="shared" si="8"/>
        <v>2.5968964253855074</v>
      </c>
      <c r="AY46" s="2">
        <f t="shared" si="9"/>
        <v>2.1581322092858719</v>
      </c>
    </row>
    <row r="47" spans="1:51" x14ac:dyDescent="0.2">
      <c r="A47" s="1" t="s">
        <v>340</v>
      </c>
      <c r="B47" s="1" t="s">
        <v>386</v>
      </c>
      <c r="I47" s="8">
        <v>3.5341205403332097E-2</v>
      </c>
      <c r="J47" s="8">
        <v>1.7992014756820499E-2</v>
      </c>
      <c r="K47" s="8">
        <v>2.4462451252722402E-2</v>
      </c>
      <c r="L47" s="8">
        <v>2.9338059044156699E-2</v>
      </c>
      <c r="M47" s="8">
        <v>3.6270122307895003E-2</v>
      </c>
      <c r="N47" s="8">
        <v>3.2602886128766301E-2</v>
      </c>
      <c r="O47" s="8">
        <v>3.4448225754218798E-2</v>
      </c>
      <c r="P47" s="8">
        <v>3.0108545645201299E-2</v>
      </c>
      <c r="Q47" s="8">
        <v>3.2258861766320902E-2</v>
      </c>
      <c r="R47" s="8">
        <v>3.1402029024061903E-2</v>
      </c>
      <c r="S47" s="8">
        <v>4.48164713950037E-2</v>
      </c>
      <c r="T47" s="8">
        <v>5.7132597515921701E-2</v>
      </c>
      <c r="U47" s="4">
        <v>2.2610628988274099E-2</v>
      </c>
      <c r="V47" s="4">
        <v>3.9354892707411902E-2</v>
      </c>
      <c r="W47" s="4">
        <v>2.5273426198219401E-2</v>
      </c>
      <c r="X47" s="4">
        <v>4.1431196916296598E-2</v>
      </c>
      <c r="Y47" s="4">
        <v>3.8308181673962903E-2</v>
      </c>
      <c r="Z47" s="4">
        <v>4.0353469467469601E-2</v>
      </c>
      <c r="AA47" s="4">
        <v>3.81572982295834E-2</v>
      </c>
      <c r="AB47" s="4">
        <v>3.8039526674903602E-2</v>
      </c>
      <c r="AC47" s="4">
        <v>3.8122005778222501E-2</v>
      </c>
      <c r="AD47" s="4">
        <v>3.7880623518992997E-2</v>
      </c>
      <c r="AE47" s="4">
        <v>4.0403989345477502E-2</v>
      </c>
      <c r="AF47" s="8">
        <v>4.4706912507766303E-2</v>
      </c>
      <c r="AO47" s="8">
        <f t="shared" si="0"/>
        <v>6.8924788256041107E-4</v>
      </c>
      <c r="AP47" s="1">
        <f t="shared" si="1"/>
        <v>2.6911669756041937E-2</v>
      </c>
      <c r="AQ47" s="1">
        <f t="shared" si="2"/>
        <v>1.0422716043224816</v>
      </c>
      <c r="AR47" s="8">
        <f t="shared" si="3"/>
        <v>-1.6249418469814137E-2</v>
      </c>
      <c r="AS47" s="1">
        <f t="shared" si="4"/>
        <v>-0.99916248622685711</v>
      </c>
      <c r="AT47" s="8">
        <f t="shared" si="5"/>
        <v>1.2859805010522666E-2</v>
      </c>
      <c r="AV47" s="2">
        <f t="shared" si="6"/>
        <v>0.85825087850972348</v>
      </c>
      <c r="AW47" s="2">
        <f t="shared" si="7"/>
        <v>2.0804366630772009</v>
      </c>
      <c r="AX47" s="2">
        <f t="shared" si="8"/>
        <v>1.8718531949568955</v>
      </c>
      <c r="AY47" s="2">
        <f t="shared" si="9"/>
        <v>3.5895950746715464</v>
      </c>
    </row>
    <row r="48" spans="1:51" x14ac:dyDescent="0.2">
      <c r="A48" s="1" t="s">
        <v>340</v>
      </c>
      <c r="B48" s="1" t="s">
        <v>387</v>
      </c>
      <c r="I48" s="8">
        <v>3.5341205403332097E-2</v>
      </c>
      <c r="J48" s="8">
        <v>2.1590417708184598E-2</v>
      </c>
      <c r="K48" s="8">
        <v>2.2551322248603501E-2</v>
      </c>
      <c r="L48" s="8">
        <v>3.0296011735428299E-2</v>
      </c>
      <c r="M48" s="8">
        <v>3.51874320897489E-2</v>
      </c>
      <c r="N48" s="8">
        <v>3.3629091430108497E-2</v>
      </c>
      <c r="O48" s="8">
        <v>3.2833088507520002E-2</v>
      </c>
      <c r="P48" s="8">
        <v>3.0108545645201299E-2</v>
      </c>
      <c r="Q48" s="8">
        <v>4.35494633845332E-2</v>
      </c>
      <c r="R48" s="8">
        <v>3.2167932170990302E-2</v>
      </c>
      <c r="S48" s="8">
        <v>5.3779765674004401E-2</v>
      </c>
      <c r="T48" s="8">
        <v>6.8559117019105997E-2</v>
      </c>
      <c r="U48" s="4">
        <v>2.6972367971306199E-2</v>
      </c>
      <c r="V48" s="4">
        <v>2.1412075649345701E-2</v>
      </c>
      <c r="W48" s="4">
        <v>4.0174276022813399E-2</v>
      </c>
      <c r="X48" s="4">
        <v>5.2848901797966398E-2</v>
      </c>
      <c r="Y48" s="4">
        <v>3.7785594600719702E-2</v>
      </c>
      <c r="Z48" s="4">
        <v>4.0572673499144798E-2</v>
      </c>
      <c r="AA48" s="4">
        <v>3.8301833450150001E-2</v>
      </c>
      <c r="AB48" s="4">
        <v>3.8042062756063401E-2</v>
      </c>
      <c r="AC48" s="4">
        <v>3.8107590677501198E-2</v>
      </c>
      <c r="AD48" s="4">
        <v>3.8149868879952198E-2</v>
      </c>
      <c r="AE48" s="4">
        <v>4.01447923443774E-2</v>
      </c>
      <c r="AF48" s="8">
        <v>4.6432069293147998E-2</v>
      </c>
      <c r="AO48" s="8">
        <f t="shared" si="0"/>
        <v>1.4180063969135581E-3</v>
      </c>
      <c r="AP48" s="1">
        <f t="shared" si="1"/>
        <v>3.3142537275975256E-2</v>
      </c>
      <c r="AQ48" s="1">
        <f t="shared" si="2"/>
        <v>1.061099240567573</v>
      </c>
      <c r="AR48" s="8">
        <f t="shared" si="3"/>
        <v>-1.6096953514561564E-2</v>
      </c>
      <c r="AS48" s="1">
        <f t="shared" si="4"/>
        <v>-1.3970772481243743</v>
      </c>
      <c r="AT48" s="8">
        <f t="shared" si="5"/>
        <v>1.7861424960346404E-2</v>
      </c>
      <c r="AV48" s="2">
        <f t="shared" si="6"/>
        <v>1.0804623068731056</v>
      </c>
      <c r="AW48" s="2">
        <f t="shared" si="7"/>
        <v>1.4352512242304059</v>
      </c>
      <c r="AX48" s="2">
        <f t="shared" si="8"/>
        <v>2.5592509461348567</v>
      </c>
      <c r="AY48" s="2">
        <f t="shared" si="9"/>
        <v>4.7881332632478086</v>
      </c>
    </row>
    <row r="49" spans="1:51" x14ac:dyDescent="0.2">
      <c r="A49" s="1" t="s">
        <v>340</v>
      </c>
      <c r="B49" s="1" t="s">
        <v>388</v>
      </c>
      <c r="I49" s="8">
        <v>3.5341205403332097E-2</v>
      </c>
      <c r="J49" s="8">
        <v>2.5188820659548701E-2</v>
      </c>
      <c r="K49" s="8">
        <v>2.1404644846132099E-2</v>
      </c>
      <c r="L49" s="8">
        <v>3.0946520221721601E-2</v>
      </c>
      <c r="M49" s="8">
        <v>3.4375414426139297E-2</v>
      </c>
      <c r="N49" s="8">
        <v>3.4468713949388503E-2</v>
      </c>
      <c r="O49" s="8">
        <v>3.27366624032394E-2</v>
      </c>
      <c r="P49" s="8">
        <v>2.19541478662926E-2</v>
      </c>
      <c r="Q49" s="8">
        <v>3.8307398347506003E-2</v>
      </c>
      <c r="R49" s="8">
        <v>3.2933835317918603E-2</v>
      </c>
      <c r="S49" s="8">
        <v>6.2743059953005206E-2</v>
      </c>
      <c r="T49" s="8">
        <v>7.9985636522290404E-2</v>
      </c>
      <c r="U49" s="4">
        <v>2.5661890339632801E-2</v>
      </c>
      <c r="V49" s="4">
        <v>2.1773129710881599E-2</v>
      </c>
      <c r="W49" s="4">
        <v>4.7546871235171997E-2</v>
      </c>
      <c r="X49" s="4">
        <v>5.8498117603616902E-2</v>
      </c>
      <c r="Y49" s="4">
        <v>3.8238078529991198E-2</v>
      </c>
      <c r="Z49" s="4">
        <v>4.1050936840981399E-2</v>
      </c>
      <c r="AA49" s="4">
        <v>3.9690628395594403E-2</v>
      </c>
      <c r="AB49" s="4">
        <v>3.8036145233357403E-2</v>
      </c>
      <c r="AC49" s="4">
        <v>3.8126669487279399E-2</v>
      </c>
      <c r="AD49" s="4">
        <v>3.7796821418971803E-2</v>
      </c>
      <c r="AE49" s="4">
        <v>4.2887531065534501E-2</v>
      </c>
      <c r="AF49" s="8">
        <v>4.6969403073254402E-2</v>
      </c>
      <c r="AO49" s="8">
        <f t="shared" si="0"/>
        <v>1.8151688814203699E-3</v>
      </c>
      <c r="AP49" s="1">
        <f t="shared" si="1"/>
        <v>3.3110590805174221E-2</v>
      </c>
      <c r="AQ49" s="1">
        <f t="shared" si="2"/>
        <v>1.0641382728857551</v>
      </c>
      <c r="AR49" s="8">
        <f t="shared" si="3"/>
        <v>-1.5938170369256426E-2</v>
      </c>
      <c r="AS49" s="1">
        <f t="shared" si="4"/>
        <v>-1.4665967246519382</v>
      </c>
      <c r="AT49" s="8">
        <f t="shared" si="5"/>
        <v>1.8804138157966669E-2</v>
      </c>
      <c r="AV49" s="2">
        <f t="shared" si="6"/>
        <v>1.0793229998849283</v>
      </c>
      <c r="AW49" s="2">
        <f t="shared" si="7"/>
        <v>1.3311096647509402</v>
      </c>
      <c r="AX49" s="2">
        <f t="shared" si="8"/>
        <v>2.6793458418362235</v>
      </c>
      <c r="AY49" s="2">
        <f t="shared" si="9"/>
        <v>5.0140356267935529</v>
      </c>
    </row>
    <row r="50" spans="1:51" x14ac:dyDescent="0.2">
      <c r="A50" s="1" t="s">
        <v>340</v>
      </c>
      <c r="B50" s="1" t="s">
        <v>389</v>
      </c>
      <c r="I50" s="8">
        <v>3.5341205403332097E-2</v>
      </c>
      <c r="J50" s="8">
        <v>2.87872236109128E-2</v>
      </c>
      <c r="K50" s="8">
        <v>2.3697999651074799E-2</v>
      </c>
      <c r="L50" s="8">
        <v>3.1915967334789803E-2</v>
      </c>
      <c r="M50" s="8">
        <v>3.3834069317066298E-2</v>
      </c>
      <c r="N50" s="8">
        <v>3.4910620538483199E-2</v>
      </c>
      <c r="O50" s="8">
        <v>3.1941147042925097E-2</v>
      </c>
      <c r="P50" s="8">
        <v>3.4499375218459798E-2</v>
      </c>
      <c r="Q50" s="8">
        <v>4.43559349286912E-2</v>
      </c>
      <c r="R50" s="8">
        <v>3.3699738464847001E-2</v>
      </c>
      <c r="S50" s="8">
        <v>7.1706354232005901E-2</v>
      </c>
      <c r="T50" s="8">
        <v>3.4279558509552999E-2</v>
      </c>
      <c r="U50" s="4">
        <v>2.53293810898053E-2</v>
      </c>
      <c r="V50" s="4">
        <v>2.1506263665398598E-2</v>
      </c>
      <c r="W50" s="4">
        <v>5.6843982664192202E-2</v>
      </c>
      <c r="X50" s="4">
        <v>6.5621984752009199E-2</v>
      </c>
      <c r="Y50" s="4">
        <v>3.6377158708198298E-2</v>
      </c>
      <c r="Z50" s="4">
        <v>3.9549721351327401E-2</v>
      </c>
      <c r="AA50" s="4">
        <v>4.2851550827985703E-2</v>
      </c>
      <c r="AB50" s="4">
        <v>3.8055165842055198E-2</v>
      </c>
      <c r="AC50" s="4">
        <v>3.8106742730399899E-2</v>
      </c>
      <c r="AD50" s="4">
        <v>3.7948246005643803E-2</v>
      </c>
      <c r="AE50" s="4">
        <v>4.2209163914218001E-2</v>
      </c>
      <c r="AF50" s="8">
        <v>5.0524215388365303E-2</v>
      </c>
      <c r="AO50" s="8">
        <f t="shared" si="0"/>
        <v>2.4878214785453673E-3</v>
      </c>
      <c r="AP50" s="1">
        <f t="shared" si="1"/>
        <v>3.4181647237900979E-2</v>
      </c>
      <c r="AQ50" s="1">
        <f t="shared" si="2"/>
        <v>1.0621048232776644</v>
      </c>
      <c r="AR50" s="8">
        <f t="shared" si="3"/>
        <v>-1.6771746272319414E-2</v>
      </c>
      <c r="AS50" s="1">
        <f t="shared" si="4"/>
        <v>-1.6770929870194504</v>
      </c>
      <c r="AT50" s="8">
        <f t="shared" si="5"/>
        <v>2.1945538707580016E-2</v>
      </c>
      <c r="AV50" s="2">
        <f t="shared" si="6"/>
        <v>1.1175200854452625</v>
      </c>
      <c r="AW50" s="2">
        <f t="shared" si="7"/>
        <v>1.4007919159209905</v>
      </c>
      <c r="AX50" s="2">
        <f t="shared" si="8"/>
        <v>3.0429781350761007</v>
      </c>
      <c r="AY50" s="2">
        <f t="shared" si="9"/>
        <v>5.7668094404973989</v>
      </c>
    </row>
    <row r="51" spans="1:51" x14ac:dyDescent="0.2">
      <c r="A51" s="1" t="s">
        <v>340</v>
      </c>
      <c r="B51" s="1" t="s">
        <v>390</v>
      </c>
      <c r="I51" s="8">
        <v>3.5341205403332097E-2</v>
      </c>
      <c r="J51" s="8">
        <v>3.2385626562276802E-2</v>
      </c>
      <c r="K51" s="8">
        <v>2.56091286551938E-2</v>
      </c>
      <c r="L51" s="8">
        <v>3.2495583027309899E-2</v>
      </c>
      <c r="M51" s="8">
        <v>3.3834069317066298E-2</v>
      </c>
      <c r="N51" s="8">
        <v>3.5352527127577901E-2</v>
      </c>
      <c r="O51" s="8">
        <v>3.2423277564327703E-2</v>
      </c>
      <c r="P51" s="8">
        <v>3.7635682056501599E-2</v>
      </c>
      <c r="Q51" s="8">
        <v>4.5968878017007199E-2</v>
      </c>
      <c r="R51" s="8">
        <v>3.4465641611775302E-2</v>
      </c>
      <c r="S51" s="8">
        <v>5.3779765674004401E-2</v>
      </c>
      <c r="T51" s="8">
        <v>3.4279558509552999E-2</v>
      </c>
      <c r="U51" s="4">
        <v>7.0218129816525896E-3</v>
      </c>
      <c r="V51" s="4">
        <v>5.40011292036286E-3</v>
      </c>
      <c r="W51" s="4">
        <v>4.2127093948543699E-2</v>
      </c>
      <c r="X51" s="4">
        <v>5.4345239189866099E-2</v>
      </c>
      <c r="Y51" s="4">
        <v>3.6211460367901703E-2</v>
      </c>
      <c r="Z51" s="4">
        <v>3.7869157108484701E-2</v>
      </c>
      <c r="AA51" s="4">
        <v>3.85154942109876E-2</v>
      </c>
      <c r="AB51" s="4">
        <v>3.8049248319349201E-2</v>
      </c>
      <c r="AC51" s="4">
        <v>3.8097415312286102E-2</v>
      </c>
      <c r="AD51" s="4">
        <v>3.8290092195829302E-2</v>
      </c>
      <c r="AE51" s="4">
        <v>3.65195320157818E-2</v>
      </c>
      <c r="AF51" s="8">
        <v>5.1912997517385803E-2</v>
      </c>
      <c r="AO51" s="8">
        <f t="shared" si="0"/>
        <v>1.695265032893597E-3</v>
      </c>
      <c r="AP51" s="1">
        <f t="shared" si="1"/>
        <v>1.1955542631750178E-2</v>
      </c>
      <c r="AQ51" s="1">
        <f t="shared" si="2"/>
        <v>1.0714239693494754</v>
      </c>
      <c r="AR51" s="8">
        <f t="shared" si="3"/>
        <v>-1.7283679642940419E-2</v>
      </c>
      <c r="AS51" s="1">
        <f t="shared" si="4"/>
        <v>-1.5866366204401312</v>
      </c>
      <c r="AT51" s="8">
        <f t="shared" si="5"/>
        <v>1.8664681128148793E-2</v>
      </c>
      <c r="AV51" s="2">
        <f t="shared" si="6"/>
        <v>0.32487051687610657</v>
      </c>
      <c r="AW51" s="2">
        <f t="shared" si="7"/>
        <v>1.0814434183321708</v>
      </c>
      <c r="AX51" s="2">
        <f t="shared" si="8"/>
        <v>2.8867147618103268</v>
      </c>
      <c r="AY51" s="2">
        <f t="shared" si="9"/>
        <v>4.9806175387382954</v>
      </c>
    </row>
    <row r="52" spans="1:51" x14ac:dyDescent="0.2">
      <c r="A52" s="1" t="s">
        <v>340</v>
      </c>
      <c r="B52" s="1" t="s">
        <v>391</v>
      </c>
      <c r="I52" s="8">
        <v>3.5341205403332097E-2</v>
      </c>
      <c r="J52" s="8">
        <v>3.5984029513640998E-2</v>
      </c>
      <c r="K52" s="8">
        <v>2.4462451252722402E-2</v>
      </c>
      <c r="L52" s="8">
        <v>3.3605394714240899E-2</v>
      </c>
      <c r="M52" s="8">
        <v>3.4646086980675901E-2</v>
      </c>
      <c r="N52" s="8">
        <v>3.9526089357917002E-2</v>
      </c>
      <c r="O52" s="8">
        <v>3.3146473346431699E-2</v>
      </c>
      <c r="P52" s="8">
        <v>1.8817841028250799E-2</v>
      </c>
      <c r="Q52" s="8">
        <v>4.43559349286912E-2</v>
      </c>
      <c r="R52" s="8">
        <v>3.5231544758703603E-2</v>
      </c>
      <c r="S52" s="8">
        <v>3.5853177116002902E-2</v>
      </c>
      <c r="T52" s="8">
        <v>2.2853039006368599E-2</v>
      </c>
      <c r="U52" s="4">
        <v>2.9339051455372898E-3</v>
      </c>
      <c r="V52" s="4">
        <v>2.1192303611889101E-3</v>
      </c>
      <c r="W52" s="4">
        <v>1.9853648911591099E-2</v>
      </c>
      <c r="X52" s="4">
        <v>3.7278318502545801E-2</v>
      </c>
      <c r="Y52" s="4">
        <v>3.6625706218643299E-2</v>
      </c>
      <c r="Z52" s="4">
        <v>3.8114931325817399E-2</v>
      </c>
      <c r="AA52" s="4">
        <v>3.7126699265543302E-2</v>
      </c>
      <c r="AB52" s="4">
        <v>3.8051361720315598E-2</v>
      </c>
      <c r="AC52" s="4">
        <v>3.8068585110843503E-2</v>
      </c>
      <c r="AD52" s="4">
        <v>3.86294492147271E-2</v>
      </c>
      <c r="AE52" s="4">
        <v>3.59418614266825E-2</v>
      </c>
      <c r="AF52" s="8">
        <v>5.2465171355860998E-2</v>
      </c>
      <c r="AO52" s="8">
        <f t="shared" si="0"/>
        <v>5.5474763102168691E-4</v>
      </c>
      <c r="AP52" s="1">
        <f t="shared" si="1"/>
        <v>5.2012921172517046E-3</v>
      </c>
      <c r="AQ52" s="1">
        <f t="shared" si="2"/>
        <v>1.0745882472486692</v>
      </c>
      <c r="AR52" s="8">
        <f t="shared" si="3"/>
        <v>-1.7131576794065018E-2</v>
      </c>
      <c r="AS52" s="1">
        <f t="shared" si="4"/>
        <v>-0.94024290859856918</v>
      </c>
      <c r="AT52" s="8">
        <f t="shared" si="5"/>
        <v>1.2936532889181231E-2</v>
      </c>
      <c r="AV52" s="2">
        <f t="shared" si="6"/>
        <v>8.3993680777547514E-2</v>
      </c>
      <c r="AW52" s="2">
        <f t="shared" si="7"/>
        <v>0.97300994328259804</v>
      </c>
      <c r="AX52" s="2">
        <f t="shared" si="8"/>
        <v>1.7700696246040282</v>
      </c>
      <c r="AY52" s="2">
        <f t="shared" si="9"/>
        <v>3.6079813762344983</v>
      </c>
    </row>
    <row r="53" spans="1:51" x14ac:dyDescent="0.2">
      <c r="A53" s="1" t="s">
        <v>340</v>
      </c>
      <c r="B53" s="1" t="s">
        <v>392</v>
      </c>
      <c r="I53" s="8">
        <v>3.5341205403332097E-2</v>
      </c>
      <c r="J53" s="8">
        <v>3.9582432465005098E-2</v>
      </c>
      <c r="K53" s="8">
        <v>4.39559670947356E-2</v>
      </c>
      <c r="L53" s="8">
        <v>3.4062645339557801E-2</v>
      </c>
      <c r="M53" s="8">
        <v>3.6270122307895003E-2</v>
      </c>
      <c r="N53" s="8">
        <v>3.5892635180915899E-2</v>
      </c>
      <c r="O53" s="8">
        <v>3.4809823645270799E-2</v>
      </c>
      <c r="P53" s="8">
        <v>3.94233769541854E-2</v>
      </c>
      <c r="Q53" s="8">
        <v>3.8912252005624502E-2</v>
      </c>
      <c r="R53" s="8">
        <v>3.5997447905632002E-2</v>
      </c>
      <c r="S53" s="8">
        <v>1.7926588558001399E-2</v>
      </c>
      <c r="T53" s="8">
        <v>1.1426519503184299E-2</v>
      </c>
      <c r="U53" s="4">
        <v>2.50359905752516E-3</v>
      </c>
      <c r="V53" s="4">
        <v>1.7738743023284901E-3</v>
      </c>
      <c r="W53" s="4">
        <v>1.0146162701076799E-2</v>
      </c>
      <c r="X53" s="4">
        <v>2.9829160616783999E-2</v>
      </c>
      <c r="Y53" s="4">
        <v>3.7562539142628103E-2</v>
      </c>
      <c r="Z53" s="4">
        <v>4.0273758910496803E-2</v>
      </c>
      <c r="AA53" s="4">
        <v>3.8100740969361703E-2</v>
      </c>
      <c r="AB53" s="4">
        <v>3.8088134897131497E-2</v>
      </c>
      <c r="AC53" s="4">
        <v>3.80796084231598E-2</v>
      </c>
      <c r="AD53" s="4">
        <v>3.8605802087493403E-2</v>
      </c>
      <c r="AE53" s="4">
        <v>3.9669106938949601E-2</v>
      </c>
      <c r="AF53" s="8">
        <v>5.22623572248197E-2</v>
      </c>
      <c r="AO53" s="8">
        <f t="shared" si="0"/>
        <v>1.8036472585469308E-4</v>
      </c>
      <c r="AP53" s="1">
        <f t="shared" si="1"/>
        <v>4.2697823304695317E-3</v>
      </c>
      <c r="AQ53" s="1">
        <f t="shared" si="2"/>
        <v>1.0813053746990933</v>
      </c>
      <c r="AR53" s="8">
        <f t="shared" si="3"/>
        <v>-2.0318106093866188E-2</v>
      </c>
      <c r="AS53" s="1">
        <f t="shared" si="4"/>
        <v>-0.50992794265016328</v>
      </c>
      <c r="AT53" s="8">
        <f t="shared" si="5"/>
        <v>1.0006066820439983E-2</v>
      </c>
      <c r="AV53" s="2">
        <f t="shared" si="6"/>
        <v>5.0773247251534898E-2</v>
      </c>
      <c r="AW53" s="2">
        <f t="shared" si="7"/>
        <v>0.74282741981146927</v>
      </c>
      <c r="AX53" s="2">
        <f t="shared" si="8"/>
        <v>1.026700520928157</v>
      </c>
      <c r="AY53" s="2">
        <f t="shared" si="9"/>
        <v>2.9057537921820331</v>
      </c>
    </row>
    <row r="54" spans="1:51" x14ac:dyDescent="0.2">
      <c r="A54" s="1" t="s">
        <v>340</v>
      </c>
      <c r="B54" s="1" t="s">
        <v>393</v>
      </c>
      <c r="I54" s="8">
        <v>3.5341205403332097E-2</v>
      </c>
      <c r="J54" s="8">
        <v>4.3180835416369197E-2</v>
      </c>
      <c r="K54" s="8">
        <v>3.6311451078259803E-2</v>
      </c>
      <c r="L54" s="8">
        <v>3.5496921817588997E-2</v>
      </c>
      <c r="M54" s="8">
        <v>3.8164830189650702E-2</v>
      </c>
      <c r="N54" s="8">
        <v>4.2604705261943598E-2</v>
      </c>
      <c r="O54" s="8">
        <v>3.5894617318426698E-2</v>
      </c>
      <c r="P54" s="8">
        <v>0</v>
      </c>
      <c r="Q54" s="8">
        <v>3.4073422740676401E-2</v>
      </c>
      <c r="R54" s="8">
        <v>3.6763351052560303E-2</v>
      </c>
      <c r="S54" s="8">
        <v>1.7926588558001399E-2</v>
      </c>
      <c r="T54" s="8">
        <v>2.2853039006368599E-2</v>
      </c>
      <c r="U54" s="4">
        <v>4.8702825415919103E-3</v>
      </c>
      <c r="V54" s="4">
        <v>1.02664937497596E-2</v>
      </c>
      <c r="W54" s="4">
        <v>1.2735769080849601E-3</v>
      </c>
      <c r="X54" s="4">
        <v>8.8587510810296602E-3</v>
      </c>
      <c r="Y54" s="4">
        <v>3.6185968315548399E-2</v>
      </c>
      <c r="Z54" s="4">
        <v>4.0081125064479299E-2</v>
      </c>
      <c r="AA54" s="4">
        <v>4.3882149792025898E-2</v>
      </c>
      <c r="AB54" s="4">
        <v>3.8047134918382797E-2</v>
      </c>
      <c r="AC54" s="4">
        <v>3.8133877037640103E-2</v>
      </c>
      <c r="AD54" s="4">
        <v>3.7900951751176401E-2</v>
      </c>
      <c r="AE54" s="4">
        <v>4.4196954551915503E-2</v>
      </c>
      <c r="AF54" s="8">
        <v>5.5409067934786602E-2</v>
      </c>
      <c r="AO54" s="8">
        <f t="shared" si="0"/>
        <v>1.0145155265344722E-5</v>
      </c>
      <c r="AP54" s="1">
        <f t="shared" si="1"/>
        <v>5.4867552011023998E-3</v>
      </c>
      <c r="AQ54" s="1">
        <f t="shared" si="2"/>
        <v>1.0768192813085316</v>
      </c>
      <c r="AR54" s="8">
        <f t="shared" si="3"/>
        <v>-1.9534282680706342E-2</v>
      </c>
      <c r="AS54" s="1">
        <f t="shared" si="4"/>
        <v>-8.3421428527555491E-2</v>
      </c>
      <c r="AT54" s="8">
        <f t="shared" si="5"/>
        <v>2.8683004772029471E-3</v>
      </c>
      <c r="AV54" s="2">
        <f t="shared" si="6"/>
        <v>9.4174150736914847E-2</v>
      </c>
      <c r="AW54" s="2">
        <f t="shared" si="7"/>
        <v>0.89655686811923374</v>
      </c>
      <c r="AX54" s="2">
        <f t="shared" si="8"/>
        <v>0.28991051778135213</v>
      </c>
      <c r="AY54" s="2">
        <f t="shared" si="9"/>
        <v>1.1953308433521421</v>
      </c>
    </row>
    <row r="55" spans="1:51" x14ac:dyDescent="0.2">
      <c r="A55" s="1" t="s">
        <v>340</v>
      </c>
      <c r="B55" s="1" t="s">
        <v>394</v>
      </c>
      <c r="I55" s="8">
        <v>4.2409446483998497E-2</v>
      </c>
      <c r="J55" s="8">
        <v>1.43936118054564E-2</v>
      </c>
      <c r="K55" s="8">
        <v>3.1724741468374403E-2</v>
      </c>
      <c r="L55" s="8">
        <v>5.6363718309949899E-2</v>
      </c>
      <c r="M55" s="8">
        <v>3.8976847853260298E-2</v>
      </c>
      <c r="N55" s="8">
        <v>3.1522670022090298E-2</v>
      </c>
      <c r="O55" s="8">
        <v>3.7702606773686698E-2</v>
      </c>
      <c r="P55" s="8">
        <v>0</v>
      </c>
      <c r="Q55" s="8">
        <v>2.6210325185135702E-2</v>
      </c>
      <c r="R55" s="8">
        <v>5.5145026578840503E-2</v>
      </c>
      <c r="S55" s="8">
        <v>3.5853177116002902E-2</v>
      </c>
      <c r="T55" s="8">
        <v>4.5706078012737301E-2</v>
      </c>
      <c r="U55" s="4">
        <v>5.8756340381293598E-2</v>
      </c>
      <c r="V55" s="4">
        <v>4.6921329996990099E-2</v>
      </c>
      <c r="W55" s="4">
        <v>6.0792071079255598E-2</v>
      </c>
      <c r="X55" s="4">
        <v>3.4892853095169402E-2</v>
      </c>
      <c r="Y55" s="4">
        <v>3.8639578354556198E-2</v>
      </c>
      <c r="Z55" s="4">
        <v>4.1343208883215E-2</v>
      </c>
      <c r="AA55" s="4">
        <v>3.7755113268006797E-2</v>
      </c>
      <c r="AB55" s="4">
        <v>3.8026000908718501E-2</v>
      </c>
      <c r="AC55" s="4">
        <v>3.8115222201412502E-2</v>
      </c>
      <c r="AD55" s="4">
        <v>3.7992636226942197E-2</v>
      </c>
      <c r="AE55" s="4">
        <v>4.0996755214470403E-2</v>
      </c>
      <c r="AF55" s="8">
        <v>7.7828686115564302E-2</v>
      </c>
      <c r="AO55" s="8">
        <f t="shared" si="0"/>
        <v>8.2432238858948462E-3</v>
      </c>
      <c r="AP55" s="1">
        <f t="shared" si="1"/>
        <v>4.963126977846969E-2</v>
      </c>
      <c r="AQ55" s="1">
        <f t="shared" si="2"/>
        <v>1.0360533452862564</v>
      </c>
      <c r="AR55" s="8">
        <f t="shared" si="3"/>
        <v>-2.5521105776807593E-2</v>
      </c>
      <c r="AS55" s="1">
        <f t="shared" si="4"/>
        <v>-1.8033735334246486</v>
      </c>
      <c r="AT55" s="8">
        <f t="shared" si="5"/>
        <v>9.753465617944268E-3</v>
      </c>
      <c r="AV55" s="2">
        <f t="shared" si="6"/>
        <v>1.6684999741095645</v>
      </c>
      <c r="AW55" s="2">
        <f t="shared" si="7"/>
        <v>2.2935239637305642</v>
      </c>
      <c r="AX55" s="2">
        <f t="shared" si="8"/>
        <v>3.2611277789910802</v>
      </c>
      <c r="AY55" s="2">
        <f t="shared" si="9"/>
        <v>2.8452229660279849</v>
      </c>
    </row>
    <row r="56" spans="1:51" x14ac:dyDescent="0.2">
      <c r="A56" s="1" t="s">
        <v>340</v>
      </c>
      <c r="B56" s="1" t="s">
        <v>395</v>
      </c>
      <c r="I56" s="8">
        <v>4.2409446483998497E-2</v>
      </c>
      <c r="J56" s="8">
        <v>1.7992014756820499E-2</v>
      </c>
      <c r="K56" s="8">
        <v>2.4462451252722402E-2</v>
      </c>
      <c r="L56" s="8">
        <v>5.7139875983959802E-2</v>
      </c>
      <c r="M56" s="8">
        <v>3.6270122307895003E-2</v>
      </c>
      <c r="N56" s="8">
        <v>3.7365657144565002E-2</v>
      </c>
      <c r="O56" s="8">
        <v>3.4472332280288898E-2</v>
      </c>
      <c r="P56" s="8">
        <v>1.8817841028250799E-2</v>
      </c>
      <c r="Q56" s="8">
        <v>3.02426829059258E-2</v>
      </c>
      <c r="R56" s="8">
        <v>5.5910929725768797E-2</v>
      </c>
      <c r="S56" s="8">
        <v>4.48164713950037E-2</v>
      </c>
      <c r="T56" s="8">
        <v>5.7132597515921701E-2</v>
      </c>
      <c r="U56" s="4">
        <v>3.6380423804662401E-2</v>
      </c>
      <c r="V56" s="4">
        <v>2.8962814936248499E-2</v>
      </c>
      <c r="W56" s="4">
        <v>5.2230804086017803E-2</v>
      </c>
      <c r="X56" s="4">
        <v>5.75330884160873E-2</v>
      </c>
      <c r="Y56" s="4">
        <v>3.7785594600719702E-2</v>
      </c>
      <c r="Z56" s="4">
        <v>3.9868563579218502E-2</v>
      </c>
      <c r="AA56" s="4">
        <v>3.8282981030076102E-2</v>
      </c>
      <c r="AB56" s="4">
        <v>3.8041217395676799E-2</v>
      </c>
      <c r="AC56" s="4">
        <v>3.8128789355032597E-2</v>
      </c>
      <c r="AD56" s="4">
        <v>3.7767366225400001E-2</v>
      </c>
      <c r="AE56" s="4">
        <v>3.9654195747835103E-2</v>
      </c>
      <c r="AF56" s="8">
        <v>8.0699000738410895E-2</v>
      </c>
      <c r="AO56" s="8">
        <f t="shared" si="0"/>
        <v>3.8265191645884497E-3</v>
      </c>
      <c r="AP56" s="1">
        <f t="shared" si="1"/>
        <v>4.2219972424508027E-2</v>
      </c>
      <c r="AQ56" s="1">
        <f t="shared" si="2"/>
        <v>1.0518599145669922</v>
      </c>
      <c r="AR56" s="8">
        <f t="shared" si="3"/>
        <v>-2.4074636676020011E-2</v>
      </c>
      <c r="AS56" s="1">
        <f t="shared" si="4"/>
        <v>-1.6886918894064833</v>
      </c>
      <c r="AT56" s="8">
        <f t="shared" si="5"/>
        <v>1.7012739150169053E-2</v>
      </c>
      <c r="AV56" s="2">
        <f t="shared" si="6"/>
        <v>1.4041908765752298</v>
      </c>
      <c r="AW56" s="2">
        <f t="shared" si="7"/>
        <v>1.7518644476183098</v>
      </c>
      <c r="AX56" s="2">
        <f t="shared" si="8"/>
        <v>3.0630152389497001</v>
      </c>
      <c r="AY56" s="2">
        <f t="shared" si="9"/>
        <v>4.5847626825550103</v>
      </c>
    </row>
    <row r="57" spans="1:51" x14ac:dyDescent="0.2">
      <c r="A57" s="1" t="s">
        <v>340</v>
      </c>
      <c r="B57" s="1" t="s">
        <v>396</v>
      </c>
      <c r="I57" s="8">
        <v>4.2409446483998497E-2</v>
      </c>
      <c r="J57" s="8">
        <v>2.1590417708184598E-2</v>
      </c>
      <c r="K57" s="8">
        <v>2.29335480494272E-2</v>
      </c>
      <c r="L57" s="8">
        <v>5.8056303497586899E-2</v>
      </c>
      <c r="M57" s="8">
        <v>3.51874320897489E-2</v>
      </c>
      <c r="N57" s="8">
        <v>3.7807563733659802E-2</v>
      </c>
      <c r="O57" s="8">
        <v>3.3025940716080997E-2</v>
      </c>
      <c r="P57" s="8">
        <v>1.8817841028250799E-2</v>
      </c>
      <c r="Q57" s="8">
        <v>4.7581821105323302E-2</v>
      </c>
      <c r="R57" s="8">
        <v>5.6676832872697203E-2</v>
      </c>
      <c r="S57" s="8">
        <v>5.3779765674004401E-2</v>
      </c>
      <c r="T57" s="8">
        <v>6.8559117019105997E-2</v>
      </c>
      <c r="U57" s="4">
        <v>3.6673814319216201E-2</v>
      </c>
      <c r="V57" s="4">
        <v>2.9198284976380599E-2</v>
      </c>
      <c r="W57" s="4">
        <v>6.7839196637325697E-2</v>
      </c>
      <c r="X57" s="4">
        <v>7.4047014849879494E-2</v>
      </c>
      <c r="Y57" s="4">
        <v>3.7212023422769802E-2</v>
      </c>
      <c r="Z57" s="4">
        <v>4.05328182206584E-2</v>
      </c>
      <c r="AA57" s="4">
        <v>3.8050467849164597E-2</v>
      </c>
      <c r="AB57" s="4">
        <v>3.8041640075870103E-2</v>
      </c>
      <c r="AC57" s="4">
        <v>3.8111830413007503E-2</v>
      </c>
      <c r="AD57" s="4">
        <v>3.8058184404186499E-2</v>
      </c>
      <c r="AE57" s="4">
        <v>3.9506556546924497E-2</v>
      </c>
      <c r="AF57" s="8">
        <v>8.3067226719777204E-2</v>
      </c>
      <c r="AO57" s="8">
        <f t="shared" si="0"/>
        <v>5.1627791680758147E-3</v>
      </c>
      <c r="AP57" s="1">
        <f t="shared" si="1"/>
        <v>4.6573100700438866E-2</v>
      </c>
      <c r="AQ57" s="1">
        <f t="shared" si="2"/>
        <v>1.0521556817186739</v>
      </c>
      <c r="AR57" s="8">
        <f t="shared" si="3"/>
        <v>-2.3938147874922829E-2</v>
      </c>
      <c r="AS57" s="1">
        <f t="shared" si="4"/>
        <v>-2.0065380976563918</v>
      </c>
      <c r="AT57" s="8">
        <f t="shared" si="5"/>
        <v>2.5072196689134015E-2</v>
      </c>
      <c r="AV57" s="2">
        <f t="shared" si="6"/>
        <v>1.5594364902797513</v>
      </c>
      <c r="AW57" s="2">
        <f t="shared" si="7"/>
        <v>1.7417290988644822</v>
      </c>
      <c r="AX57" s="2">
        <f t="shared" si="8"/>
        <v>3.612094563701417</v>
      </c>
      <c r="AY57" s="2">
        <f t="shared" si="9"/>
        <v>6.5160504926171843</v>
      </c>
    </row>
    <row r="58" spans="1:51" x14ac:dyDescent="0.2">
      <c r="A58" s="1" t="s">
        <v>340</v>
      </c>
      <c r="B58" s="1" t="s">
        <v>397</v>
      </c>
      <c r="I58" s="8">
        <v>4.2409446483998497E-2</v>
      </c>
      <c r="J58" s="8">
        <v>2.5188820659548701E-2</v>
      </c>
      <c r="K58" s="8">
        <v>2.02579674436607E-2</v>
      </c>
      <c r="L58" s="8">
        <v>5.8800598887001197E-2</v>
      </c>
      <c r="M58" s="8">
        <v>3.4646086980675901E-2</v>
      </c>
      <c r="N58" s="8">
        <v>3.73165564124434E-2</v>
      </c>
      <c r="O58" s="8">
        <v>3.3025940716080997E-2</v>
      </c>
      <c r="P58" s="8">
        <v>4.3908295732585203E-3</v>
      </c>
      <c r="Q58" s="8">
        <v>3.8307398347506003E-2</v>
      </c>
      <c r="R58" s="8">
        <v>5.7442736019625497E-2</v>
      </c>
      <c r="S58" s="8">
        <v>6.2743059953005206E-2</v>
      </c>
      <c r="T58" s="8">
        <v>7.9985636522290404E-2</v>
      </c>
      <c r="U58" s="4">
        <v>3.6673814319216201E-2</v>
      </c>
      <c r="V58" s="4">
        <v>2.9198284976380599E-2</v>
      </c>
      <c r="W58" s="4">
        <v>7.3867460668927895E-2</v>
      </c>
      <c r="X58" s="4">
        <v>7.8666143320526502E-2</v>
      </c>
      <c r="Y58" s="4">
        <v>3.8066007176606298E-2</v>
      </c>
      <c r="Z58" s="4">
        <v>4.0712166973847101E-2</v>
      </c>
      <c r="AA58" s="4">
        <v>3.9382705534387198E-2</v>
      </c>
      <c r="AB58" s="4">
        <v>3.8035722553164099E-2</v>
      </c>
      <c r="AC58" s="4">
        <v>3.8115222201412502E-2</v>
      </c>
      <c r="AD58" s="4">
        <v>3.8034122415071502E-2</v>
      </c>
      <c r="AE58" s="4">
        <v>4.1944076072183901E-2</v>
      </c>
      <c r="AF58" s="8">
        <v>8.2296162020361094E-2</v>
      </c>
      <c r="AO58" s="8">
        <f t="shared" si="0"/>
        <v>5.7081852898352523E-3</v>
      </c>
      <c r="AP58" s="1">
        <f t="shared" si="1"/>
        <v>4.7681542821087913E-2</v>
      </c>
      <c r="AQ58" s="1">
        <f t="shared" si="2"/>
        <v>1.0549126402715392</v>
      </c>
      <c r="AR58" s="8">
        <f t="shared" si="3"/>
        <v>-2.3090014914797383E-2</v>
      </c>
      <c r="AS58" s="1">
        <f t="shared" si="4"/>
        <v>-1.992760332731524</v>
      </c>
      <c r="AT58" s="8">
        <f t="shared" si="5"/>
        <v>2.4630232667396671E-2</v>
      </c>
      <c r="AV58" s="2">
        <f t="shared" si="6"/>
        <v>1.5989668616284582</v>
      </c>
      <c r="AW58" s="2">
        <f t="shared" si="7"/>
        <v>1.6472536431748921</v>
      </c>
      <c r="AX58" s="2">
        <f t="shared" si="8"/>
        <v>3.5882934747937076</v>
      </c>
      <c r="AY58" s="2">
        <f t="shared" si="9"/>
        <v>6.410142654088264</v>
      </c>
    </row>
    <row r="59" spans="1:51" x14ac:dyDescent="0.2">
      <c r="A59" s="1" t="s">
        <v>340</v>
      </c>
      <c r="B59" s="1" t="s">
        <v>398</v>
      </c>
      <c r="I59" s="8">
        <v>4.2409446483998497E-2</v>
      </c>
      <c r="J59" s="8">
        <v>2.87872236109128E-2</v>
      </c>
      <c r="K59" s="8">
        <v>2.4080225451898599E-2</v>
      </c>
      <c r="L59" s="8">
        <v>6.0061511695627103E-2</v>
      </c>
      <c r="M59" s="8">
        <v>3.4104741871602798E-2</v>
      </c>
      <c r="N59" s="8">
        <v>4.1244614982174299E-2</v>
      </c>
      <c r="O59" s="8">
        <v>3.2302744933977098E-2</v>
      </c>
      <c r="P59" s="8">
        <v>3.4499375218459798E-2</v>
      </c>
      <c r="Q59" s="8">
        <v>4.43559349286912E-2</v>
      </c>
      <c r="R59" s="8">
        <v>5.8208639166553902E-2</v>
      </c>
      <c r="S59" s="8">
        <v>7.1706354232005901E-2</v>
      </c>
      <c r="T59" s="8">
        <v>4.5706078012737301E-2</v>
      </c>
      <c r="U59" s="4">
        <v>2.5524974766174401E-2</v>
      </c>
      <c r="V59" s="4">
        <v>2.0250423451360699E-2</v>
      </c>
      <c r="W59" s="4">
        <v>8.3376834915962303E-2</v>
      </c>
      <c r="X59" s="4">
        <v>8.59526558376036E-2</v>
      </c>
      <c r="Y59" s="4">
        <v>3.4095620022575497E-2</v>
      </c>
      <c r="Z59" s="4">
        <v>3.7596812705494302E-2</v>
      </c>
      <c r="AA59" s="4">
        <v>4.3435975850276802E-2</v>
      </c>
      <c r="AB59" s="4">
        <v>3.7866227795656703E-2</v>
      </c>
      <c r="AC59" s="4">
        <v>3.8254709499568898E-2</v>
      </c>
      <c r="AD59" s="4">
        <v>3.7965255342776803E-2</v>
      </c>
      <c r="AE59" s="4">
        <v>3.6867275719672403E-2</v>
      </c>
      <c r="AF59" s="8">
        <v>9.3113327899740098E-2</v>
      </c>
      <c r="AO59" s="8">
        <f t="shared" si="0"/>
        <v>7.53083891037056E-3</v>
      </c>
      <c r="AP59" s="1">
        <f t="shared" si="1"/>
        <v>3.8153905531373294E-2</v>
      </c>
      <c r="AQ59" s="1">
        <f t="shared" si="2"/>
        <v>1.05571014633954</v>
      </c>
      <c r="AR59" s="8">
        <f t="shared" si="3"/>
        <v>-2.5417879046945382E-2</v>
      </c>
      <c r="AS59" s="1">
        <f t="shared" si="4"/>
        <v>-2.4400994489690349</v>
      </c>
      <c r="AT59" s="8">
        <f t="shared" si="5"/>
        <v>2.7991947417889969E-2</v>
      </c>
      <c r="AV59" s="2">
        <f t="shared" si="6"/>
        <v>1.2591827329653658</v>
      </c>
      <c r="AW59" s="2">
        <f t="shared" si="7"/>
        <v>1.6199247052366417</v>
      </c>
      <c r="AX59" s="2">
        <f t="shared" si="8"/>
        <v>4.3610717980940086</v>
      </c>
      <c r="AY59" s="2">
        <f t="shared" si="9"/>
        <v>7.2157103597489733</v>
      </c>
    </row>
    <row r="60" spans="1:51" x14ac:dyDescent="0.2">
      <c r="A60" s="1" t="s">
        <v>340</v>
      </c>
      <c r="B60" s="1" t="s">
        <v>399</v>
      </c>
      <c r="I60" s="8">
        <v>4.2409446483998497E-2</v>
      </c>
      <c r="J60" s="8">
        <v>3.2385626562276802E-2</v>
      </c>
      <c r="K60" s="8">
        <v>2.4080225451898599E-2</v>
      </c>
      <c r="L60" s="8">
        <v>6.06993889491768E-2</v>
      </c>
      <c r="M60" s="8">
        <v>3.4375414426139297E-2</v>
      </c>
      <c r="N60" s="8">
        <v>4.32086442670397E-2</v>
      </c>
      <c r="O60" s="8">
        <v>3.27125558771693E-2</v>
      </c>
      <c r="P60" s="8">
        <v>4.7044602570627002E-2</v>
      </c>
      <c r="Q60" s="8">
        <v>4.43559349286912E-2</v>
      </c>
      <c r="R60" s="8">
        <v>5.8974542313482203E-2</v>
      </c>
      <c r="S60" s="8">
        <v>2.6889882837002201E-2</v>
      </c>
      <c r="T60" s="8">
        <v>4.5706078012737301E-2</v>
      </c>
      <c r="U60" s="4">
        <v>2.1710898076976001E-2</v>
      </c>
      <c r="V60" s="4">
        <v>1.7189312929643399E-2</v>
      </c>
      <c r="W60" s="4">
        <v>6.2900548404862894E-2</v>
      </c>
      <c r="X60" s="4">
        <v>7.0262799271814197E-2</v>
      </c>
      <c r="Y60" s="4">
        <v>3.4535357925670397E-2</v>
      </c>
      <c r="Z60" s="4">
        <v>3.6188592865641897E-2</v>
      </c>
      <c r="AA60" s="4">
        <v>4.2160295425275898E-2</v>
      </c>
      <c r="AB60" s="4">
        <v>3.8058124603408197E-2</v>
      </c>
      <c r="AC60" s="4">
        <v>3.8111406439456798E-2</v>
      </c>
      <c r="AD60" s="4">
        <v>3.8269349101764702E-2</v>
      </c>
      <c r="AE60" s="4">
        <v>3.5889948390950902E-2</v>
      </c>
      <c r="AF60" s="8">
        <v>9.3125694615047494E-2</v>
      </c>
      <c r="AO60" s="8">
        <f t="shared" si="0"/>
        <v>5.2438823667415556E-3</v>
      </c>
      <c r="AP60" s="1">
        <f t="shared" si="1"/>
        <v>3.1312768449651265E-2</v>
      </c>
      <c r="AQ60" s="1">
        <f t="shared" si="2"/>
        <v>1.0564235863857903</v>
      </c>
      <c r="AR60" s="8">
        <f t="shared" si="3"/>
        <v>-2.5419301074193049E-2</v>
      </c>
      <c r="AS60" s="1">
        <f t="shared" si="4"/>
        <v>-2.1054723800084711</v>
      </c>
      <c r="AT60" s="8">
        <f t="shared" si="5"/>
        <v>2.3355652212910201E-2</v>
      </c>
      <c r="AV60" s="2">
        <f t="shared" si="6"/>
        <v>1.015207261219913</v>
      </c>
      <c r="AW60" s="2">
        <f t="shared" si="7"/>
        <v>1.5954765417317347</v>
      </c>
      <c r="AX60" s="2">
        <f t="shared" si="8"/>
        <v>3.7830035364646339</v>
      </c>
      <c r="AY60" s="2">
        <f t="shared" si="9"/>
        <v>6.1047149397796714</v>
      </c>
    </row>
    <row r="61" spans="1:51" x14ac:dyDescent="0.2">
      <c r="A61" s="1" t="s">
        <v>340</v>
      </c>
      <c r="B61" s="1" t="s">
        <v>400</v>
      </c>
      <c r="I61" s="8">
        <v>4.2409446483998497E-2</v>
      </c>
      <c r="J61" s="8">
        <v>3.5984029513640998E-2</v>
      </c>
      <c r="K61" s="8">
        <v>2.4080225451898599E-2</v>
      </c>
      <c r="L61" s="8">
        <v>6.1602522090341401E-2</v>
      </c>
      <c r="M61" s="8">
        <v>3.51874320897489E-2</v>
      </c>
      <c r="N61" s="8">
        <v>4.2717636945823402E-2</v>
      </c>
      <c r="O61" s="8">
        <v>3.3267005976782303E-2</v>
      </c>
      <c r="P61" s="8">
        <v>6.4388379384998196E-2</v>
      </c>
      <c r="Q61" s="8">
        <v>4.5968878017007199E-2</v>
      </c>
      <c r="R61" s="8">
        <v>5.9740445460410498E-2</v>
      </c>
      <c r="S61" s="8">
        <v>3.5853177116002902E-2</v>
      </c>
      <c r="T61" s="8">
        <v>4.5706078012737301E-2</v>
      </c>
      <c r="U61" s="4">
        <v>9.3493777304455208E-3</v>
      </c>
      <c r="V61" s="4">
        <v>7.2681752387441997E-3</v>
      </c>
      <c r="W61" s="4">
        <v>3.9537487568770999E-2</v>
      </c>
      <c r="X61" s="4">
        <v>5.2360965691912099E-2</v>
      </c>
      <c r="Y61" s="4">
        <v>3.6300682551138302E-2</v>
      </c>
      <c r="Z61" s="4">
        <v>3.8174714243547E-2</v>
      </c>
      <c r="AA61" s="4">
        <v>3.7057573725272297E-2</v>
      </c>
      <c r="AB61" s="4">
        <v>3.80577019232149E-2</v>
      </c>
      <c r="AC61" s="4">
        <v>3.8088935841273597E-2</v>
      </c>
      <c r="AD61" s="4">
        <v>3.8401275180015897E-2</v>
      </c>
      <c r="AE61" s="4">
        <v>3.5564111251783902E-2</v>
      </c>
      <c r="AF61" s="8">
        <v>8.9761329715670496E-2</v>
      </c>
      <c r="AO61" s="8">
        <f t="shared" si="0"/>
        <v>2.6797838574122964E-3</v>
      </c>
      <c r="AP61" s="1">
        <f t="shared" si="1"/>
        <v>1.4810329617027508E-2</v>
      </c>
      <c r="AQ61" s="1">
        <f t="shared" si="2"/>
        <v>1.0687295966754227</v>
      </c>
      <c r="AR61" s="8">
        <f t="shared" si="3"/>
        <v>-2.5031295950620331E-2</v>
      </c>
      <c r="AS61" s="1">
        <f t="shared" si="4"/>
        <v>-1.5597391461724521</v>
      </c>
      <c r="AT61" s="8">
        <f t="shared" si="5"/>
        <v>1.8029819111268566E-2</v>
      </c>
      <c r="AV61" s="2">
        <f t="shared" si="6"/>
        <v>0.42668078513205188</v>
      </c>
      <c r="AW61" s="2">
        <f t="shared" si="7"/>
        <v>1.1737741811266105</v>
      </c>
      <c r="AX61" s="2">
        <f t="shared" si="8"/>
        <v>2.840249375012911</v>
      </c>
      <c r="AY61" s="2">
        <f t="shared" si="9"/>
        <v>4.8284855536332865</v>
      </c>
    </row>
    <row r="62" spans="1:51" x14ac:dyDescent="0.2">
      <c r="A62" s="1" t="s">
        <v>340</v>
      </c>
      <c r="B62" s="1" t="s">
        <v>401</v>
      </c>
      <c r="I62" s="8">
        <v>4.2409446483998497E-2</v>
      </c>
      <c r="J62" s="8">
        <v>3.9582432465005098E-2</v>
      </c>
      <c r="K62" s="8">
        <v>3.2489193070022002E-2</v>
      </c>
      <c r="L62" s="8">
        <v>6.2198242604609502E-2</v>
      </c>
      <c r="M62" s="8">
        <v>3.6270122307895003E-2</v>
      </c>
      <c r="N62" s="8">
        <v>4.37045616614683E-2</v>
      </c>
      <c r="O62" s="8">
        <v>3.4761610593130501E-2</v>
      </c>
      <c r="P62" s="8">
        <v>6.9858098510543101E-2</v>
      </c>
      <c r="Q62" s="8">
        <v>5.1210943054034397E-2</v>
      </c>
      <c r="R62" s="8">
        <v>6.0506348607338903E-2</v>
      </c>
      <c r="S62" s="8">
        <v>2.6889882837002201E-2</v>
      </c>
      <c r="T62" s="8">
        <v>3.4279558509552999E-2</v>
      </c>
      <c r="U62" s="4">
        <v>9.3102589951716899E-3</v>
      </c>
      <c r="V62" s="4">
        <v>7.2367792333932496E-3</v>
      </c>
      <c r="W62" s="4">
        <v>2.0575342492839301E-2</v>
      </c>
      <c r="X62" s="4">
        <v>3.7831312756074001E-2</v>
      </c>
      <c r="Y62" s="4">
        <v>3.7110055213356502E-2</v>
      </c>
      <c r="Z62" s="4">
        <v>3.9841993393561002E-2</v>
      </c>
      <c r="AA62" s="4">
        <v>3.78305229483024E-2</v>
      </c>
      <c r="AB62" s="4">
        <v>3.80577019232149E-2</v>
      </c>
      <c r="AC62" s="4">
        <v>3.8094447497431697E-2</v>
      </c>
      <c r="AD62" s="4">
        <v>3.8343609378516101E-2</v>
      </c>
      <c r="AE62" s="4">
        <v>3.8636000710133303E-2</v>
      </c>
      <c r="AF62" s="8">
        <v>8.8919156403236804E-2</v>
      </c>
      <c r="AO62" s="8">
        <f t="shared" si="0"/>
        <v>9.950343382761882E-4</v>
      </c>
      <c r="AP62" s="1">
        <f t="shared" si="1"/>
        <v>1.3296424983915724E-2</v>
      </c>
      <c r="AQ62" s="1">
        <f t="shared" si="2"/>
        <v>1.0738402208599789</v>
      </c>
      <c r="AR62" s="8">
        <f t="shared" si="3"/>
        <v>-2.7113078840856095E-2</v>
      </c>
      <c r="AS62" s="1">
        <f t="shared" si="4"/>
        <v>-0.89821567965796467</v>
      </c>
      <c r="AT62" s="8">
        <f t="shared" si="5"/>
        <v>1.376268738515065E-2</v>
      </c>
      <c r="AV62" s="2">
        <f t="shared" si="6"/>
        <v>0.37269040420138644</v>
      </c>
      <c r="AW62" s="2">
        <f t="shared" si="7"/>
        <v>0.99864331157024111</v>
      </c>
      <c r="AX62" s="2">
        <f t="shared" si="8"/>
        <v>1.697467586609134</v>
      </c>
      <c r="AY62" s="2">
        <f t="shared" si="9"/>
        <v>3.8059527781036504</v>
      </c>
    </row>
    <row r="63" spans="1:51" x14ac:dyDescent="0.2">
      <c r="A63" s="1" t="s">
        <v>340</v>
      </c>
      <c r="B63" s="1" t="s">
        <v>402</v>
      </c>
      <c r="I63" s="8">
        <v>4.2409446483998497E-2</v>
      </c>
      <c r="J63" s="8">
        <v>4.3180835416369197E-2</v>
      </c>
      <c r="K63" s="8">
        <v>3.8987031684026403E-2</v>
      </c>
      <c r="L63" s="8">
        <v>6.3342474400766693E-2</v>
      </c>
      <c r="M63" s="8">
        <v>4.0330210625942997E-2</v>
      </c>
      <c r="N63" s="8">
        <v>4.9444437246487498E-2</v>
      </c>
      <c r="O63" s="8">
        <v>3.8570441712211398E-2</v>
      </c>
      <c r="P63" s="8">
        <v>0</v>
      </c>
      <c r="Q63" s="8">
        <v>4.0323577207901098E-2</v>
      </c>
      <c r="R63" s="8">
        <v>6.1272251754267197E-2</v>
      </c>
      <c r="S63" s="8">
        <v>1.7926588558001399E-2</v>
      </c>
      <c r="T63" s="8">
        <v>2.2853039006368599E-2</v>
      </c>
      <c r="U63" s="4">
        <v>3.73583921865082E-3</v>
      </c>
      <c r="V63" s="4">
        <v>2.1380679643994802E-2</v>
      </c>
      <c r="W63" s="4">
        <v>-1.6414991259761701E-3</v>
      </c>
      <c r="X63" s="4">
        <v>1.7934362653638999E-2</v>
      </c>
      <c r="Y63" s="4">
        <v>3.1673875049009398E-2</v>
      </c>
      <c r="Z63" s="4">
        <v>4.7965827658370097E-2</v>
      </c>
      <c r="AA63" s="4">
        <v>4.6427226502002997E-2</v>
      </c>
      <c r="AB63" s="4">
        <v>3.8044598837223102E-2</v>
      </c>
      <c r="AC63" s="4">
        <v>3.8152955847418298E-2</v>
      </c>
      <c r="AD63" s="4">
        <v>4.0215881048792E-2</v>
      </c>
      <c r="AE63" s="4">
        <v>4.7568724631565897E-2</v>
      </c>
      <c r="AF63" s="8">
        <v>0.105509104988108</v>
      </c>
      <c r="AO63" s="8">
        <f t="shared" si="0"/>
        <v>1.5852045244578422E-5</v>
      </c>
      <c r="AP63" s="1">
        <f t="shared" si="1"/>
        <v>5.1933198629499919E-3</v>
      </c>
      <c r="AQ63" s="1">
        <f t="shared" si="2"/>
        <v>1.0769725093568681</v>
      </c>
      <c r="AR63" s="8">
        <f t="shared" si="3"/>
        <v>-3.0814941304706571E-2</v>
      </c>
      <c r="AS63" s="1">
        <f t="shared" si="4"/>
        <v>9.6096333566333333E-2</v>
      </c>
      <c r="AT63" s="8">
        <f t="shared" si="5"/>
        <v>6.1600635462879805E-3</v>
      </c>
      <c r="AV63" s="2">
        <f t="shared" si="6"/>
        <v>8.3709366272385538E-2</v>
      </c>
      <c r="AW63" s="2">
        <f t="shared" si="7"/>
        <v>0.89130604935883895</v>
      </c>
      <c r="AX63" s="2">
        <f t="shared" si="8"/>
        <v>-2.0206416235840824E-2</v>
      </c>
      <c r="AY63" s="2">
        <f t="shared" si="9"/>
        <v>1.9841360275969888</v>
      </c>
    </row>
    <row r="64" spans="1:51" x14ac:dyDescent="0.2">
      <c r="A64" s="1" t="s">
        <v>340</v>
      </c>
      <c r="B64" s="10" t="s">
        <v>403</v>
      </c>
      <c r="C64" s="10"/>
      <c r="I64" s="11">
        <v>5.6545928645331402E-2</v>
      </c>
      <c r="J64" s="11">
        <v>1.0795208854092299E-2</v>
      </c>
      <c r="K64" s="11">
        <v>4.4338192895559403E-2</v>
      </c>
      <c r="L64" s="11">
        <v>4.3863692496513798E-2</v>
      </c>
      <c r="M64" s="11">
        <v>3.3834069317066298E-2</v>
      </c>
      <c r="N64" s="11">
        <v>2.64211039546523E-2</v>
      </c>
      <c r="O64" s="11">
        <v>4.5247949433638003E-2</v>
      </c>
      <c r="P64" s="11">
        <v>1.5681534190208998E-2</v>
      </c>
      <c r="Q64" s="11">
        <v>2.21779674643456E-2</v>
      </c>
      <c r="R64" s="11">
        <v>4.3656479374915402E-2</v>
      </c>
      <c r="S64" s="11">
        <v>2.6889882837002201E-2</v>
      </c>
      <c r="T64" s="11">
        <v>3.4279558509552999E-2</v>
      </c>
      <c r="U64" s="12">
        <v>7.2428338359497399E-2</v>
      </c>
      <c r="V64" s="12">
        <v>5.7894233867145997E-2</v>
      </c>
      <c r="W64" s="12">
        <v>3.40045034458685E-2</v>
      </c>
      <c r="X64" s="12">
        <v>1.50392750910503E-2</v>
      </c>
      <c r="Y64" s="12">
        <v>4.0768164726059E-2</v>
      </c>
      <c r="Z64" s="12">
        <v>4.2917492383427402E-2</v>
      </c>
      <c r="AA64" s="12">
        <v>4.0067676797072502E-2</v>
      </c>
      <c r="AB64" s="12">
        <v>3.80027534980878E-2</v>
      </c>
      <c r="AC64" s="12">
        <v>3.8122853725323799E-2</v>
      </c>
      <c r="AD64" s="12">
        <v>3.7942437939305698E-2</v>
      </c>
      <c r="AE64" s="12">
        <v>4.8495795723568498E-2</v>
      </c>
      <c r="AF64" s="8">
        <v>5.8398721360349501E-2</v>
      </c>
      <c r="AO64" s="8">
        <f t="shared" si="0"/>
        <v>4.490030693687092E-3</v>
      </c>
      <c r="AP64" s="1">
        <f t="shared" si="1"/>
        <v>4.5301815949630397E-2</v>
      </c>
      <c r="AQ64" s="1">
        <f t="shared" si="2"/>
        <v>1.0340871472830897</v>
      </c>
      <c r="AR64" s="8">
        <f t="shared" si="3"/>
        <v>-3.3873424286652659E-2</v>
      </c>
      <c r="AS64" s="1">
        <f t="shared" si="4"/>
        <v>-1.0296639848779001</v>
      </c>
      <c r="AT64" s="8">
        <f t="shared" si="5"/>
        <v>4.0841296080134657E-3</v>
      </c>
      <c r="AV64" s="2">
        <f t="shared" si="6"/>
        <v>1.5140986622116688</v>
      </c>
      <c r="AW64" s="2">
        <f t="shared" si="7"/>
        <v>2.3609016369030797</v>
      </c>
      <c r="AX64" s="2">
        <f t="shared" si="8"/>
        <v>1.9245445338765723</v>
      </c>
      <c r="AY64" s="2">
        <f t="shared" si="9"/>
        <v>1.4866799779682669</v>
      </c>
    </row>
    <row r="65" spans="1:51" x14ac:dyDescent="0.2">
      <c r="A65" s="1" t="s">
        <v>340</v>
      </c>
      <c r="B65" s="12" t="s">
        <v>404</v>
      </c>
      <c r="C65" s="10"/>
      <c r="I65" s="11">
        <v>5.6545928645331402E-2</v>
      </c>
      <c r="J65" s="11">
        <v>1.43936118054564E-2</v>
      </c>
      <c r="K65" s="12">
        <v>4.3573741293911797E-2</v>
      </c>
      <c r="L65" s="12">
        <v>4.4247208300690101E-2</v>
      </c>
      <c r="M65" s="12">
        <v>4.4660971498527498E-2</v>
      </c>
      <c r="N65" s="12">
        <v>2.59153664137995E-2</v>
      </c>
      <c r="O65" s="12">
        <v>4.3994410077991201E-2</v>
      </c>
      <c r="P65" s="12">
        <v>1.5681534190208998E-2</v>
      </c>
      <c r="Q65" s="11">
        <v>2.25812032364246E-2</v>
      </c>
      <c r="R65" s="11">
        <v>4.4422382521843697E-2</v>
      </c>
      <c r="S65" s="11">
        <v>3.5853177116002902E-2</v>
      </c>
      <c r="T65" s="11">
        <v>3.4279558509552999E-2</v>
      </c>
      <c r="U65" s="12">
        <v>7.0276807919436704E-2</v>
      </c>
      <c r="V65" s="12">
        <v>5.6167453572843903E-2</v>
      </c>
      <c r="W65" s="12">
        <v>3.2292250047220902E-2</v>
      </c>
      <c r="X65" s="12">
        <v>1.3727269116993301E-2</v>
      </c>
      <c r="Y65" s="12">
        <v>4.0742672673705703E-2</v>
      </c>
      <c r="Z65" s="12">
        <v>4.2884279651355398E-2</v>
      </c>
      <c r="AA65" s="12">
        <v>4.00425402369739E-2</v>
      </c>
      <c r="AB65" s="12">
        <v>3.8004444218860997E-2</v>
      </c>
      <c r="AC65" s="12">
        <v>3.81232776988744E-2</v>
      </c>
      <c r="AD65" s="12">
        <v>3.7923769154647499E-2</v>
      </c>
      <c r="AE65" s="12">
        <v>4.8404119511531701E-2</v>
      </c>
      <c r="AF65" s="8">
        <v>5.9462877212550898E-2</v>
      </c>
      <c r="AO65" s="8">
        <f t="shared" si="0"/>
        <v>4.5170862683591483E-3</v>
      </c>
      <c r="AP65" s="1">
        <f t="shared" si="1"/>
        <v>4.351464770148325E-2</v>
      </c>
      <c r="AQ65" s="1">
        <f t="shared" si="2"/>
        <v>1.0357449700111074</v>
      </c>
      <c r="AR65" s="8">
        <f t="shared" si="3"/>
        <v>-3.3900930878747119E-2</v>
      </c>
      <c r="AS65" s="1">
        <f t="shared" si="4"/>
        <v>-0.99463786889234329</v>
      </c>
      <c r="AT65" s="8">
        <f t="shared" si="5"/>
        <v>3.7567200126917954E-3</v>
      </c>
      <c r="AV65" s="2">
        <f t="shared" si="6"/>
        <v>1.4503628809779971</v>
      </c>
      <c r="AW65" s="2">
        <f t="shared" si="7"/>
        <v>2.3040913676593675</v>
      </c>
      <c r="AX65" s="2">
        <f t="shared" si="8"/>
        <v>1.8640369185115231</v>
      </c>
      <c r="AY65" s="2">
        <f t="shared" si="9"/>
        <v>1.4082228166413349</v>
      </c>
    </row>
    <row r="66" spans="1:51" x14ac:dyDescent="0.2">
      <c r="A66" s="1" t="s">
        <v>340</v>
      </c>
      <c r="B66" s="12" t="s">
        <v>405</v>
      </c>
      <c r="C66" s="10"/>
      <c r="I66" s="11">
        <v>5.6545928645331402E-2</v>
      </c>
      <c r="J66" s="11">
        <v>1.7992014756820499E-2</v>
      </c>
      <c r="K66" s="12">
        <v>4.3191515493088001E-2</v>
      </c>
      <c r="L66" s="12">
        <v>4.44960435857382E-2</v>
      </c>
      <c r="M66" s="12">
        <v>4.4660971498527498E-2</v>
      </c>
      <c r="N66" s="12">
        <v>2.56796828996156E-2</v>
      </c>
      <c r="O66" s="12">
        <v>4.4066729656201502E-2</v>
      </c>
      <c r="P66" s="12">
        <v>1.5681534190208998E-2</v>
      </c>
      <c r="Q66" s="11">
        <v>2.27828211224641E-2</v>
      </c>
      <c r="R66" s="11">
        <v>4.5188285668772102E-2</v>
      </c>
      <c r="S66" s="11">
        <v>2.6889882837002201E-2</v>
      </c>
      <c r="T66" s="11">
        <v>3.4279558509552999E-2</v>
      </c>
      <c r="U66" s="12">
        <v>6.9259720802317098E-2</v>
      </c>
      <c r="V66" s="12">
        <v>5.5351157433719302E-2</v>
      </c>
      <c r="W66" s="12">
        <v>3.0042264176270799E-2</v>
      </c>
      <c r="X66" s="12">
        <v>1.20032282089349E-2</v>
      </c>
      <c r="Y66" s="12">
        <v>4.04622600978191E-2</v>
      </c>
      <c r="Z66" s="12">
        <v>4.2565437423464303E-2</v>
      </c>
      <c r="AA66" s="12">
        <v>3.9740901515791398E-2</v>
      </c>
      <c r="AB66" s="12">
        <v>3.8006980300020698E-2</v>
      </c>
      <c r="AC66" s="12">
        <v>3.8120309884020001E-2</v>
      </c>
      <c r="AD66" s="12">
        <v>3.7980605232384702E-2</v>
      </c>
      <c r="AE66" s="12">
        <v>4.7348738540433498E-2</v>
      </c>
      <c r="AF66" s="8">
        <v>6.0903599545862497E-2</v>
      </c>
      <c r="AO66" s="8">
        <f t="shared" si="0"/>
        <v>4.5794172910970385E-3</v>
      </c>
      <c r="AP66" s="1">
        <f t="shared" si="1"/>
        <v>4.1811787093268868E-2</v>
      </c>
      <c r="AQ66" s="1">
        <f t="shared" si="2"/>
        <v>1.0351672610399392</v>
      </c>
      <c r="AR66" s="8">
        <f t="shared" si="3"/>
        <v>-3.4095070884966126E-2</v>
      </c>
      <c r="AS66" s="1">
        <f t="shared" si="4"/>
        <v>-0.96586221643966275</v>
      </c>
      <c r="AT66" s="8">
        <f t="shared" si="5"/>
        <v>3.3020732804293438E-3</v>
      </c>
      <c r="AV66" s="2">
        <f t="shared" si="6"/>
        <v>1.3896337631072475</v>
      </c>
      <c r="AW66" s="2">
        <f t="shared" si="7"/>
        <v>2.3238882986833644</v>
      </c>
      <c r="AX66" s="2">
        <f t="shared" si="8"/>
        <v>1.8143269788995173</v>
      </c>
      <c r="AY66" s="2">
        <f t="shared" si="9"/>
        <v>1.2992758201892838</v>
      </c>
    </row>
    <row r="67" spans="1:51" x14ac:dyDescent="0.2">
      <c r="A67" s="1" t="s">
        <v>340</v>
      </c>
      <c r="B67" s="12" t="s">
        <v>406</v>
      </c>
      <c r="C67" s="10"/>
      <c r="I67" s="11">
        <v>5.6545928645331402E-2</v>
      </c>
      <c r="J67" s="11">
        <v>2.1590417708184598E-2</v>
      </c>
      <c r="K67" s="12">
        <v>4.9307128306268599E-2</v>
      </c>
      <c r="L67" s="12">
        <v>4.5548225273276802E-2</v>
      </c>
      <c r="M67" s="12">
        <v>4.4390298943990901E-2</v>
      </c>
      <c r="N67" s="12">
        <v>2.60233880244671E-2</v>
      </c>
      <c r="O67" s="12">
        <v>4.38979839737106E-2</v>
      </c>
      <c r="P67" s="12">
        <v>1.5681534190208998E-2</v>
      </c>
      <c r="Q67" s="11">
        <v>2.2984439008503599E-2</v>
      </c>
      <c r="R67" s="11">
        <v>4.5954188815700403E-2</v>
      </c>
      <c r="S67" s="11">
        <v>2.6889882837002201E-2</v>
      </c>
      <c r="T67" s="11">
        <v>3.4279558509552999E-2</v>
      </c>
      <c r="U67" s="12">
        <v>6.9005449023037194E-2</v>
      </c>
      <c r="V67" s="12">
        <v>5.5147083398938201E-2</v>
      </c>
      <c r="W67" s="12">
        <v>3.0424337248696299E-2</v>
      </c>
      <c r="X67" s="12">
        <v>1.2295989872567401E-2</v>
      </c>
      <c r="Y67" s="12">
        <v>4.02583236789925E-2</v>
      </c>
      <c r="Z67" s="12">
        <v>4.2319663206131501E-2</v>
      </c>
      <c r="AA67" s="12">
        <v>3.95083883348799E-2</v>
      </c>
      <c r="AB67" s="12">
        <v>3.8008248340600501E-2</v>
      </c>
      <c r="AC67" s="12">
        <v>3.81194619369188E-2</v>
      </c>
      <c r="AD67" s="12">
        <v>3.8010475287837797E-2</v>
      </c>
      <c r="AE67" s="12">
        <v>4.6558261322590097E-2</v>
      </c>
      <c r="AF67" s="8">
        <v>6.2256518200491599E-2</v>
      </c>
      <c r="AO67" s="8">
        <f t="shared" ref="AO67:AO130" si="10">AF67*(POWER(W67,2))*(POWER(X67,-1))</f>
        <v>4.6866614722293623E-3</v>
      </c>
      <c r="AP67" s="1">
        <f t="shared" ref="AP67:AP130" si="11">U67*LOG(ABS(U67))*(1/LOG(ABS(X67)))</f>
        <v>4.1944216419537869E-2</v>
      </c>
      <c r="AQ67" s="1">
        <f t="shared" ref="AQ67:AQ130" si="12">EXP(Z67)*EXP(AE67)*EXP(-1*V67)</f>
        <v>1.0343061765768811</v>
      </c>
      <c r="AR67" s="8">
        <f t="shared" ref="AR67:AR130" si="13">(-1*I67)*(1/LOG(ABS(K67)))*(1/LOG(ABS(AF67)))</f>
        <v>-3.5876908118766315E-2</v>
      </c>
      <c r="AS67" s="1">
        <f t="shared" ref="AS67:AS130" si="14">W67*(1/AE67)*LOG(ABS(W67))</f>
        <v>-0.99116656567040173</v>
      </c>
      <c r="AT67" s="8">
        <f t="shared" ref="AT67:AT130" si="15">X67*(POWER(Q67,1/3))*EXP(-1*W67)</f>
        <v>3.3912646097690748E-3</v>
      </c>
      <c r="AV67" s="2">
        <f t="shared" ref="AV67:AV130" si="16">35.663*AP67-0.1015</f>
        <v>1.394356590169979</v>
      </c>
      <c r="AW67" s="2">
        <f t="shared" ref="AW67:AW130" si="17">-34.268*AQ67+37.797</f>
        <v>2.3533959410634395</v>
      </c>
      <c r="AX67" s="2">
        <f t="shared" ref="AX67:AX130" si="18">-1.7275*AS67+0.1458</f>
        <v>1.858040242195619</v>
      </c>
      <c r="AY67" s="2">
        <f t="shared" ref="AY67:AY130" si="19">239.63*AT67+0.508</f>
        <v>1.3206487384389634</v>
      </c>
    </row>
    <row r="68" spans="1:51" x14ac:dyDescent="0.2">
      <c r="A68" s="1" t="s">
        <v>340</v>
      </c>
      <c r="B68" s="12" t="s">
        <v>407</v>
      </c>
      <c r="C68" s="10"/>
      <c r="I68" s="11">
        <v>5.6545928645331402E-2</v>
      </c>
      <c r="J68" s="11">
        <v>2.5188820659548701E-2</v>
      </c>
      <c r="K68" s="12">
        <v>4.16626122897929E-2</v>
      </c>
      <c r="L68" s="12">
        <v>4.5788218695404399E-2</v>
      </c>
      <c r="M68" s="12">
        <v>4.4119626389454401E-2</v>
      </c>
      <c r="N68" s="12">
        <v>2.6268891685075301E-2</v>
      </c>
      <c r="O68" s="12">
        <v>4.36328121869392E-2</v>
      </c>
      <c r="P68" s="12">
        <v>1.5681534190208998E-2</v>
      </c>
      <c r="Q68" s="11">
        <v>2.27828211224641E-2</v>
      </c>
      <c r="R68" s="11">
        <v>4.6720091962628697E-2</v>
      </c>
      <c r="S68" s="11">
        <v>2.6889882837002201E-2</v>
      </c>
      <c r="T68" s="11">
        <v>3.4279558509552999E-2</v>
      </c>
      <c r="U68" s="12">
        <v>6.8731617876120393E-2</v>
      </c>
      <c r="V68" s="12">
        <v>5.4927311361481497E-2</v>
      </c>
      <c r="W68" s="12">
        <v>3.0905466302861801E-2</v>
      </c>
      <c r="X68" s="12">
        <v>1.2664652708252899E-2</v>
      </c>
      <c r="Y68" s="12">
        <v>4.0041641233989199E-2</v>
      </c>
      <c r="Z68" s="12">
        <v>4.2073888988798797E-2</v>
      </c>
      <c r="AA68" s="12">
        <v>3.9275875153968402E-2</v>
      </c>
      <c r="AB68" s="12">
        <v>3.8009939061373697E-2</v>
      </c>
      <c r="AC68" s="12">
        <v>3.81177660427163E-2</v>
      </c>
      <c r="AD68" s="12">
        <v>3.8047397995272798E-2</v>
      </c>
      <c r="AE68" s="12">
        <v>4.5761893263812602E-2</v>
      </c>
      <c r="AF68" s="8">
        <v>6.3639116971858506E-2</v>
      </c>
      <c r="AO68" s="8">
        <f t="shared" si="10"/>
        <v>4.7995603974459577E-3</v>
      </c>
      <c r="AP68" s="1">
        <f t="shared" si="11"/>
        <v>4.2122814187355251E-2</v>
      </c>
      <c r="AQ68" s="1">
        <f t="shared" si="12"/>
        <v>1.0334559436106694</v>
      </c>
      <c r="AR68" s="8">
        <f t="shared" si="13"/>
        <v>-3.4246101977057207E-2</v>
      </c>
      <c r="AS68" s="1">
        <f t="shared" si="14"/>
        <v>-1.0197603247289808</v>
      </c>
      <c r="AT68" s="8">
        <f t="shared" si="15"/>
        <v>3.481024219893263E-3</v>
      </c>
      <c r="AV68" s="2">
        <f t="shared" si="16"/>
        <v>1.4007259223636503</v>
      </c>
      <c r="AW68" s="2">
        <f t="shared" si="17"/>
        <v>2.3825317243495761</v>
      </c>
      <c r="AX68" s="2">
        <f t="shared" si="18"/>
        <v>1.9074359609693143</v>
      </c>
      <c r="AY68" s="2">
        <f t="shared" si="19"/>
        <v>1.3421578338130224</v>
      </c>
    </row>
    <row r="69" spans="1:51" x14ac:dyDescent="0.2">
      <c r="A69" s="1" t="s">
        <v>340</v>
      </c>
      <c r="B69" s="12" t="s">
        <v>408</v>
      </c>
      <c r="C69" s="10"/>
      <c r="I69" s="11">
        <v>5.6545928645331402E-2</v>
      </c>
      <c r="J69" s="11">
        <v>2.87872236109128E-2</v>
      </c>
      <c r="K69" s="12">
        <v>4.1280386488969097E-2</v>
      </c>
      <c r="L69" s="12">
        <v>4.7480803883041399E-2</v>
      </c>
      <c r="M69" s="12">
        <v>4.3848953834917902E-2</v>
      </c>
      <c r="N69" s="12">
        <v>2.6661697542048401E-2</v>
      </c>
      <c r="O69" s="12">
        <v>4.3439959978378101E-2</v>
      </c>
      <c r="P69" s="12">
        <v>1.5681534190208998E-2</v>
      </c>
      <c r="Q69" s="11">
        <v>2.3589292666622099E-2</v>
      </c>
      <c r="R69" s="11">
        <v>4.7485995109557103E-2</v>
      </c>
      <c r="S69" s="11">
        <v>2.6889882837002201E-2</v>
      </c>
      <c r="T69" s="11">
        <v>3.4279558509552999E-2</v>
      </c>
      <c r="U69" s="12">
        <v>6.8633821037935805E-2</v>
      </c>
      <c r="V69" s="12">
        <v>5.4848821348104197E-2</v>
      </c>
      <c r="W69" s="12">
        <v>3.12309359571501E-2</v>
      </c>
      <c r="X69" s="12">
        <v>1.2914042273569499E-2</v>
      </c>
      <c r="Y69" s="12">
        <v>3.9882315906780902E-2</v>
      </c>
      <c r="Z69" s="12">
        <v>4.1887897689195597E-2</v>
      </c>
      <c r="AA69" s="12">
        <v>3.9106203373303297E-2</v>
      </c>
      <c r="AB69" s="12">
        <v>3.8010784421760202E-2</v>
      </c>
      <c r="AC69" s="12">
        <v>3.8115646174963103E-2</v>
      </c>
      <c r="AD69" s="12">
        <v>3.8075608603200799E-2</v>
      </c>
      <c r="AE69" s="12">
        <v>4.5191586225880903E-2</v>
      </c>
      <c r="AF69" s="8">
        <v>6.4931438721481299E-2</v>
      </c>
      <c r="AO69" s="8">
        <f t="shared" si="10"/>
        <v>4.9041395715011234E-3</v>
      </c>
      <c r="AP69" s="1">
        <f t="shared" si="11"/>
        <v>4.2273933337304954E-2</v>
      </c>
      <c r="AQ69" s="1">
        <f t="shared" si="12"/>
        <v>1.0327556959131083</v>
      </c>
      <c r="AR69" s="8">
        <f t="shared" si="13"/>
        <v>-3.4398126021810728E-2</v>
      </c>
      <c r="AS69" s="1">
        <f t="shared" si="14"/>
        <v>-1.0403600180461061</v>
      </c>
      <c r="AT69" s="8">
        <f t="shared" si="15"/>
        <v>3.5898013793615115E-3</v>
      </c>
      <c r="AV69" s="2">
        <f t="shared" si="16"/>
        <v>1.4061152846083065</v>
      </c>
      <c r="AW69" s="2">
        <f t="shared" si="17"/>
        <v>2.4065278124496032</v>
      </c>
      <c r="AX69" s="2">
        <f t="shared" si="18"/>
        <v>1.9430219311746484</v>
      </c>
      <c r="AY69" s="2">
        <f t="shared" si="19"/>
        <v>1.368224104536399</v>
      </c>
    </row>
    <row r="70" spans="1:51" x14ac:dyDescent="0.2">
      <c r="A70" s="1" t="s">
        <v>340</v>
      </c>
      <c r="B70" s="12" t="s">
        <v>409</v>
      </c>
      <c r="C70" s="10"/>
      <c r="I70" s="11">
        <v>5.6545928645331402E-2</v>
      </c>
      <c r="J70" s="11">
        <v>3.2385626562276802E-2</v>
      </c>
      <c r="K70" s="12">
        <v>4.0898160688145301E-2</v>
      </c>
      <c r="L70" s="12">
        <v>4.7987632096876801E-2</v>
      </c>
      <c r="M70" s="12">
        <v>5.0074422589258101E-2</v>
      </c>
      <c r="N70" s="12">
        <v>2.6858100470534899E-2</v>
      </c>
      <c r="O70" s="12">
        <v>4.9225526235209802E-2</v>
      </c>
      <c r="P70" s="12">
        <v>1.5681534190208998E-2</v>
      </c>
      <c r="Q70" s="11">
        <v>2.4194146324740599E-2</v>
      </c>
      <c r="R70" s="11">
        <v>4.8251898256485397E-2</v>
      </c>
      <c r="S70" s="11">
        <v>2.6889882837002201E-2</v>
      </c>
      <c r="T70" s="11">
        <v>3.4279558509552999E-2</v>
      </c>
      <c r="U70" s="12">
        <v>6.8418667993929705E-2</v>
      </c>
      <c r="V70" s="12">
        <v>5.4676143318674E-2</v>
      </c>
      <c r="W70" s="12">
        <v>1.6556499805104501E-3</v>
      </c>
      <c r="X70" s="12">
        <v>1.2794769003200699E-3</v>
      </c>
      <c r="Y70" s="12">
        <v>3.9735736605749201E-2</v>
      </c>
      <c r="Z70" s="12">
        <v>4.1715191482421303E-2</v>
      </c>
      <c r="AA70" s="12">
        <v>3.8936531592638199E-2</v>
      </c>
      <c r="AB70" s="12">
        <v>3.8011207101953499E-2</v>
      </c>
      <c r="AC70" s="12">
        <v>3.8114798227861901E-2</v>
      </c>
      <c r="AD70" s="12">
        <v>3.8095936835384099E-2</v>
      </c>
      <c r="AE70" s="12">
        <v>4.4632508603479802E-2</v>
      </c>
      <c r="AF70" s="8">
        <v>6.6230562164523193E-2</v>
      </c>
      <c r="AO70" s="8">
        <f t="shared" si="10"/>
        <v>1.418936787760201E-4</v>
      </c>
      <c r="AP70" s="1">
        <f t="shared" si="11"/>
        <v>2.7548114489666955E-2</v>
      </c>
      <c r="AQ70" s="1">
        <f t="shared" si="12"/>
        <v>1.0321784376030756</v>
      </c>
      <c r="AR70" s="8">
        <f t="shared" si="13"/>
        <v>-3.4548319039467083E-2</v>
      </c>
      <c r="AS70" s="1">
        <f t="shared" si="14"/>
        <v>-0.10316280321042982</v>
      </c>
      <c r="AT70" s="8">
        <f t="shared" si="15"/>
        <v>3.6944532687463834E-4</v>
      </c>
      <c r="AV70" s="2">
        <f t="shared" si="16"/>
        <v>0.88094840704499244</v>
      </c>
      <c r="AW70" s="2">
        <f t="shared" si="17"/>
        <v>2.4263093002178024</v>
      </c>
      <c r="AX70" s="2">
        <f t="shared" si="18"/>
        <v>0.32401374254601756</v>
      </c>
      <c r="AY70" s="2">
        <f t="shared" si="19"/>
        <v>0.59653018367896959</v>
      </c>
    </row>
    <row r="71" spans="1:51" x14ac:dyDescent="0.2">
      <c r="A71" s="1" t="s">
        <v>340</v>
      </c>
      <c r="B71" s="12" t="s">
        <v>410</v>
      </c>
      <c r="C71" s="10"/>
      <c r="I71" s="11">
        <v>5.6545928645331402E-2</v>
      </c>
      <c r="J71" s="11">
        <v>3.5984029513640998E-2</v>
      </c>
      <c r="K71" s="12">
        <v>4.0133709086497701E-2</v>
      </c>
      <c r="L71" s="12">
        <v>4.9656533723119602E-2</v>
      </c>
      <c r="M71" s="12">
        <v>4.3578281280381402E-2</v>
      </c>
      <c r="N71" s="12">
        <v>2.9067633416008501E-2</v>
      </c>
      <c r="O71" s="12">
        <v>4.3439959978378101E-2</v>
      </c>
      <c r="P71" s="12">
        <v>1.5681534190208998E-2</v>
      </c>
      <c r="Q71" s="11">
        <v>2.4194146324740599E-2</v>
      </c>
      <c r="R71" s="11">
        <v>4.9017801403413802E-2</v>
      </c>
      <c r="S71" s="11">
        <v>2.6889882837002201E-2</v>
      </c>
      <c r="T71" s="11">
        <v>3.4279558509552999E-2</v>
      </c>
      <c r="U71" s="12">
        <v>6.8790295979031094E-2</v>
      </c>
      <c r="V71" s="12">
        <v>5.4974405369507998E-2</v>
      </c>
      <c r="W71" s="12">
        <v>3.2377155174426603E-2</v>
      </c>
      <c r="X71" s="12">
        <v>1.37923272644672E-2</v>
      </c>
      <c r="Y71" s="12">
        <v>3.95381732000109E-2</v>
      </c>
      <c r="Z71" s="12">
        <v>4.15092725435749E-2</v>
      </c>
      <c r="AA71" s="12">
        <v>3.8779428092022297E-2</v>
      </c>
      <c r="AB71" s="12">
        <v>3.8013743183113201E-2</v>
      </c>
      <c r="AC71" s="12">
        <v>3.8113102333659402E-2</v>
      </c>
      <c r="AD71" s="12">
        <v>3.8151113465596097E-2</v>
      </c>
      <c r="AE71" s="12">
        <v>4.4020781590230297E-2</v>
      </c>
      <c r="AF71" s="8">
        <v>6.7612542600124698E-2</v>
      </c>
      <c r="AO71" s="8">
        <f t="shared" si="10"/>
        <v>5.1388635708818292E-3</v>
      </c>
      <c r="AP71" s="1">
        <f t="shared" si="11"/>
        <v>4.2984553704142607E-2</v>
      </c>
      <c r="AQ71" s="1">
        <f t="shared" si="12"/>
        <v>1.0310272638455653</v>
      </c>
      <c r="AR71" s="8">
        <f t="shared" si="13"/>
        <v>-3.4608880595626626E-2</v>
      </c>
      <c r="AS71" s="1">
        <f t="shared" si="14"/>
        <v>-1.0957150570837177</v>
      </c>
      <c r="AT71" s="8">
        <f t="shared" si="15"/>
        <v>3.8620073978062118E-3</v>
      </c>
      <c r="AV71" s="2">
        <f t="shared" si="16"/>
        <v>1.4314581387508378</v>
      </c>
      <c r="AW71" s="2">
        <f t="shared" si="17"/>
        <v>2.465757722540161</v>
      </c>
      <c r="AX71" s="2">
        <f t="shared" si="18"/>
        <v>2.0386477611121223</v>
      </c>
      <c r="AY71" s="2">
        <f t="shared" si="19"/>
        <v>1.4334528327363025</v>
      </c>
    </row>
    <row r="72" spans="1:51" x14ac:dyDescent="0.2">
      <c r="A72" s="1" t="s">
        <v>340</v>
      </c>
      <c r="B72" s="12" t="s">
        <v>411</v>
      </c>
      <c r="C72" s="10"/>
      <c r="I72" s="11">
        <v>5.6545928645331402E-2</v>
      </c>
      <c r="J72" s="11">
        <v>3.9582432465005098E-2</v>
      </c>
      <c r="K72" s="12">
        <v>4.5102644497207002E-2</v>
      </c>
      <c r="L72" s="12">
        <v>5.0185466594256198E-2</v>
      </c>
      <c r="M72" s="12">
        <v>4.3036936171308299E-2</v>
      </c>
      <c r="N72" s="12">
        <v>2.7692812916602701E-2</v>
      </c>
      <c r="O72" s="12">
        <v>4.2957829456975502E-2</v>
      </c>
      <c r="P72" s="12">
        <v>1.5681534190208998E-2</v>
      </c>
      <c r="Q72" s="11">
        <v>2.4194146324740599E-2</v>
      </c>
      <c r="R72" s="11">
        <v>4.9783704550342103E-2</v>
      </c>
      <c r="S72" s="11">
        <v>3.5853177116002902E-2</v>
      </c>
      <c r="T72" s="11">
        <v>3.4279558509552999E-2</v>
      </c>
      <c r="U72" s="12">
        <v>6.8712058508483498E-2</v>
      </c>
      <c r="V72" s="12">
        <v>5.4911613358806101E-2</v>
      </c>
      <c r="W72" s="12">
        <v>3.2943189355797702E-2</v>
      </c>
      <c r="X72" s="12">
        <v>1.4226048247626501E-2</v>
      </c>
      <c r="Y72" s="12">
        <v>3.9353355820449298E-2</v>
      </c>
      <c r="Z72" s="12">
        <v>4.1316638697557397E-2</v>
      </c>
      <c r="AA72" s="12">
        <v>3.8647461151504997E-2</v>
      </c>
      <c r="AB72" s="12">
        <v>3.80167019444662E-2</v>
      </c>
      <c r="AC72" s="12">
        <v>3.8111830413007503E-2</v>
      </c>
      <c r="AD72" s="12">
        <v>3.82116833002649E-2</v>
      </c>
      <c r="AE72" s="12">
        <v>4.3455076771778303E-2</v>
      </c>
      <c r="AF72" s="8">
        <v>6.8992668028430099E-2</v>
      </c>
      <c r="AO72" s="8">
        <f t="shared" si="10"/>
        <v>5.2632009021436393E-3</v>
      </c>
      <c r="AP72" s="1">
        <f t="shared" si="11"/>
        <v>4.326665171804691E-2</v>
      </c>
      <c r="AQ72" s="1">
        <f t="shared" si="12"/>
        <v>1.0303103856222804</v>
      </c>
      <c r="AR72" s="8">
        <f t="shared" si="13"/>
        <v>-3.6183913520210574E-2</v>
      </c>
      <c r="AS72" s="1">
        <f t="shared" si="14"/>
        <v>-1.1236783072043268</v>
      </c>
      <c r="AT72" s="8">
        <f t="shared" si="15"/>
        <v>3.9812000381196297E-3</v>
      </c>
      <c r="AV72" s="2">
        <f t="shared" si="16"/>
        <v>1.4415186002207068</v>
      </c>
      <c r="AW72" s="2">
        <f t="shared" si="17"/>
        <v>2.4903237054956904</v>
      </c>
      <c r="AX72" s="2">
        <f t="shared" si="18"/>
        <v>2.0869542756954749</v>
      </c>
      <c r="AY72" s="2">
        <f t="shared" si="19"/>
        <v>1.4620149651346068</v>
      </c>
    </row>
    <row r="73" spans="1:51" x14ac:dyDescent="0.2">
      <c r="A73" s="1" t="s">
        <v>340</v>
      </c>
      <c r="B73" s="12" t="s">
        <v>412</v>
      </c>
      <c r="C73" s="10"/>
      <c r="I73" s="11">
        <v>5.6545928645331402E-2</v>
      </c>
      <c r="J73" s="11">
        <v>4.3180835416369197E-2</v>
      </c>
      <c r="K73" s="12">
        <v>3.9369257484850102E-2</v>
      </c>
      <c r="L73" s="12">
        <v>5.1314383020711903E-2</v>
      </c>
      <c r="M73" s="12">
        <v>4.3036936171308299E-2</v>
      </c>
      <c r="N73" s="12">
        <v>2.80856187735758E-2</v>
      </c>
      <c r="O73" s="12">
        <v>4.2740870722344303E-2</v>
      </c>
      <c r="P73" s="12">
        <v>1.5681534190208998E-2</v>
      </c>
      <c r="Q73" s="11">
        <v>2.4597382096819598E-2</v>
      </c>
      <c r="R73" s="11">
        <v>5.0549607697270398E-2</v>
      </c>
      <c r="S73" s="11">
        <v>2.6889882837002201E-2</v>
      </c>
      <c r="T73" s="11">
        <v>3.4279558509552999E-2</v>
      </c>
      <c r="U73" s="12">
        <v>6.8966330287763403E-2</v>
      </c>
      <c r="V73" s="12">
        <v>5.5115687393587201E-2</v>
      </c>
      <c r="W73" s="12">
        <v>3.3622430373443001E-2</v>
      </c>
      <c r="X73" s="12">
        <v>1.47465134274178E-2</v>
      </c>
      <c r="Y73" s="12">
        <v>3.9181284467064398E-2</v>
      </c>
      <c r="Z73" s="12">
        <v>4.1143932490782999E-2</v>
      </c>
      <c r="AA73" s="12">
        <v>3.8540630771086201E-2</v>
      </c>
      <c r="AB73" s="12">
        <v>3.8018392665239403E-2</v>
      </c>
      <c r="AC73" s="12">
        <v>3.8109710545254298E-2</v>
      </c>
      <c r="AD73" s="12">
        <v>3.8272667996815002E-2</v>
      </c>
      <c r="AE73" s="12">
        <v>4.2954723469938998E-2</v>
      </c>
      <c r="AF73" s="8">
        <v>7.0362900084489505E-2</v>
      </c>
      <c r="AO73" s="8">
        <f t="shared" si="10"/>
        <v>5.3940204208691401E-3</v>
      </c>
      <c r="AP73" s="1">
        <f t="shared" si="11"/>
        <v>4.3736400566753153E-2</v>
      </c>
      <c r="AQ73" s="1">
        <f t="shared" si="12"/>
        <v>1.0294070620485618</v>
      </c>
      <c r="AR73" s="8">
        <f t="shared" si="13"/>
        <v>-3.4919965150962066E-2</v>
      </c>
      <c r="AS73" s="1">
        <f t="shared" si="14"/>
        <v>-1.1532680552927765</v>
      </c>
      <c r="AT73" s="8">
        <f t="shared" si="15"/>
        <v>4.1468367989633253E-3</v>
      </c>
      <c r="AV73" s="2">
        <f t="shared" si="16"/>
        <v>1.4582712534121176</v>
      </c>
      <c r="AW73" s="2">
        <f t="shared" si="17"/>
        <v>2.5212787977198801</v>
      </c>
      <c r="AX73" s="2">
        <f t="shared" si="18"/>
        <v>2.1380705655182717</v>
      </c>
      <c r="AY73" s="2">
        <f t="shared" si="19"/>
        <v>1.5017065021355815</v>
      </c>
    </row>
    <row r="74" spans="1:51" x14ac:dyDescent="0.2">
      <c r="A74" s="1" t="s">
        <v>340</v>
      </c>
      <c r="B74" s="12" t="s">
        <v>413</v>
      </c>
      <c r="C74" s="10"/>
      <c r="I74" s="11">
        <v>5.6545928645331402E-2</v>
      </c>
      <c r="J74" s="11">
        <v>4.6779238367733303E-2</v>
      </c>
      <c r="K74" s="12">
        <v>3.8987031684026403E-2</v>
      </c>
      <c r="L74" s="12">
        <v>5.2081730409883099E-2</v>
      </c>
      <c r="M74" s="12">
        <v>4.2766263616771799E-2</v>
      </c>
      <c r="N74" s="12">
        <v>2.8527525362670499E-2</v>
      </c>
      <c r="O74" s="12">
        <v>4.2572125039853401E-2</v>
      </c>
      <c r="P74" s="12">
        <v>1.5681534190208998E-2</v>
      </c>
      <c r="Q74" s="11">
        <v>2.4798999982859199E-2</v>
      </c>
      <c r="R74" s="11">
        <v>5.1315510844198803E-2</v>
      </c>
      <c r="S74" s="11">
        <v>2.6889882837002201E-2</v>
      </c>
      <c r="T74" s="11">
        <v>3.4279558509552999E-2</v>
      </c>
      <c r="U74" s="12">
        <v>6.9259720802317098E-2</v>
      </c>
      <c r="V74" s="12">
        <v>5.5351157433719302E-2</v>
      </c>
      <c r="W74" s="12">
        <v>3.42733696820198E-2</v>
      </c>
      <c r="X74" s="12">
        <v>1.5245292558051E-2</v>
      </c>
      <c r="Y74" s="12">
        <v>3.91111813230927E-2</v>
      </c>
      <c r="Z74" s="12">
        <v>4.1050936840981399E-2</v>
      </c>
      <c r="AA74" s="12">
        <v>3.8408663830568797E-2</v>
      </c>
      <c r="AB74" s="12">
        <v>3.8016279264272902E-2</v>
      </c>
      <c r="AC74" s="12">
        <v>3.8109710545254298E-2</v>
      </c>
      <c r="AD74" s="12">
        <v>3.8264370759189099E-2</v>
      </c>
      <c r="AE74" s="12">
        <v>4.2644165699444798E-2</v>
      </c>
      <c r="AF74" s="8">
        <v>7.1555669775887801E-2</v>
      </c>
      <c r="AO74" s="8">
        <f t="shared" si="10"/>
        <v>5.5134304319552291E-3</v>
      </c>
      <c r="AP74" s="1">
        <f t="shared" si="11"/>
        <v>4.4201420676170569E-2</v>
      </c>
      <c r="AQ74" s="1">
        <f t="shared" si="12"/>
        <v>1.0287494569205127</v>
      </c>
      <c r="AR74" s="8">
        <f t="shared" si="13"/>
        <v>-3.5036867192554166E-2</v>
      </c>
      <c r="AS74" s="1">
        <f t="shared" si="14"/>
        <v>-1.1774639317000275</v>
      </c>
      <c r="AT74" s="8">
        <f t="shared" si="15"/>
        <v>4.2959816439268753E-3</v>
      </c>
      <c r="AV74" s="2">
        <f t="shared" si="16"/>
        <v>1.474855265574271</v>
      </c>
      <c r="AW74" s="2">
        <f t="shared" si="17"/>
        <v>2.5438136102478666</v>
      </c>
      <c r="AX74" s="2">
        <f t="shared" si="18"/>
        <v>2.1798689420117974</v>
      </c>
      <c r="AY74" s="2">
        <f t="shared" si="19"/>
        <v>1.537446081334197</v>
      </c>
    </row>
    <row r="75" spans="1:51" x14ac:dyDescent="0.2">
      <c r="A75" s="1" t="s">
        <v>340</v>
      </c>
      <c r="B75" s="12" t="s">
        <v>414</v>
      </c>
      <c r="C75" s="10"/>
      <c r="I75" s="11">
        <v>5.6545928645331402E-2</v>
      </c>
      <c r="J75" s="11">
        <v>5.0377641319097402E-2</v>
      </c>
      <c r="K75" s="12">
        <v>3.8222580082378797E-2</v>
      </c>
      <c r="L75" s="12">
        <v>5.2817499717195501E-2</v>
      </c>
      <c r="M75" s="12">
        <v>4.2495591062235202E-2</v>
      </c>
      <c r="N75" s="12">
        <v>2.8920331219643599E-2</v>
      </c>
      <c r="O75" s="12">
        <v>4.2355166305222201E-2</v>
      </c>
      <c r="P75" s="12">
        <v>1.5681534190208998E-2</v>
      </c>
      <c r="Q75" s="11">
        <v>2.5000617868898699E-2</v>
      </c>
      <c r="R75" s="11">
        <v>5.2081413991127097E-2</v>
      </c>
      <c r="S75" s="11">
        <v>2.6889882837002201E-2</v>
      </c>
      <c r="T75" s="11">
        <v>3.4279558509552999E-2</v>
      </c>
      <c r="U75" s="12">
        <v>6.9807383096150699E-2</v>
      </c>
      <c r="V75" s="12">
        <v>5.5790701508632599E-2</v>
      </c>
      <c r="W75" s="12">
        <v>3.4796951299788E-2</v>
      </c>
      <c r="X75" s="12">
        <v>1.5646484467473399E-2</v>
      </c>
      <c r="Y75" s="12">
        <v>3.8958229008972702E-2</v>
      </c>
      <c r="Z75" s="12">
        <v>4.0898158273450301E-2</v>
      </c>
      <c r="AA75" s="12">
        <v>3.83521065703471E-2</v>
      </c>
      <c r="AB75" s="12">
        <v>3.8020083386012503E-2</v>
      </c>
      <c r="AC75" s="12">
        <v>3.8108438624602399E-2</v>
      </c>
      <c r="AD75" s="12">
        <v>3.8330333798314797E-2</v>
      </c>
      <c r="AE75" s="12">
        <v>4.2252608866107003E-2</v>
      </c>
      <c r="AF75" s="8">
        <v>7.2906115087455495E-2</v>
      </c>
      <c r="AO75" s="8">
        <f t="shared" si="10"/>
        <v>5.6419544314900705E-3</v>
      </c>
      <c r="AP75" s="1">
        <f t="shared" si="11"/>
        <v>4.4697037293991819E-2</v>
      </c>
      <c r="AQ75" s="1">
        <f t="shared" si="12"/>
        <v>1.0277377892052866</v>
      </c>
      <c r="AR75" s="8">
        <f t="shared" si="13"/>
        <v>-3.507296746739616E-2</v>
      </c>
      <c r="AS75" s="1">
        <f t="shared" si="14"/>
        <v>-1.2011073720794656</v>
      </c>
      <c r="AT75" s="8">
        <f t="shared" si="15"/>
        <v>4.4186360355829638E-3</v>
      </c>
      <c r="AV75" s="2">
        <f t="shared" si="16"/>
        <v>1.4925304410156301</v>
      </c>
      <c r="AW75" s="2">
        <f t="shared" si="17"/>
        <v>2.5784814395132329</v>
      </c>
      <c r="AX75" s="2">
        <f t="shared" si="18"/>
        <v>2.2207129852672769</v>
      </c>
      <c r="AY75" s="2">
        <f t="shared" si="19"/>
        <v>1.5668377532067457</v>
      </c>
    </row>
    <row r="76" spans="1:51" x14ac:dyDescent="0.2">
      <c r="A76" s="1" t="s">
        <v>340</v>
      </c>
      <c r="B76" s="12" t="s">
        <v>415</v>
      </c>
      <c r="C76" s="10"/>
      <c r="I76" s="11">
        <v>5.6545928645331402E-2</v>
      </c>
      <c r="J76" s="11">
        <v>5.3976044270461501E-2</v>
      </c>
      <c r="K76" s="12">
        <v>4.16626122897929E-2</v>
      </c>
      <c r="L76" s="12">
        <v>5.3346116807513499E-2</v>
      </c>
      <c r="M76" s="12">
        <v>4.2224918507698703E-2</v>
      </c>
      <c r="N76" s="12">
        <v>2.9264036344495099E-2</v>
      </c>
      <c r="O76" s="12">
        <v>4.2909616404835198E-2</v>
      </c>
      <c r="P76" s="12">
        <v>1.5681534190208998E-2</v>
      </c>
      <c r="Q76" s="11">
        <v>2.5202235754938199E-2</v>
      </c>
      <c r="R76" s="11">
        <v>5.2847317138055502E-2</v>
      </c>
      <c r="S76" s="11">
        <v>2.6889882837002201E-2</v>
      </c>
      <c r="T76" s="11">
        <v>3.4279558509552999E-2</v>
      </c>
      <c r="U76" s="12">
        <v>6.9905179934335301E-2</v>
      </c>
      <c r="V76" s="12">
        <v>5.5869191522009899E-2</v>
      </c>
      <c r="W76" s="12">
        <v>3.5504494026501902E-2</v>
      </c>
      <c r="X76" s="12">
        <v>1.61886356964226E-2</v>
      </c>
      <c r="Y76" s="12">
        <v>3.8926363943531099E-2</v>
      </c>
      <c r="Z76" s="12">
        <v>4.08915157270359E-2</v>
      </c>
      <c r="AA76" s="12">
        <v>3.8270412750026801E-2</v>
      </c>
      <c r="AB76" s="12">
        <v>3.8015856584079702E-2</v>
      </c>
      <c r="AC76" s="12">
        <v>3.8110134518805003E-2</v>
      </c>
      <c r="AD76" s="12">
        <v>3.8305442085437201E-2</v>
      </c>
      <c r="AE76" s="12">
        <v>4.2118960412414801E-2</v>
      </c>
      <c r="AF76" s="8">
        <v>7.4041997888439806E-2</v>
      </c>
      <c r="AO76" s="8">
        <f t="shared" si="10"/>
        <v>5.7654675848106468E-3</v>
      </c>
      <c r="AP76" s="1">
        <f t="shared" si="11"/>
        <v>4.5105675440474231E-2</v>
      </c>
      <c r="AQ76" s="1">
        <f t="shared" si="12"/>
        <v>1.0275129642847773</v>
      </c>
      <c r="AR76" s="8">
        <f t="shared" si="13"/>
        <v>-3.6237941053444488E-2</v>
      </c>
      <c r="AS76" s="1">
        <f t="shared" si="14"/>
        <v>-1.2220495572614511</v>
      </c>
      <c r="AT76" s="8">
        <f t="shared" si="15"/>
        <v>4.5807564389712266E-3</v>
      </c>
      <c r="AV76" s="2">
        <f t="shared" si="16"/>
        <v>1.5071037032336325</v>
      </c>
      <c r="AW76" s="2">
        <f t="shared" si="17"/>
        <v>2.5861857398892454</v>
      </c>
      <c r="AX76" s="2">
        <f t="shared" si="18"/>
        <v>2.2568906101691568</v>
      </c>
      <c r="AY76" s="2">
        <f t="shared" si="19"/>
        <v>1.605686665470675</v>
      </c>
    </row>
    <row r="77" spans="1:51" x14ac:dyDescent="0.2">
      <c r="A77" s="1" t="s">
        <v>340</v>
      </c>
      <c r="B77" s="12" t="s">
        <v>416</v>
      </c>
      <c r="C77" s="10"/>
      <c r="I77" s="11">
        <v>5.6545928645331402E-2</v>
      </c>
      <c r="J77" s="11">
        <v>5.75744472218256E-2</v>
      </c>
      <c r="K77" s="12">
        <v>3.7840354281555001E-2</v>
      </c>
      <c r="L77" s="12">
        <v>5.4642712848639897E-2</v>
      </c>
      <c r="M77" s="12">
        <v>4.60143342712101E-2</v>
      </c>
      <c r="N77" s="12">
        <v>2.9607741469346499E-2</v>
      </c>
      <c r="O77" s="12">
        <v>4.6766660576056301E-2</v>
      </c>
      <c r="P77" s="12">
        <v>1.5681534190208998E-2</v>
      </c>
      <c r="Q77" s="11">
        <v>2.21779674643456E-2</v>
      </c>
      <c r="R77" s="11">
        <v>5.3613220284983797E-2</v>
      </c>
      <c r="S77" s="11">
        <v>2.6889882837002201E-2</v>
      </c>
      <c r="T77" s="11">
        <v>3.4279558509552999E-2</v>
      </c>
      <c r="U77" s="12">
        <v>5.78957282052693E-3</v>
      </c>
      <c r="V77" s="12">
        <v>5.7187823746749702E-2</v>
      </c>
      <c r="W77" s="12">
        <v>1.9811196347988301E-4</v>
      </c>
      <c r="X77" s="12">
        <v>1.6264536868475501E-4</v>
      </c>
      <c r="Y77" s="12">
        <v>3.9869569880604201E-2</v>
      </c>
      <c r="Z77" s="12">
        <v>4.2093816628042E-2</v>
      </c>
      <c r="AA77" s="12">
        <v>3.90810668132048E-2</v>
      </c>
      <c r="AB77" s="12">
        <v>3.8022619467172197E-2</v>
      </c>
      <c r="AC77" s="12">
        <v>3.81211578311213E-2</v>
      </c>
      <c r="AD77" s="12">
        <v>3.7948660867525102E-2</v>
      </c>
      <c r="AE77" s="12">
        <v>4.5368679631462003E-2</v>
      </c>
      <c r="AF77" s="8">
        <v>7.3340805130510403E-2</v>
      </c>
      <c r="AO77" s="8">
        <f t="shared" si="10"/>
        <v>1.7698048322788935E-5</v>
      </c>
      <c r="AP77" s="1">
        <f t="shared" si="11"/>
        <v>3.4188828824153104E-3</v>
      </c>
      <c r="AQ77" s="1">
        <f t="shared" si="12"/>
        <v>1.0307376103645116</v>
      </c>
      <c r="AR77" s="8">
        <f t="shared" si="13"/>
        <v>-3.5044872704670972E-2</v>
      </c>
      <c r="AS77" s="1">
        <f t="shared" si="14"/>
        <v>-1.6170324939431647E-2</v>
      </c>
      <c r="AT77" s="8">
        <f t="shared" si="15"/>
        <v>4.5687378887049967E-5</v>
      </c>
      <c r="AV77" s="2">
        <f t="shared" si="16"/>
        <v>2.042762023557719E-2</v>
      </c>
      <c r="AW77" s="2">
        <f t="shared" si="17"/>
        <v>2.4756835680289129</v>
      </c>
      <c r="AX77" s="2">
        <f t="shared" si="18"/>
        <v>0.17373423633286819</v>
      </c>
      <c r="AY77" s="2">
        <f t="shared" si="19"/>
        <v>0.51894806660270376</v>
      </c>
    </row>
    <row r="78" spans="1:51" x14ac:dyDescent="0.2">
      <c r="A78" s="1" t="s">
        <v>340</v>
      </c>
      <c r="B78" s="12" t="s">
        <v>417</v>
      </c>
      <c r="C78" s="10"/>
      <c r="I78" s="11">
        <v>4.2409446483998497E-2</v>
      </c>
      <c r="J78" s="11">
        <v>1.0795208854092299E-2</v>
      </c>
      <c r="K78" s="12">
        <v>3.7458128480731198E-2</v>
      </c>
      <c r="L78" s="12">
        <v>5.5251222486060902E-2</v>
      </c>
      <c r="M78" s="12">
        <v>4.2224918507698703E-2</v>
      </c>
      <c r="N78" s="12">
        <v>2.5728783631737299E-2</v>
      </c>
      <c r="O78" s="12">
        <v>4.1800716205609101E-2</v>
      </c>
      <c r="P78" s="12">
        <v>1.5681534190208998E-2</v>
      </c>
      <c r="Q78" s="11">
        <v>2.5605471527017198E-2</v>
      </c>
      <c r="R78" s="11">
        <v>5.4379123431912202E-2</v>
      </c>
      <c r="S78" s="11">
        <v>2.6889882837002201E-2</v>
      </c>
      <c r="T78" s="11">
        <v>3.4279558509552999E-2</v>
      </c>
      <c r="U78" s="12">
        <v>6.9905179934335301E-2</v>
      </c>
      <c r="V78" s="12">
        <v>5.5869191522009899E-2</v>
      </c>
      <c r="W78" s="12">
        <v>3.6381847007627102E-2</v>
      </c>
      <c r="X78" s="12">
        <v>1.6860903220319599E-2</v>
      </c>
      <c r="Y78" s="12">
        <v>3.89391099697078E-2</v>
      </c>
      <c r="Z78" s="12">
        <v>4.1077507026639003E-2</v>
      </c>
      <c r="AA78" s="12">
        <v>3.8251560329952902E-2</v>
      </c>
      <c r="AB78" s="12">
        <v>3.8023464827558799E-2</v>
      </c>
      <c r="AC78" s="12">
        <v>3.8106318756849299E-2</v>
      </c>
      <c r="AD78" s="12">
        <v>3.8273912582458901E-2</v>
      </c>
      <c r="AE78" s="12">
        <v>4.23039696355011E-2</v>
      </c>
      <c r="AF78" s="8">
        <v>7.6163507899423499E-2</v>
      </c>
      <c r="AO78" s="8">
        <f t="shared" si="10"/>
        <v>5.9790968638676785E-3</v>
      </c>
      <c r="AP78" s="1">
        <f t="shared" si="11"/>
        <v>4.5555190462715493E-2</v>
      </c>
      <c r="AQ78" s="1">
        <f t="shared" si="12"/>
        <v>1.0278942428544982</v>
      </c>
      <c r="AR78" s="8">
        <f t="shared" si="13"/>
        <v>-2.6586719887650222E-2</v>
      </c>
      <c r="AS78" s="1">
        <f t="shared" si="14"/>
        <v>-1.2376538549203548</v>
      </c>
      <c r="AT78" s="8">
        <f t="shared" si="15"/>
        <v>4.7920866185845396E-3</v>
      </c>
      <c r="AV78" s="2">
        <f t="shared" si="16"/>
        <v>1.5231347574718226</v>
      </c>
      <c r="AW78" s="2">
        <f t="shared" si="17"/>
        <v>2.5731200858620511</v>
      </c>
      <c r="AX78" s="2">
        <f t="shared" si="18"/>
        <v>2.2838470343749129</v>
      </c>
      <c r="AY78" s="2">
        <f t="shared" si="19"/>
        <v>1.6563277164114132</v>
      </c>
    </row>
    <row r="79" spans="1:51" x14ac:dyDescent="0.2">
      <c r="A79" s="1" t="s">
        <v>441</v>
      </c>
      <c r="B79" s="1" t="s">
        <v>341</v>
      </c>
      <c r="I79" s="8">
        <v>1.41364821613328E-2</v>
      </c>
      <c r="J79" s="8">
        <v>3.5984029513641E-3</v>
      </c>
      <c r="K79" s="8">
        <v>2.9049160862607899E-2</v>
      </c>
      <c r="L79" s="8">
        <v>2.1918346618262198E-3</v>
      </c>
      <c r="M79" s="8">
        <v>3.3292724207993202E-2</v>
      </c>
      <c r="N79" s="8">
        <v>2.5542200849675099E-2</v>
      </c>
      <c r="O79" s="8">
        <v>3.7365115408704797E-2</v>
      </c>
      <c r="P79" s="8">
        <v>1.8755114891489899E-2</v>
      </c>
      <c r="Q79" s="8">
        <v>1.9758552831871501E-2</v>
      </c>
      <c r="R79" s="8">
        <v>2.2977094407850198E-3</v>
      </c>
      <c r="S79" s="8">
        <v>8.9632942790007393E-3</v>
      </c>
      <c r="T79" s="8">
        <v>1.1426519503184299E-2</v>
      </c>
      <c r="U79" s="4">
        <v>2.5231584251620698E-3</v>
      </c>
      <c r="V79" s="4">
        <v>1.7895723050039699E-3</v>
      </c>
      <c r="W79" s="4">
        <v>9.8772964649256108E-3</v>
      </c>
      <c r="X79" s="4">
        <v>1.95716593650655E-2</v>
      </c>
      <c r="Y79" s="4">
        <v>3.9155792414711003E-2</v>
      </c>
      <c r="Z79" s="4">
        <v>3.9888491218461698E-2</v>
      </c>
      <c r="AA79" s="4">
        <v>3.6925606784754997E-2</v>
      </c>
      <c r="AB79" s="4">
        <v>3.8069959648820199E-2</v>
      </c>
      <c r="AC79" s="4">
        <v>3.7606029967108899E-2</v>
      </c>
      <c r="AD79" s="4">
        <v>4.3080087477239598E-2</v>
      </c>
      <c r="AE79" s="4">
        <v>3.8458907304552203E-2</v>
      </c>
      <c r="AF79" s="8">
        <v>2.9111247833609501E-3</v>
      </c>
      <c r="AO79" s="8">
        <f t="shared" si="10"/>
        <v>1.4511401274289518E-5</v>
      </c>
      <c r="AP79" s="1">
        <f t="shared" si="11"/>
        <v>3.8371644023866844E-3</v>
      </c>
      <c r="AQ79" s="1">
        <f t="shared" si="12"/>
        <v>1.0795646156710592</v>
      </c>
      <c r="AR79" s="8">
        <f t="shared" si="13"/>
        <v>-3.6271573650013935E-3</v>
      </c>
      <c r="AS79" s="1">
        <f t="shared" si="14"/>
        <v>-0.5150316402750128</v>
      </c>
      <c r="AT79" s="8">
        <f t="shared" si="15"/>
        <v>5.2390961713996145E-3</v>
      </c>
      <c r="AV79" s="2">
        <f t="shared" si="16"/>
        <v>3.5344794082316305E-2</v>
      </c>
      <c r="AW79" s="2">
        <f t="shared" si="17"/>
        <v>0.80247975018414053</v>
      </c>
      <c r="AX79" s="2">
        <f t="shared" si="18"/>
        <v>1.0355171585750846</v>
      </c>
      <c r="AY79" s="2">
        <f t="shared" si="19"/>
        <v>1.7634446155524897</v>
      </c>
    </row>
    <row r="80" spans="1:51" x14ac:dyDescent="0.2">
      <c r="A80" s="1" t="s">
        <v>441</v>
      </c>
      <c r="B80" s="1" t="s">
        <v>342</v>
      </c>
      <c r="I80" s="8">
        <v>2.12047232419992E-2</v>
      </c>
      <c r="J80" s="8">
        <v>3.5984029513641E-3</v>
      </c>
      <c r="K80" s="8">
        <v>3.8987031684026403E-2</v>
      </c>
      <c r="L80" s="8">
        <v>7.2597283897727497E-3</v>
      </c>
      <c r="M80" s="8">
        <v>4.1683573398625599E-2</v>
      </c>
      <c r="N80" s="8">
        <v>2.4344142985907102E-2</v>
      </c>
      <c r="O80" s="8">
        <v>4.5802399533251097E-2</v>
      </c>
      <c r="P80" s="8">
        <v>1.6528337036480201E-2</v>
      </c>
      <c r="Q80" s="8">
        <v>1.8750463401674002E-2</v>
      </c>
      <c r="R80" s="8">
        <v>8.4249346162117503E-3</v>
      </c>
      <c r="S80" s="8">
        <v>8.9632942790007393E-3</v>
      </c>
      <c r="T80" s="8">
        <v>1.1426519503184299E-2</v>
      </c>
      <c r="U80" s="4">
        <v>2.9730238808111202E-3</v>
      </c>
      <c r="V80" s="4">
        <v>2.1506263665398602E-3</v>
      </c>
      <c r="W80" s="4">
        <v>2.1764014273718602E-2</v>
      </c>
      <c r="X80" s="4">
        <v>2.86798000114118E-2</v>
      </c>
      <c r="Y80" s="4">
        <v>3.7664507352041403E-2</v>
      </c>
      <c r="Z80" s="4">
        <v>3.85267692035101E-2</v>
      </c>
      <c r="AA80" s="4">
        <v>3.64668645629566E-2</v>
      </c>
      <c r="AB80" s="4">
        <v>3.8111804987955397E-2</v>
      </c>
      <c r="AC80" s="4">
        <v>3.7938001257250199E-2</v>
      </c>
      <c r="AD80" s="4">
        <v>4.0010939279433201E-2</v>
      </c>
      <c r="AE80" s="4">
        <v>4.4828379064538397E-2</v>
      </c>
      <c r="AF80" s="8">
        <v>1.116157890069E-2</v>
      </c>
      <c r="AO80" s="8">
        <f t="shared" si="10"/>
        <v>1.8434336852373088E-4</v>
      </c>
      <c r="AP80" s="1">
        <f t="shared" si="11"/>
        <v>4.8704131181819665E-3</v>
      </c>
      <c r="AQ80" s="1">
        <f t="shared" si="12"/>
        <v>1.0845926968452009</v>
      </c>
      <c r="AR80" s="8">
        <f t="shared" si="13"/>
        <v>-7.7082565132569423E-3</v>
      </c>
      <c r="AS80" s="1">
        <f t="shared" si="14"/>
        <v>-0.80702164210953908</v>
      </c>
      <c r="AT80" s="8">
        <f t="shared" si="15"/>
        <v>7.4552371429145144E-3</v>
      </c>
      <c r="AV80" s="2">
        <f t="shared" si="16"/>
        <v>7.219354303372344E-2</v>
      </c>
      <c r="AW80" s="2">
        <f t="shared" si="17"/>
        <v>0.63017746450865531</v>
      </c>
      <c r="AX80" s="2">
        <f t="shared" si="18"/>
        <v>1.5399298867442288</v>
      </c>
      <c r="AY80" s="2">
        <f t="shared" si="19"/>
        <v>2.2944984765566048</v>
      </c>
    </row>
    <row r="81" spans="1:51" x14ac:dyDescent="0.2">
      <c r="A81" s="1" t="s">
        <v>441</v>
      </c>
      <c r="B81" s="1" t="s">
        <v>343</v>
      </c>
      <c r="I81" s="8">
        <v>2.8272964322665701E-2</v>
      </c>
      <c r="J81" s="8">
        <v>3.5984029513641E-3</v>
      </c>
      <c r="K81" s="8">
        <v>5.7716095924392002E-2</v>
      </c>
      <c r="L81" s="8">
        <v>1.23464931794381E-2</v>
      </c>
      <c r="M81" s="8">
        <v>5.4946528570915601E-2</v>
      </c>
      <c r="N81" s="8">
        <v>2.0563386612541201E-2</v>
      </c>
      <c r="O81" s="8">
        <v>5.6650336264810502E-2</v>
      </c>
      <c r="P81" s="8">
        <v>1.51671798687701E-2</v>
      </c>
      <c r="Q81" s="8">
        <v>1.6532666655239399E-2</v>
      </c>
      <c r="R81" s="8">
        <v>1.4552159791638399E-2</v>
      </c>
      <c r="S81" s="8">
        <v>8.9632942790007393E-3</v>
      </c>
      <c r="T81" s="8">
        <v>1.1426519503184299E-2</v>
      </c>
      <c r="U81" s="4">
        <v>4.2248234095737004E-3</v>
      </c>
      <c r="V81" s="4">
        <v>8.5083174501065992E-3</v>
      </c>
      <c r="W81" s="4">
        <v>1.01320118465426E-2</v>
      </c>
      <c r="X81" s="4">
        <v>1.97668338074872E-2</v>
      </c>
      <c r="Y81" s="4">
        <v>4.2501624286085303E-2</v>
      </c>
      <c r="Z81" s="4">
        <v>4.39205168920015E-2</v>
      </c>
      <c r="AA81" s="4">
        <v>4.2198000265423703E-2</v>
      </c>
      <c r="AB81" s="4">
        <v>3.7878062841068698E-2</v>
      </c>
      <c r="AC81" s="4">
        <v>3.7748909053670301E-2</v>
      </c>
      <c r="AD81" s="4">
        <v>3.6932249258357003E-2</v>
      </c>
      <c r="AE81" s="4">
        <v>5.2793348273767297E-2</v>
      </c>
      <c r="AF81" s="8">
        <v>1.70122719126189E-2</v>
      </c>
      <c r="AO81" s="8">
        <f t="shared" si="10"/>
        <v>8.8352040184383474E-5</v>
      </c>
      <c r="AP81" s="1">
        <f t="shared" si="11"/>
        <v>5.8862496418617162E-3</v>
      </c>
      <c r="AQ81" s="1">
        <f t="shared" si="12"/>
        <v>1.0922126007619659</v>
      </c>
      <c r="AR81" s="8">
        <f t="shared" si="13"/>
        <v>-1.2900839013632287E-2</v>
      </c>
      <c r="AS81" s="1">
        <f t="shared" si="14"/>
        <v>-0.38274357596814063</v>
      </c>
      <c r="AT81" s="8">
        <f t="shared" si="15"/>
        <v>4.984839012334469E-3</v>
      </c>
      <c r="AV81" s="2">
        <f t="shared" si="16"/>
        <v>0.10842132097771437</v>
      </c>
      <c r="AW81" s="2">
        <f t="shared" si="17"/>
        <v>0.3690585970889515</v>
      </c>
      <c r="AX81" s="2">
        <f t="shared" si="18"/>
        <v>0.806989527484963</v>
      </c>
      <c r="AY81" s="2">
        <f t="shared" si="19"/>
        <v>1.7025169725257088</v>
      </c>
    </row>
    <row r="82" spans="1:51" x14ac:dyDescent="0.2">
      <c r="A82" s="1" t="s">
        <v>441</v>
      </c>
      <c r="B82" s="1" t="s">
        <v>344</v>
      </c>
      <c r="I82" s="8">
        <v>3.5341205403332097E-2</v>
      </c>
      <c r="J82" s="8">
        <v>3.5984029513641E-3</v>
      </c>
      <c r="K82" s="8">
        <v>6.1538353932629901E-2</v>
      </c>
      <c r="L82" s="8">
        <v>2.6989091847000601E-2</v>
      </c>
      <c r="M82" s="8">
        <v>5.8465271779890499E-2</v>
      </c>
      <c r="N82" s="8">
        <v>1.9787595045019299E-2</v>
      </c>
      <c r="O82" s="8">
        <v>5.9784184653927701E-2</v>
      </c>
      <c r="P82" s="8">
        <v>1.4706142763578E-2</v>
      </c>
      <c r="Q82" s="8">
        <v>1.6532666655239399E-2</v>
      </c>
      <c r="R82" s="8">
        <v>2.8338416436348601E-2</v>
      </c>
      <c r="S82" s="8">
        <v>3.5853177116002902E-2</v>
      </c>
      <c r="T82" s="8">
        <v>1.1426519503184299E-2</v>
      </c>
      <c r="U82" s="4">
        <v>2.83610830735272E-3</v>
      </c>
      <c r="V82" s="4">
        <v>8.9321635223443795E-3</v>
      </c>
      <c r="W82" s="4">
        <v>1.1320683627421901E-2</v>
      </c>
      <c r="X82" s="4">
        <v>1.9484915168433599E-2</v>
      </c>
      <c r="Y82" s="4">
        <v>4.3578663498013398E-2</v>
      </c>
      <c r="Z82" s="4">
        <v>4.4657839543999697E-2</v>
      </c>
      <c r="AA82" s="4">
        <v>4.33102930497841E-2</v>
      </c>
      <c r="AB82" s="4">
        <v>3.9540464041259701E-2</v>
      </c>
      <c r="AC82" s="4">
        <v>3.91713403160256E-2</v>
      </c>
      <c r="AD82" s="4">
        <v>3.5956494113555601E-2</v>
      </c>
      <c r="AE82" s="4">
        <v>5.6603433736669997E-2</v>
      </c>
      <c r="AF82" s="8">
        <v>3.2300623711386901E-2</v>
      </c>
      <c r="AO82" s="8">
        <f t="shared" si="10"/>
        <v>2.1245047003957986E-4</v>
      </c>
      <c r="AP82" s="1">
        <f t="shared" si="11"/>
        <v>4.2240237032950137E-3</v>
      </c>
      <c r="AQ82" s="1">
        <f t="shared" si="12"/>
        <v>1.0967257058243718</v>
      </c>
      <c r="AR82" s="8">
        <f t="shared" si="13"/>
        <v>-1.9578225501169062E-2</v>
      </c>
      <c r="AS82" s="1">
        <f t="shared" si="14"/>
        <v>-0.38922536201417202</v>
      </c>
      <c r="AT82" s="8">
        <f t="shared" si="15"/>
        <v>4.9079068566209253E-3</v>
      </c>
      <c r="AV82" s="2">
        <f t="shared" si="16"/>
        <v>4.9141357330610064E-2</v>
      </c>
      <c r="AW82" s="2">
        <f t="shared" si="17"/>
        <v>0.21440351281042069</v>
      </c>
      <c r="AX82" s="2">
        <f t="shared" si="18"/>
        <v>0.81818681287948225</v>
      </c>
      <c r="AY82" s="2">
        <f t="shared" si="19"/>
        <v>1.6840817200520724</v>
      </c>
    </row>
    <row r="83" spans="1:51" x14ac:dyDescent="0.2">
      <c r="A83" s="1" t="s">
        <v>441</v>
      </c>
      <c r="B83" s="1" t="s">
        <v>345</v>
      </c>
      <c r="I83" s="8">
        <v>4.2409446483998497E-2</v>
      </c>
      <c r="J83" s="8">
        <v>3.5984029513641E-3</v>
      </c>
      <c r="K83" s="8">
        <v>6.6507289343339104E-2</v>
      </c>
      <c r="L83" s="8">
        <v>4.1968976006897897E-2</v>
      </c>
      <c r="M83" s="8">
        <v>6.3608050316084602E-2</v>
      </c>
      <c r="N83" s="8">
        <v>1.84471450580986E-2</v>
      </c>
      <c r="O83" s="8">
        <v>6.4364424607252793E-2</v>
      </c>
      <c r="P83" s="8">
        <v>1.42670598062521E-2</v>
      </c>
      <c r="Q83" s="8">
        <v>1.5927812997120899E-2</v>
      </c>
      <c r="R83" s="8">
        <v>4.2124673081058703E-2</v>
      </c>
      <c r="S83" s="8">
        <v>8.9632942790007393E-3</v>
      </c>
      <c r="T83" s="8">
        <v>1.1426519503184299E-2</v>
      </c>
      <c r="U83" s="4">
        <v>-3.81407668919848E-3</v>
      </c>
      <c r="V83" s="4">
        <v>-1.6482902809247101E-3</v>
      </c>
      <c r="W83" s="4">
        <v>1.7646115604243801E-2</v>
      </c>
      <c r="X83" s="4">
        <v>2.2640235320917902E-2</v>
      </c>
      <c r="Y83" s="4">
        <v>4.3788972929928303E-2</v>
      </c>
      <c r="Z83" s="4">
        <v>4.7062441346011903E-2</v>
      </c>
      <c r="AA83" s="4">
        <v>4.3002370188576999E-2</v>
      </c>
      <c r="AB83" s="4">
        <v>3.8240722446907398E-2</v>
      </c>
      <c r="AC83" s="4">
        <v>4.0293174330985997E-2</v>
      </c>
      <c r="AD83" s="4">
        <v>3.04894442418749E-2</v>
      </c>
      <c r="AE83" s="4">
        <v>5.7024260685899102E-2</v>
      </c>
      <c r="AF83" s="8">
        <v>4.78381648235989E-2</v>
      </c>
      <c r="AO83" s="8">
        <f t="shared" si="10"/>
        <v>6.5794836857725096E-4</v>
      </c>
      <c r="AP83" s="1">
        <f t="shared" si="11"/>
        <v>-5.6073547709914514E-3</v>
      </c>
      <c r="AQ83" s="1">
        <f t="shared" si="12"/>
        <v>1.1115272742001612</v>
      </c>
      <c r="AR83" s="8">
        <f t="shared" si="13"/>
        <v>-2.7289135965081247E-2</v>
      </c>
      <c r="AS83" s="1">
        <f t="shared" si="14"/>
        <v>-0.54257314255037981</v>
      </c>
      <c r="AT83" s="8">
        <f t="shared" si="15"/>
        <v>5.5967517274401737E-3</v>
      </c>
      <c r="AV83" s="2">
        <f t="shared" si="16"/>
        <v>-0.30147509319786814</v>
      </c>
      <c r="AW83" s="2">
        <f t="shared" si="17"/>
        <v>-0.29281663229112809</v>
      </c>
      <c r="AX83" s="2">
        <f t="shared" si="18"/>
        <v>1.0830951037557812</v>
      </c>
      <c r="AY83" s="2">
        <f t="shared" si="19"/>
        <v>1.8491496164464889</v>
      </c>
    </row>
    <row r="84" spans="1:51" x14ac:dyDescent="0.2">
      <c r="A84" s="1" t="s">
        <v>441</v>
      </c>
      <c r="B84" s="1" t="s">
        <v>346</v>
      </c>
      <c r="I84" s="8">
        <v>1.41364821613328E-2</v>
      </c>
      <c r="J84" s="8">
        <v>7.1968059027282E-3</v>
      </c>
      <c r="K84" s="8">
        <v>1.7200161037070401E-2</v>
      </c>
      <c r="L84" s="8">
        <v>2.84587357767138E-3</v>
      </c>
      <c r="M84" s="8">
        <v>2.4360529908287701E-2</v>
      </c>
      <c r="N84" s="8">
        <v>4.4161198470199503E-2</v>
      </c>
      <c r="O84" s="8">
        <v>2.6999309198548E-2</v>
      </c>
      <c r="P84" s="8">
        <v>-7.5271364113003197E-2</v>
      </c>
      <c r="Q84" s="8">
        <v>3.1654008108202299E-2</v>
      </c>
      <c r="R84" s="8">
        <v>3.06361258771336E-3</v>
      </c>
      <c r="S84" s="8">
        <v>1.7926588558001399E-2</v>
      </c>
      <c r="T84" s="8">
        <v>2.2853039006368599E-2</v>
      </c>
      <c r="U84" s="4">
        <v>2.6796333662573901E-3</v>
      </c>
      <c r="V84" s="4">
        <v>6.3105970755403196E-2</v>
      </c>
      <c r="W84" s="4">
        <v>7.7829699938525602E-4</v>
      </c>
      <c r="X84" s="4">
        <v>2.8734015134306702E-3</v>
      </c>
      <c r="Y84" s="4">
        <v>3.4662818187437099E-2</v>
      </c>
      <c r="Z84" s="4">
        <v>4.4153006016505403E-2</v>
      </c>
      <c r="AA84" s="4">
        <v>4.4196356793257598E-2</v>
      </c>
      <c r="AB84" s="4">
        <v>3.68847643868482E-2</v>
      </c>
      <c r="AC84" s="4">
        <v>3.8204256647044299E-2</v>
      </c>
      <c r="AD84" s="4">
        <v>4.0365231326057502E-2</v>
      </c>
      <c r="AE84" s="4">
        <v>4.3878296875137002E-2</v>
      </c>
      <c r="AF84" s="8">
        <v>4.5249811309760997E-3</v>
      </c>
      <c r="AO84" s="8">
        <f t="shared" si="10"/>
        <v>9.539182740261226E-7</v>
      </c>
      <c r="AP84" s="1">
        <f t="shared" si="11"/>
        <v>2.7116009783133659E-3</v>
      </c>
      <c r="AQ84" s="1">
        <f t="shared" si="12"/>
        <v>1.0252385652928409</v>
      </c>
      <c r="AR84" s="8">
        <f t="shared" si="13"/>
        <v>-3.4174257197879024E-3</v>
      </c>
      <c r="AS84" s="1">
        <f t="shared" si="14"/>
        <v>-5.5143713708054508E-2</v>
      </c>
      <c r="AT84" s="8">
        <f t="shared" si="15"/>
        <v>9.0824122199344897E-4</v>
      </c>
      <c r="AV84" s="2">
        <f t="shared" si="16"/>
        <v>-4.7961743104104476E-3</v>
      </c>
      <c r="AW84" s="2">
        <f t="shared" si="17"/>
        <v>2.6641248445449293</v>
      </c>
      <c r="AX84" s="2">
        <f t="shared" si="18"/>
        <v>0.24106076543066418</v>
      </c>
      <c r="AY84" s="2">
        <f t="shared" si="19"/>
        <v>0.72564184402629017</v>
      </c>
    </row>
    <row r="85" spans="1:51" x14ac:dyDescent="0.2">
      <c r="A85" s="1" t="s">
        <v>441</v>
      </c>
      <c r="B85" s="1" t="s">
        <v>347</v>
      </c>
      <c r="I85" s="8">
        <v>2.12047232419992E-2</v>
      </c>
      <c r="J85" s="8">
        <v>7.1968059027282E-3</v>
      </c>
      <c r="K85" s="8">
        <v>2.7520257659312701E-2</v>
      </c>
      <c r="L85" s="8">
        <v>7.6750527958055498E-3</v>
      </c>
      <c r="M85" s="8">
        <v>3.6811467416968099E-2</v>
      </c>
      <c r="N85" s="8">
        <v>3.6221610086130902E-2</v>
      </c>
      <c r="O85" s="8">
        <v>3.8570441712211398E-2</v>
      </c>
      <c r="P85" s="8">
        <v>-7.2135057274961403E-2</v>
      </c>
      <c r="Q85" s="8">
        <v>2.6411943071175201E-2</v>
      </c>
      <c r="R85" s="8">
        <v>9.1908377631400792E-3</v>
      </c>
      <c r="S85" s="8">
        <v>1.7926588558001399E-2</v>
      </c>
      <c r="T85" s="8">
        <v>2.2853039006368599E-2</v>
      </c>
      <c r="U85" s="4">
        <v>2.6991927338943099E-3</v>
      </c>
      <c r="V85" s="4">
        <v>2.8680250888089901E-2</v>
      </c>
      <c r="W85" s="4">
        <v>4.1603512330775499E-3</v>
      </c>
      <c r="X85" s="4">
        <v>2.9818317592205101E-3</v>
      </c>
      <c r="Y85" s="4">
        <v>3.73522297107131E-2</v>
      </c>
      <c r="Z85" s="4">
        <v>3.7849229469241498E-2</v>
      </c>
      <c r="AA85" s="4">
        <v>4.1506744862713899E-2</v>
      </c>
      <c r="AB85" s="4">
        <v>3.8045866877802897E-2</v>
      </c>
      <c r="AC85" s="4">
        <v>3.79965096072368E-2</v>
      </c>
      <c r="AD85" s="4">
        <v>3.7877304623942697E-2</v>
      </c>
      <c r="AE85" s="4">
        <v>4.0346001380032498E-2</v>
      </c>
      <c r="AF85" s="8">
        <v>1.2457610664905101E-2</v>
      </c>
      <c r="AO85" s="8">
        <f t="shared" si="10"/>
        <v>7.2312206200130465E-5</v>
      </c>
      <c r="AP85" s="1">
        <f t="shared" si="11"/>
        <v>2.7454161568309589E-3</v>
      </c>
      <c r="AQ85" s="1">
        <f t="shared" si="12"/>
        <v>1.0507613324609038</v>
      </c>
      <c r="AR85" s="8">
        <f t="shared" si="13"/>
        <v>-7.1353523309821152E-3</v>
      </c>
      <c r="AS85" s="1">
        <f t="shared" si="14"/>
        <v>-0.24550773593253813</v>
      </c>
      <c r="AT85" s="8">
        <f t="shared" si="15"/>
        <v>8.8432065582978606E-4</v>
      </c>
      <c r="AV85" s="2">
        <f t="shared" si="16"/>
        <v>-3.5902235989375281E-3</v>
      </c>
      <c r="AW85" s="2">
        <f t="shared" si="17"/>
        <v>1.7895106592297481</v>
      </c>
      <c r="AX85" s="2">
        <f t="shared" si="18"/>
        <v>0.56991461382345965</v>
      </c>
      <c r="AY85" s="2">
        <f t="shared" si="19"/>
        <v>0.71990975875649166</v>
      </c>
    </row>
    <row r="86" spans="1:51" x14ac:dyDescent="0.2">
      <c r="A86" s="1" t="s">
        <v>441</v>
      </c>
      <c r="B86" s="1" t="s">
        <v>348</v>
      </c>
      <c r="I86" s="8">
        <v>2.8272964322665701E-2</v>
      </c>
      <c r="J86" s="8">
        <v>7.1968059027282E-3</v>
      </c>
      <c r="K86" s="8">
        <v>3.8222580082378797E-2</v>
      </c>
      <c r="L86" s="8">
        <v>1.26558636474097E-2</v>
      </c>
      <c r="M86" s="8">
        <v>4.7097024489356203E-2</v>
      </c>
      <c r="N86" s="8">
        <v>2.8959611805340901E-2</v>
      </c>
      <c r="O86" s="8">
        <v>4.7489856358160297E-2</v>
      </c>
      <c r="P86" s="8">
        <v>-4.8926386673452102E-2</v>
      </c>
      <c r="Q86" s="8">
        <v>2.0161788603950501E-2</v>
      </c>
      <c r="R86" s="8">
        <v>1.5318062938566799E-2</v>
      </c>
      <c r="S86" s="8">
        <v>1.7926588558001399E-2</v>
      </c>
      <c r="T86" s="8">
        <v>2.2853039006368599E-2</v>
      </c>
      <c r="U86" s="4">
        <v>1.1129280185404799E-2</v>
      </c>
      <c r="V86" s="4">
        <v>6.7893861571422603E-2</v>
      </c>
      <c r="W86" s="4">
        <v>5.3773247230254004E-4</v>
      </c>
      <c r="X86" s="4">
        <v>2.16860491579673E-4</v>
      </c>
      <c r="Y86" s="4">
        <v>3.9079316257651098E-2</v>
      </c>
      <c r="Z86" s="4">
        <v>4.1502629997160499E-2</v>
      </c>
      <c r="AA86" s="4">
        <v>3.90182254129584E-2</v>
      </c>
      <c r="AB86" s="4">
        <v>3.80327637918111E-2</v>
      </c>
      <c r="AC86" s="4">
        <v>3.8077488555406602E-2</v>
      </c>
      <c r="AD86" s="4">
        <v>3.7618845671897098E-2</v>
      </c>
      <c r="AE86" s="4">
        <v>4.3837797343715103E-2</v>
      </c>
      <c r="AF86" s="8">
        <v>1.9489324988690299E-2</v>
      </c>
      <c r="AO86" s="8">
        <f t="shared" si="10"/>
        <v>2.5986565568520861E-5</v>
      </c>
      <c r="AP86" s="1">
        <f t="shared" si="11"/>
        <v>5.9340846055709901E-3</v>
      </c>
      <c r="AQ86" s="1">
        <f t="shared" si="12"/>
        <v>1.0175996460439107</v>
      </c>
      <c r="AR86" s="8">
        <f t="shared" si="13"/>
        <v>-1.1661258349281613E-2</v>
      </c>
      <c r="AS86" s="1">
        <f t="shared" si="14"/>
        <v>-4.0104220395182529E-2</v>
      </c>
      <c r="AT86" s="8">
        <f t="shared" si="15"/>
        <v>5.8991565650808167E-5</v>
      </c>
      <c r="AV86" s="2">
        <f t="shared" si="16"/>
        <v>0.11012725928847819</v>
      </c>
      <c r="AW86" s="2">
        <f t="shared" si="17"/>
        <v>2.9258953293672647</v>
      </c>
      <c r="AX86" s="2">
        <f t="shared" si="18"/>
        <v>0.21508004073267784</v>
      </c>
      <c r="AY86" s="2">
        <f t="shared" si="19"/>
        <v>0.52213614887690318</v>
      </c>
    </row>
    <row r="87" spans="1:51" x14ac:dyDescent="0.2">
      <c r="A87" s="1" t="s">
        <v>441</v>
      </c>
      <c r="B87" s="1" t="s">
        <v>349</v>
      </c>
      <c r="I87" s="8">
        <v>3.5341205403332097E-2</v>
      </c>
      <c r="J87" s="8">
        <v>7.1968059027282E-3</v>
      </c>
      <c r="K87" s="8">
        <v>4.8160450903797301E-2</v>
      </c>
      <c r="L87" s="8">
        <v>2.7668715324767799E-2</v>
      </c>
      <c r="M87" s="8">
        <v>5.16984579164773E-2</v>
      </c>
      <c r="N87" s="8">
        <v>2.6980852300838999E-2</v>
      </c>
      <c r="O87" s="8">
        <v>5.1829031050784097E-2</v>
      </c>
      <c r="P87" s="8">
        <v>-5.2689954879102198E-2</v>
      </c>
      <c r="Q87" s="8">
        <v>1.9153699173753001E-2</v>
      </c>
      <c r="R87" s="8">
        <v>2.9104319583276899E-2</v>
      </c>
      <c r="S87" s="8">
        <v>1.7926588558001399E-2</v>
      </c>
      <c r="T87" s="8">
        <v>2.2853039006368599E-2</v>
      </c>
      <c r="U87" s="4">
        <v>3.3446518659125098E-3</v>
      </c>
      <c r="V87" s="4">
        <v>6.3043178744701306E-2</v>
      </c>
      <c r="W87" s="4">
        <v>-2.2641367254843799E-4</v>
      </c>
      <c r="X87" s="4">
        <v>-3.6866283568544501E-4</v>
      </c>
      <c r="Y87" s="4">
        <v>4.04176490062007E-2</v>
      </c>
      <c r="Z87" s="4">
        <v>4.29042072905986E-2</v>
      </c>
      <c r="AA87" s="4">
        <v>4.0300189977983902E-2</v>
      </c>
      <c r="AB87" s="4">
        <v>3.8031073071037903E-2</v>
      </c>
      <c r="AC87" s="4">
        <v>3.8149140085462697E-2</v>
      </c>
      <c r="AD87" s="4">
        <v>3.7296083128251001E-2</v>
      </c>
      <c r="AE87" s="4">
        <v>4.8486039018271497E-2</v>
      </c>
      <c r="AF87" s="8">
        <v>3.5804732493737501E-2</v>
      </c>
      <c r="AO87" s="8">
        <f t="shared" si="10"/>
        <v>-4.9787047536619453E-6</v>
      </c>
      <c r="AP87" s="1">
        <f t="shared" si="11"/>
        <v>2.4116779633687187E-3</v>
      </c>
      <c r="AQ87" s="1">
        <f t="shared" si="12"/>
        <v>1.028752669151946</v>
      </c>
      <c r="AR87" s="8">
        <f t="shared" si="13"/>
        <v>-1.8552710422822499E-2</v>
      </c>
      <c r="AS87" s="1">
        <f t="shared" si="14"/>
        <v>1.7021392027267043E-2</v>
      </c>
      <c r="AT87" s="8">
        <f t="shared" si="15"/>
        <v>-9.8660938776190215E-5</v>
      </c>
      <c r="AV87" s="2">
        <f t="shared" si="16"/>
        <v>-1.5492328792381396E-2</v>
      </c>
      <c r="AW87" s="2">
        <f t="shared" si="17"/>
        <v>2.5437035335011089</v>
      </c>
      <c r="AX87" s="2">
        <f t="shared" si="18"/>
        <v>0.11639554527289619</v>
      </c>
      <c r="AY87" s="2">
        <f t="shared" si="19"/>
        <v>0.48435787924106155</v>
      </c>
    </row>
    <row r="88" spans="1:51" x14ac:dyDescent="0.2">
      <c r="A88" s="1" t="s">
        <v>441</v>
      </c>
      <c r="B88" s="1" t="s">
        <v>350</v>
      </c>
      <c r="I88" s="8">
        <v>4.2409446483998497E-2</v>
      </c>
      <c r="J88" s="8">
        <v>7.1968059027282E-3</v>
      </c>
      <c r="K88" s="8">
        <v>5.42760637169779E-2</v>
      </c>
      <c r="L88" s="8">
        <v>4.3366179816826798E-2</v>
      </c>
      <c r="M88" s="8">
        <v>5.3593165798232999E-2</v>
      </c>
      <c r="N88" s="8">
        <v>2.4692758183970698E-2</v>
      </c>
      <c r="O88" s="8">
        <v>5.3516487875693401E-2</v>
      </c>
      <c r="P88" s="8">
        <v>-1.63087955578173E-2</v>
      </c>
      <c r="Q88" s="8">
        <v>1.7943991857515999E-2</v>
      </c>
      <c r="R88" s="8">
        <v>4.2890576227986997E-2</v>
      </c>
      <c r="S88" s="8">
        <v>1.7926588558001399E-2</v>
      </c>
      <c r="T88" s="8">
        <v>2.2853039006368599E-2</v>
      </c>
      <c r="U88" s="4">
        <v>6.0829633350806597E-3</v>
      </c>
      <c r="V88" s="4">
        <v>6.4424602980143006E-2</v>
      </c>
      <c r="W88" s="4">
        <v>1.88206365305889E-3</v>
      </c>
      <c r="X88" s="4">
        <v>1.23610480200413E-3</v>
      </c>
      <c r="Y88" s="4">
        <v>4.1998156252107101E-2</v>
      </c>
      <c r="Z88" s="4">
        <v>4.4465205697982201E-2</v>
      </c>
      <c r="AA88" s="4">
        <v>4.1952918804462898E-2</v>
      </c>
      <c r="AB88" s="4">
        <v>3.8027691629491697E-2</v>
      </c>
      <c r="AC88" s="4">
        <v>3.8317457585061797E-2</v>
      </c>
      <c r="AD88" s="4">
        <v>3.6894496827159298E-2</v>
      </c>
      <c r="AE88" s="4">
        <v>5.4367491424624E-2</v>
      </c>
      <c r="AF88" s="8">
        <v>5.0817924876915901E-2</v>
      </c>
      <c r="AO88" s="8">
        <f t="shared" si="10"/>
        <v>1.4562309210205702E-4</v>
      </c>
      <c r="AP88" s="1">
        <f t="shared" si="11"/>
        <v>4.63528277234284E-3</v>
      </c>
      <c r="AQ88" s="1">
        <f t="shared" si="12"/>
        <v>1.0350069008080156</v>
      </c>
      <c r="AR88" s="8">
        <f t="shared" si="13"/>
        <v>-2.5900553338152606E-2</v>
      </c>
      <c r="AS88" s="1">
        <f t="shared" si="14"/>
        <v>-9.4345197407899886E-2</v>
      </c>
      <c r="AT88" s="8">
        <f t="shared" si="15"/>
        <v>3.2300626420454358E-4</v>
      </c>
      <c r="AV88" s="2">
        <f t="shared" si="16"/>
        <v>6.3808089510062671E-2</v>
      </c>
      <c r="AW88" s="2">
        <f t="shared" si="17"/>
        <v>2.3293835231109199</v>
      </c>
      <c r="AX88" s="2">
        <f t="shared" si="18"/>
        <v>0.30878132852214707</v>
      </c>
      <c r="AY88" s="2">
        <f t="shared" si="19"/>
        <v>0.58540199109133484</v>
      </c>
    </row>
    <row r="89" spans="1:51" x14ac:dyDescent="0.2">
      <c r="A89" s="1" t="s">
        <v>441</v>
      </c>
      <c r="B89" s="1" t="s">
        <v>351</v>
      </c>
      <c r="I89" s="8">
        <v>1.41364821613328E-2</v>
      </c>
      <c r="J89" s="8">
        <v>4.6779238367733303E-2</v>
      </c>
      <c r="K89" s="8">
        <v>8.7911934189471193E-3</v>
      </c>
      <c r="L89" s="8">
        <v>3.4139064297656302E-3</v>
      </c>
      <c r="M89" s="8">
        <v>2.2195149471995398E-2</v>
      </c>
      <c r="N89" s="8">
        <v>3.9310046136581803E-2</v>
      </c>
      <c r="O89" s="8">
        <v>2.3624395548729499E-2</v>
      </c>
      <c r="P89" s="8">
        <v>8.4680284627128601E-3</v>
      </c>
      <c r="Q89" s="8">
        <v>4.1130048752059098E-2</v>
      </c>
      <c r="R89" s="8">
        <v>3.8295157346416998E-3</v>
      </c>
      <c r="S89" s="8">
        <v>2.6889882837002201E-2</v>
      </c>
      <c r="T89" s="8">
        <v>3.4279558509552999E-2</v>
      </c>
      <c r="U89" s="4">
        <v>4.0448772273140803E-2</v>
      </c>
      <c r="V89" s="4">
        <v>4.8130076203001498E-2</v>
      </c>
      <c r="W89" s="4">
        <v>2.7509261214635199E-2</v>
      </c>
      <c r="X89" s="4">
        <v>3.7462649920388599E-2</v>
      </c>
      <c r="Y89" s="4">
        <v>3.2094493912839299E-2</v>
      </c>
      <c r="Z89" s="4">
        <v>4.3136696415102503E-2</v>
      </c>
      <c r="AA89" s="4">
        <v>4.2996086048552297E-2</v>
      </c>
      <c r="AB89" s="4">
        <v>3.6775290216787299E-2</v>
      </c>
      <c r="AC89" s="4">
        <v>3.8352223416213298E-2</v>
      </c>
      <c r="AD89" s="4">
        <v>3.9217308500519403E-2</v>
      </c>
      <c r="AE89" s="4">
        <v>4.18402500007206E-2</v>
      </c>
      <c r="AF89" s="8">
        <v>6.1617159019099303E-3</v>
      </c>
      <c r="AO89" s="8">
        <f t="shared" si="10"/>
        <v>1.2446895141591369E-4</v>
      </c>
      <c r="AP89" s="1">
        <f t="shared" si="11"/>
        <v>3.9504282805034457E-2</v>
      </c>
      <c r="AQ89" s="1">
        <f t="shared" si="12"/>
        <v>1.0375341312923911</v>
      </c>
      <c r="AR89" s="8">
        <f t="shared" si="13"/>
        <v>-3.1108383782873219E-3</v>
      </c>
      <c r="AS89" s="1">
        <f t="shared" si="14"/>
        <v>-1.026016379496441</v>
      </c>
      <c r="AT89" s="8">
        <f t="shared" si="15"/>
        <v>1.2580689632093038E-2</v>
      </c>
      <c r="AV89" s="2">
        <f t="shared" si="16"/>
        <v>1.3073412376759439</v>
      </c>
      <c r="AW89" s="2">
        <f t="shared" si="17"/>
        <v>2.2427803888723403</v>
      </c>
      <c r="AX89" s="2">
        <f t="shared" si="18"/>
        <v>1.9182432955801016</v>
      </c>
      <c r="AY89" s="2">
        <f t="shared" si="19"/>
        <v>3.5227106565384547</v>
      </c>
    </row>
    <row r="90" spans="1:51" x14ac:dyDescent="0.2">
      <c r="A90" s="1" t="s">
        <v>441</v>
      </c>
      <c r="B90" s="1" t="s">
        <v>352</v>
      </c>
      <c r="I90" s="8">
        <v>2.12047232419992E-2</v>
      </c>
      <c r="J90" s="8">
        <v>4.6779238367733303E-2</v>
      </c>
      <c r="K90" s="8">
        <v>2.06401932444845E-2</v>
      </c>
      <c r="L90" s="8">
        <v>8.5202527879917403E-3</v>
      </c>
      <c r="M90" s="8">
        <v>3.1939361435310502E-2</v>
      </c>
      <c r="N90" s="8">
        <v>2.8360582873457E-2</v>
      </c>
      <c r="O90" s="8">
        <v>3.4472332280288898E-2</v>
      </c>
      <c r="P90" s="8">
        <v>1.41133807711881E-2</v>
      </c>
      <c r="Q90" s="8">
        <v>3.2460479652360402E-2</v>
      </c>
      <c r="R90" s="8">
        <v>9.9567409100684307E-3</v>
      </c>
      <c r="S90" s="8">
        <v>2.6889882837002201E-2</v>
      </c>
      <c r="T90" s="8">
        <v>3.4279558509552999E-2</v>
      </c>
      <c r="U90" s="4">
        <v>3.6047914554834901E-2</v>
      </c>
      <c r="V90" s="4">
        <v>2.8821532912169202E-2</v>
      </c>
      <c r="W90" s="4">
        <v>2.3051742036337801E-2</v>
      </c>
      <c r="X90" s="4">
        <v>8.2081696062906405E-3</v>
      </c>
      <c r="Y90" s="4">
        <v>3.7983158006457997E-2</v>
      </c>
      <c r="Z90" s="4">
        <v>3.8148144057889397E-2</v>
      </c>
      <c r="AA90" s="4">
        <v>4.0790352899905499E-2</v>
      </c>
      <c r="AB90" s="4">
        <v>3.80437534768365E-2</v>
      </c>
      <c r="AC90" s="4">
        <v>3.7663690369994202E-2</v>
      </c>
      <c r="AD90" s="4">
        <v>3.8083905840826597E-2</v>
      </c>
      <c r="AE90" s="4">
        <v>4.0776216857000301E-2</v>
      </c>
      <c r="AF90" s="8">
        <v>1.3223110342432899E-2</v>
      </c>
      <c r="AO90" s="8">
        <f t="shared" si="10"/>
        <v>8.5604146597412266E-4</v>
      </c>
      <c r="AP90" s="1">
        <f t="shared" si="11"/>
        <v>2.494132541576069E-2</v>
      </c>
      <c r="AQ90" s="1">
        <f t="shared" si="12"/>
        <v>1.0513792020412318</v>
      </c>
      <c r="AR90" s="8">
        <f t="shared" si="13"/>
        <v>-6.6974467674362327E-3</v>
      </c>
      <c r="AS90" s="1">
        <f t="shared" si="14"/>
        <v>-0.92560158053809871</v>
      </c>
      <c r="AT90" s="8">
        <f t="shared" si="15"/>
        <v>2.5587040408915685E-3</v>
      </c>
      <c r="AV90" s="2">
        <f t="shared" si="16"/>
        <v>0.78798248830227335</v>
      </c>
      <c r="AW90" s="2">
        <f t="shared" si="17"/>
        <v>1.7683375044510612</v>
      </c>
      <c r="AX90" s="2">
        <f t="shared" si="18"/>
        <v>1.7447767303795654</v>
      </c>
      <c r="AY90" s="2">
        <f t="shared" si="19"/>
        <v>1.1211422493188465</v>
      </c>
    </row>
    <row r="91" spans="1:51" x14ac:dyDescent="0.2">
      <c r="A91" s="1" t="s">
        <v>441</v>
      </c>
      <c r="B91" s="1" t="s">
        <v>353</v>
      </c>
      <c r="I91" s="8">
        <v>2.8272964322665701E-2</v>
      </c>
      <c r="J91" s="8">
        <v>4.6779238367733303E-2</v>
      </c>
      <c r="K91" s="8">
        <v>2.3697999651074799E-2</v>
      </c>
      <c r="L91" s="8">
        <v>2.2017186014480501E-2</v>
      </c>
      <c r="M91" s="8">
        <v>3.4104741871602798E-2</v>
      </c>
      <c r="N91" s="8">
        <v>2.84195037520029E-2</v>
      </c>
      <c r="O91" s="8">
        <v>3.3990201758886299E-2</v>
      </c>
      <c r="P91" s="8">
        <v>9.0952898303212192E-3</v>
      </c>
      <c r="Q91" s="8">
        <v>3.6492837373150497E-2</v>
      </c>
      <c r="R91" s="8">
        <v>2.3742997554778499E-2</v>
      </c>
      <c r="S91" s="8">
        <v>2.6889882837002201E-2</v>
      </c>
      <c r="T91" s="8">
        <v>3.4279558509552999E-2</v>
      </c>
      <c r="U91" s="4">
        <v>2.03808610776657E-2</v>
      </c>
      <c r="V91" s="4">
        <v>1.6702674846703701E-2</v>
      </c>
      <c r="W91" s="4">
        <v>1.3061238735138E-2</v>
      </c>
      <c r="X91" s="4">
        <v>8.5009312699231999E-3</v>
      </c>
      <c r="Y91" s="4">
        <v>3.8002277045723003E-2</v>
      </c>
      <c r="Z91" s="4">
        <v>3.8380633182393299E-2</v>
      </c>
      <c r="AA91" s="4">
        <v>4.1060570920964802E-2</v>
      </c>
      <c r="AB91" s="4">
        <v>3.8047134918382797E-2</v>
      </c>
      <c r="AC91" s="4">
        <v>3.7675561629411797E-2</v>
      </c>
      <c r="AD91" s="4">
        <v>3.8012964459125498E-2</v>
      </c>
      <c r="AE91" s="4">
        <v>4.1552335150066899E-2</v>
      </c>
      <c r="AF91" s="8">
        <v>3.1521520647020997E-2</v>
      </c>
      <c r="AO91" s="8">
        <f t="shared" si="10"/>
        <v>6.3257116420154826E-4</v>
      </c>
      <c r="AP91" s="1">
        <f t="shared" si="11"/>
        <v>1.6642812510646188E-2</v>
      </c>
      <c r="AQ91" s="1">
        <f t="shared" si="12"/>
        <v>1.0652721362186013</v>
      </c>
      <c r="AR91" s="8">
        <f t="shared" si="13"/>
        <v>-1.1586348647656338E-2</v>
      </c>
      <c r="AS91" s="1">
        <f t="shared" si="14"/>
        <v>-0.59220686072988338</v>
      </c>
      <c r="AT91" s="8">
        <f t="shared" si="15"/>
        <v>2.7831073499387064E-3</v>
      </c>
      <c r="AV91" s="2">
        <f t="shared" si="16"/>
        <v>0.49203262256717495</v>
      </c>
      <c r="AW91" s="2">
        <f t="shared" si="17"/>
        <v>1.2922544360609649</v>
      </c>
      <c r="AX91" s="2">
        <f t="shared" si="18"/>
        <v>1.1688373519108735</v>
      </c>
      <c r="AY91" s="2">
        <f t="shared" si="19"/>
        <v>1.1749160142658122</v>
      </c>
    </row>
    <row r="92" spans="1:51" x14ac:dyDescent="0.2">
      <c r="A92" s="1" t="s">
        <v>441</v>
      </c>
      <c r="B92" s="1" t="s">
        <v>354</v>
      </c>
      <c r="I92" s="8">
        <v>3.5341205403332097E-2</v>
      </c>
      <c r="J92" s="8">
        <v>4.6779238367733303E-2</v>
      </c>
      <c r="K92" s="8">
        <v>3.0578064065903E-2</v>
      </c>
      <c r="L92" s="8">
        <v>3.6257953590388498E-2</v>
      </c>
      <c r="M92" s="8">
        <v>3.8976847853260298E-2</v>
      </c>
      <c r="N92" s="8">
        <v>2.7412938743509401E-2</v>
      </c>
      <c r="O92" s="8">
        <v>4.0016833276419299E-2</v>
      </c>
      <c r="P92" s="8">
        <v>9.0952898303212192E-3</v>
      </c>
      <c r="Q92" s="8">
        <v>3.5887983715031997E-2</v>
      </c>
      <c r="R92" s="8">
        <v>3.7529254199488701E-2</v>
      </c>
      <c r="S92" s="8">
        <v>2.6889882837002201E-2</v>
      </c>
      <c r="T92" s="8">
        <v>3.4279558509552999E-2</v>
      </c>
      <c r="U92" s="4">
        <v>2.20825260620773E-2</v>
      </c>
      <c r="V92" s="4">
        <v>1.7487574980477399E-2</v>
      </c>
      <c r="W92" s="4">
        <v>8.9857926292661299E-3</v>
      </c>
      <c r="X92" s="4">
        <v>5.2263378470701304E-3</v>
      </c>
      <c r="Y92" s="4">
        <v>3.8760665603234497E-2</v>
      </c>
      <c r="Z92" s="4">
        <v>4.1011081562495097E-2</v>
      </c>
      <c r="AA92" s="4">
        <v>3.9577513875150898E-2</v>
      </c>
      <c r="AB92" s="4">
        <v>3.8038681314517098E-2</v>
      </c>
      <c r="AC92" s="4">
        <v>3.80435706713564E-2</v>
      </c>
      <c r="AD92" s="4">
        <v>3.7674022302108999E-2</v>
      </c>
      <c r="AE92" s="4">
        <v>4.3703964801243701E-2</v>
      </c>
      <c r="AF92" s="8">
        <v>4.8339016793548399E-2</v>
      </c>
      <c r="AO92" s="8">
        <f t="shared" si="10"/>
        <v>7.4681514393128514E-4</v>
      </c>
      <c r="AP92" s="1">
        <f t="shared" si="11"/>
        <v>1.6025745561177314E-2</v>
      </c>
      <c r="AQ92" s="1">
        <f t="shared" si="12"/>
        <v>1.0695387399626346</v>
      </c>
      <c r="AR92" s="8">
        <f t="shared" si="13"/>
        <v>-1.7734897077452436E-2</v>
      </c>
      <c r="AS92" s="1">
        <f t="shared" si="14"/>
        <v>-0.42076086171145288</v>
      </c>
      <c r="AT92" s="8">
        <f t="shared" si="15"/>
        <v>1.7084857207035661E-3</v>
      </c>
      <c r="AV92" s="2">
        <f t="shared" si="16"/>
        <v>0.47002616394826646</v>
      </c>
      <c r="AW92" s="2">
        <f t="shared" si="17"/>
        <v>1.1460464589604342</v>
      </c>
      <c r="AX92" s="2">
        <f t="shared" si="18"/>
        <v>0.87266438860653495</v>
      </c>
      <c r="AY92" s="2">
        <f t="shared" si="19"/>
        <v>0.91740443325219556</v>
      </c>
    </row>
    <row r="93" spans="1:51" x14ac:dyDescent="0.2">
      <c r="A93" s="1" t="s">
        <v>441</v>
      </c>
      <c r="B93" s="1" t="s">
        <v>355</v>
      </c>
      <c r="I93" s="8">
        <v>4.2409446483998497E-2</v>
      </c>
      <c r="J93" s="8">
        <v>4.6779238367733303E-2</v>
      </c>
      <c r="K93" s="8">
        <v>6.0773902330982302E-2</v>
      </c>
      <c r="L93" s="8">
        <v>6.4540231045674801E-2</v>
      </c>
      <c r="M93" s="8">
        <v>4.0059538071406497E-2</v>
      </c>
      <c r="N93" s="8">
        <v>2.89350614392801E-2</v>
      </c>
      <c r="O93" s="8">
        <v>4.1222159579925997E-2</v>
      </c>
      <c r="P93" s="8">
        <v>9.4089205141253997E-3</v>
      </c>
      <c r="Q93" s="8">
        <v>4.1130048752059098E-2</v>
      </c>
      <c r="R93" s="8">
        <v>6.2038154901195602E-2</v>
      </c>
      <c r="S93" s="8">
        <v>2.6889882837002201E-2</v>
      </c>
      <c r="T93" s="8">
        <v>1.1426519503184299E-2</v>
      </c>
      <c r="U93" s="4">
        <v>1.04447023181127E-2</v>
      </c>
      <c r="V93" s="4">
        <v>8.1472633885707104E-3</v>
      </c>
      <c r="W93" s="4">
        <v>2.16508074374443E-3</v>
      </c>
      <c r="X93" s="4">
        <v>1.33260772075709E-2</v>
      </c>
      <c r="Y93" s="4">
        <v>3.9627395383247603E-2</v>
      </c>
      <c r="Z93" s="4">
        <v>4.1848042410709198E-2</v>
      </c>
      <c r="AA93" s="4">
        <v>3.9835163616160997E-2</v>
      </c>
      <c r="AB93" s="4">
        <v>3.80382586343238E-2</v>
      </c>
      <c r="AC93" s="4">
        <v>3.8088935841273597E-2</v>
      </c>
      <c r="AD93" s="4">
        <v>3.7495631693153002E-2</v>
      </c>
      <c r="AE93" s="4">
        <v>4.5697462191096001E-2</v>
      </c>
      <c r="AF93" s="8">
        <v>7.8009240159052307E-2</v>
      </c>
      <c r="AO93" s="8">
        <f t="shared" si="10"/>
        <v>2.7440493488071796E-5</v>
      </c>
      <c r="AP93" s="1">
        <f t="shared" si="11"/>
        <v>1.1034003359029296E-2</v>
      </c>
      <c r="AQ93" s="1">
        <f t="shared" si="12"/>
        <v>1.0826353862605695</v>
      </c>
      <c r="AR93" s="8">
        <f t="shared" si="13"/>
        <v>-3.1473533273283401E-2</v>
      </c>
      <c r="AS93" s="1">
        <f t="shared" si="14"/>
        <v>-0.12624144637995405</v>
      </c>
      <c r="AT93" s="8">
        <f t="shared" si="15"/>
        <v>4.5900257006463181E-3</v>
      </c>
      <c r="AV93" s="2">
        <f t="shared" si="16"/>
        <v>0.29200566179306175</v>
      </c>
      <c r="AW93" s="2">
        <f t="shared" si="17"/>
        <v>0.69725058362279668</v>
      </c>
      <c r="AX93" s="2">
        <f t="shared" si="18"/>
        <v>0.36388209862137066</v>
      </c>
      <c r="AY93" s="2">
        <f t="shared" si="19"/>
        <v>1.6079078586458773</v>
      </c>
    </row>
    <row r="94" spans="1:51" x14ac:dyDescent="0.2">
      <c r="A94" s="1" t="s">
        <v>441</v>
      </c>
      <c r="B94" s="1" t="s">
        <v>356</v>
      </c>
      <c r="I94" s="8">
        <v>1.41364821613328E-2</v>
      </c>
      <c r="J94" s="8">
        <v>5.0377641319097402E-2</v>
      </c>
      <c r="K94" s="8">
        <v>6.11561281318061E-3</v>
      </c>
      <c r="L94" s="8">
        <v>3.7928434120724302E-3</v>
      </c>
      <c r="M94" s="8">
        <v>2.08417866993128E-2</v>
      </c>
      <c r="N94" s="8">
        <v>5.3343035376945402E-2</v>
      </c>
      <c r="O94" s="8">
        <v>2.1936938723820201E-2</v>
      </c>
      <c r="P94" s="8">
        <v>3.8357032629251199E-2</v>
      </c>
      <c r="Q94" s="8">
        <v>5.1412560940073897E-2</v>
      </c>
      <c r="R94" s="8">
        <v>4.5954188815700396E-3</v>
      </c>
      <c r="S94" s="8">
        <v>3.5853177116002902E-2</v>
      </c>
      <c r="T94" s="8">
        <v>4.5706078012737301E-2</v>
      </c>
      <c r="U94" s="4">
        <v>1.6605903123741099E-2</v>
      </c>
      <c r="V94" s="4">
        <v>3.0061675123531601E-2</v>
      </c>
      <c r="W94" s="4">
        <v>5.0631757523644398E-2</v>
      </c>
      <c r="X94" s="4">
        <v>6.2997972803895103E-2</v>
      </c>
      <c r="Y94" s="4">
        <v>3.7180158357328102E-2</v>
      </c>
      <c r="Z94" s="4">
        <v>4.01807632606953E-2</v>
      </c>
      <c r="AA94" s="4">
        <v>3.91816130535989E-2</v>
      </c>
      <c r="AB94" s="4">
        <v>3.88219077126747E-2</v>
      </c>
      <c r="AC94" s="4">
        <v>3.8382325538307803E-2</v>
      </c>
      <c r="AD94" s="4">
        <v>3.7174528597032103E-2</v>
      </c>
      <c r="AE94" s="4">
        <v>4.0373798785690203E-2</v>
      </c>
      <c r="AF94" s="8">
        <v>6.1895410113515697E-3</v>
      </c>
      <c r="AO94" s="8">
        <f t="shared" si="10"/>
        <v>2.5187083150301397E-4</v>
      </c>
      <c r="AP94" s="1">
        <f t="shared" si="11"/>
        <v>2.4614643654362865E-2</v>
      </c>
      <c r="AQ94" s="1">
        <f t="shared" si="12"/>
        <v>1.0517893818693806</v>
      </c>
      <c r="AR94" s="8">
        <f t="shared" si="13"/>
        <v>-2.8919035396171213E-3</v>
      </c>
      <c r="AS94" s="1">
        <f t="shared" si="14"/>
        <v>-1.6247502674255865</v>
      </c>
      <c r="AT94" s="8">
        <f t="shared" si="15"/>
        <v>2.2268650241246087E-2</v>
      </c>
      <c r="AV94" s="2">
        <f t="shared" si="16"/>
        <v>0.77633203664554273</v>
      </c>
      <c r="AW94" s="2">
        <f t="shared" si="17"/>
        <v>1.7542814621000602</v>
      </c>
      <c r="AX94" s="2">
        <f t="shared" si="18"/>
        <v>2.9525560869777006</v>
      </c>
      <c r="AY94" s="2">
        <f t="shared" si="19"/>
        <v>5.8442366573097999</v>
      </c>
    </row>
    <row r="95" spans="1:51" x14ac:dyDescent="0.2">
      <c r="A95" s="1" t="s">
        <v>441</v>
      </c>
      <c r="B95" s="1" t="s">
        <v>357</v>
      </c>
      <c r="I95" s="8">
        <v>2.12047232419992E-2</v>
      </c>
      <c r="J95" s="8">
        <v>5.0377641319097402E-2</v>
      </c>
      <c r="K95" s="8">
        <v>9.9378708214184902E-3</v>
      </c>
      <c r="L95" s="8">
        <v>8.8688621804812497E-3</v>
      </c>
      <c r="M95" s="8">
        <v>3.00446535535548E-2</v>
      </c>
      <c r="N95" s="8">
        <v>3.8612815740454602E-2</v>
      </c>
      <c r="O95" s="8">
        <v>3.1820614412574402E-2</v>
      </c>
      <c r="P95" s="8">
        <v>4.1901059356238397E-2</v>
      </c>
      <c r="Q95" s="8">
        <v>3.8307398347506003E-2</v>
      </c>
      <c r="R95" s="8">
        <v>1.0722644056996701E-2</v>
      </c>
      <c r="S95" s="8">
        <v>3.5853177116002902E-2</v>
      </c>
      <c r="T95" s="8">
        <v>4.5706078012737301E-2</v>
      </c>
      <c r="U95" s="4">
        <v>2.9182576514277601E-2</v>
      </c>
      <c r="V95" s="4">
        <v>4.0987484985661099E-2</v>
      </c>
      <c r="W95" s="4">
        <v>2.54007838890279E-2</v>
      </c>
      <c r="X95" s="4">
        <v>1.6915118343214498E-2</v>
      </c>
      <c r="Y95" s="4">
        <v>3.86714434199978E-2</v>
      </c>
      <c r="Z95" s="4">
        <v>4.0725452066675903E-2</v>
      </c>
      <c r="AA95" s="4">
        <v>3.9590082155200199E-2</v>
      </c>
      <c r="AB95" s="4">
        <v>3.81701348546288E-2</v>
      </c>
      <c r="AC95" s="4">
        <v>3.7429232996497197E-2</v>
      </c>
      <c r="AD95" s="4">
        <v>3.8698731148903001E-2</v>
      </c>
      <c r="AE95" s="4">
        <v>4.3322716939540498E-2</v>
      </c>
      <c r="AF95" s="8">
        <v>1.38433011150987E-2</v>
      </c>
      <c r="AO95" s="8">
        <f t="shared" si="10"/>
        <v>5.2803032391367645E-4</v>
      </c>
      <c r="AP95" s="1">
        <f t="shared" si="11"/>
        <v>2.5281377216861224E-2</v>
      </c>
      <c r="AQ95" s="1">
        <f t="shared" si="12"/>
        <v>1.0440012471214979</v>
      </c>
      <c r="AR95" s="8">
        <f t="shared" si="13"/>
        <v>-5.6962871228537259E-3</v>
      </c>
      <c r="AS95" s="1">
        <f t="shared" si="14"/>
        <v>-0.93526298555591214</v>
      </c>
      <c r="AT95" s="8">
        <f t="shared" si="15"/>
        <v>5.5591002537212194E-3</v>
      </c>
      <c r="AV95" s="2">
        <f t="shared" si="16"/>
        <v>0.80010975568492171</v>
      </c>
      <c r="AW95" s="2">
        <f t="shared" si="17"/>
        <v>2.0211652636405049</v>
      </c>
      <c r="AX95" s="2">
        <f t="shared" si="18"/>
        <v>1.7614668075478381</v>
      </c>
      <c r="AY95" s="2">
        <f t="shared" si="19"/>
        <v>1.8401271937992159</v>
      </c>
    </row>
    <row r="96" spans="1:51" x14ac:dyDescent="0.2">
      <c r="A96" s="1" t="s">
        <v>441</v>
      </c>
      <c r="B96" s="1" t="s">
        <v>358</v>
      </c>
      <c r="I96" s="8">
        <v>2.8272964322665701E-2</v>
      </c>
      <c r="J96" s="8">
        <v>5.0377641319097402E-2</v>
      </c>
      <c r="K96" s="8">
        <v>2.02579674436607E-2</v>
      </c>
      <c r="L96" s="8">
        <v>2.2928845237746999E-2</v>
      </c>
      <c r="M96" s="8">
        <v>3.3022051653456702E-2</v>
      </c>
      <c r="N96" s="8">
        <v>3.7419667949898802E-2</v>
      </c>
      <c r="O96" s="8">
        <v>3.3025940716080997E-2</v>
      </c>
      <c r="P96" s="8">
        <v>3.7635682056501599E-2</v>
      </c>
      <c r="Q96" s="8">
        <v>4.0525195093940598E-2</v>
      </c>
      <c r="R96" s="8">
        <v>2.4508900701706901E-2</v>
      </c>
      <c r="S96" s="8">
        <v>3.5853177116002902E-2</v>
      </c>
      <c r="T96" s="8">
        <v>4.5706078012737301E-2</v>
      </c>
      <c r="U96" s="4">
        <v>1.5627934741895302E-2</v>
      </c>
      <c r="V96" s="4">
        <v>3.3264067669328198E-2</v>
      </c>
      <c r="W96" s="4">
        <v>7.7405174302497201E-3</v>
      </c>
      <c r="X96" s="4">
        <v>9.8779953914541301E-3</v>
      </c>
      <c r="Y96" s="4">
        <v>3.8677816433086099E-2</v>
      </c>
      <c r="Z96" s="4">
        <v>4.0732094613090297E-2</v>
      </c>
      <c r="AA96" s="4">
        <v>3.9778606355939203E-2</v>
      </c>
      <c r="AB96" s="4">
        <v>3.8039103994710402E-2</v>
      </c>
      <c r="AC96" s="4">
        <v>3.7873557277554801E-2</v>
      </c>
      <c r="AD96" s="4">
        <v>3.7901366613057701E-2</v>
      </c>
      <c r="AE96" s="4">
        <v>4.2220209240969503E-2</v>
      </c>
      <c r="AF96" s="8">
        <v>3.1648897814687098E-2</v>
      </c>
      <c r="AO96" s="8">
        <f t="shared" si="10"/>
        <v>1.9196840513008092E-4</v>
      </c>
      <c r="AP96" s="1">
        <f t="shared" si="11"/>
        <v>1.4075275133595522E-2</v>
      </c>
      <c r="AQ96" s="1">
        <f t="shared" si="12"/>
        <v>1.0509433991728558</v>
      </c>
      <c r="AR96" s="8">
        <f t="shared" si="13"/>
        <v>-1.1133284471640945E-2</v>
      </c>
      <c r="AS96" s="1">
        <f t="shared" si="14"/>
        <v>-0.38706612219095909</v>
      </c>
      <c r="AT96" s="8">
        <f t="shared" si="15"/>
        <v>3.3667861087798103E-3</v>
      </c>
      <c r="AV96" s="2">
        <f t="shared" si="16"/>
        <v>0.40046653708941704</v>
      </c>
      <c r="AW96" s="2">
        <f t="shared" si="17"/>
        <v>1.7832715971445694</v>
      </c>
      <c r="AX96" s="2">
        <f t="shared" si="18"/>
        <v>0.81445672608488184</v>
      </c>
      <c r="AY96" s="2">
        <f t="shared" si="19"/>
        <v>1.3147829552469059</v>
      </c>
    </row>
    <row r="97" spans="1:51" x14ac:dyDescent="0.2">
      <c r="A97" s="1" t="s">
        <v>441</v>
      </c>
      <c r="B97" s="1" t="s">
        <v>359</v>
      </c>
      <c r="I97" s="8">
        <v>3.5341205403332097E-2</v>
      </c>
      <c r="J97" s="8">
        <v>5.0377641319097402E-2</v>
      </c>
      <c r="K97" s="8">
        <v>2.7138031858488901E-2</v>
      </c>
      <c r="L97" s="8">
        <v>3.7486340974699703E-2</v>
      </c>
      <c r="M97" s="8">
        <v>3.8164830189650702E-2</v>
      </c>
      <c r="N97" s="8">
        <v>3.4792778781391302E-2</v>
      </c>
      <c r="O97" s="8">
        <v>3.9052572233614101E-2</v>
      </c>
      <c r="P97" s="8">
        <v>3.7949312740305802E-2</v>
      </c>
      <c r="Q97" s="8">
        <v>3.9517105663743099E-2</v>
      </c>
      <c r="R97" s="8">
        <v>3.8295157346417003E-2</v>
      </c>
      <c r="S97" s="8">
        <v>3.5853177116002902E-2</v>
      </c>
      <c r="T97" s="8">
        <v>4.5706078012737301E-2</v>
      </c>
      <c r="U97" s="4">
        <v>3.2351194071457902E-2</v>
      </c>
      <c r="V97" s="4">
        <v>4.0218282854562901E-2</v>
      </c>
      <c r="W97" s="4">
        <v>5.7593977954508904E-3</v>
      </c>
      <c r="X97" s="4">
        <v>3.68662835685445E-3</v>
      </c>
      <c r="Y97" s="4">
        <v>3.9812212762809197E-2</v>
      </c>
      <c r="Z97" s="4">
        <v>4.16952638431781E-2</v>
      </c>
      <c r="AA97" s="4">
        <v>3.9891720876382701E-2</v>
      </c>
      <c r="AB97" s="4">
        <v>3.8034031832390902E-2</v>
      </c>
      <c r="AC97" s="4">
        <v>3.8013468549261901E-2</v>
      </c>
      <c r="AD97" s="4">
        <v>3.7667384512008399E-2</v>
      </c>
      <c r="AE97" s="4">
        <v>4.5868848844522199E-2</v>
      </c>
      <c r="AF97" s="8">
        <v>4.7967396998561201E-2</v>
      </c>
      <c r="AO97" s="8">
        <f t="shared" si="10"/>
        <v>4.3158957323404082E-4</v>
      </c>
      <c r="AP97" s="1">
        <f t="shared" si="11"/>
        <v>1.9810721310473026E-2</v>
      </c>
      <c r="AQ97" s="1">
        <f t="shared" si="12"/>
        <v>1.0484845436231807</v>
      </c>
      <c r="AR97" s="8">
        <f t="shared" si="13"/>
        <v>-1.7104491015895746E-2</v>
      </c>
      <c r="AS97" s="1">
        <f t="shared" si="14"/>
        <v>-0.28121218772846351</v>
      </c>
      <c r="AT97" s="8">
        <f t="shared" si="15"/>
        <v>1.248503585750843E-3</v>
      </c>
      <c r="AV97" s="2">
        <f t="shared" si="16"/>
        <v>0.60500975409539937</v>
      </c>
      <c r="AW97" s="2">
        <f t="shared" si="17"/>
        <v>1.8675316591208428</v>
      </c>
      <c r="AX97" s="2">
        <f t="shared" si="18"/>
        <v>0.63159405430092075</v>
      </c>
      <c r="AY97" s="2">
        <f t="shared" si="19"/>
        <v>0.80717891425347443</v>
      </c>
    </row>
    <row r="98" spans="1:51" x14ac:dyDescent="0.2">
      <c r="A98" s="1" t="s">
        <v>441</v>
      </c>
      <c r="B98" s="1" t="s">
        <v>360</v>
      </c>
      <c r="I98" s="8">
        <v>4.2409446483998497E-2</v>
      </c>
      <c r="J98" s="8">
        <v>5.0377641319097402E-2</v>
      </c>
      <c r="K98" s="8">
        <v>4.5484870298030701E-2</v>
      </c>
      <c r="L98" s="8">
        <v>6.5429785611640007E-2</v>
      </c>
      <c r="M98" s="8">
        <v>3.9788865516869901E-2</v>
      </c>
      <c r="N98" s="8">
        <v>3.5131573833030602E-2</v>
      </c>
      <c r="O98" s="8">
        <v>4.2186420622731202E-2</v>
      </c>
      <c r="P98" s="8">
        <v>3.4499375218459798E-2</v>
      </c>
      <c r="Q98" s="8">
        <v>4.6976967447204802E-2</v>
      </c>
      <c r="R98" s="8">
        <v>6.2804058048123904E-2</v>
      </c>
      <c r="S98" s="8">
        <v>3.5853177116002902E-2</v>
      </c>
      <c r="T98" s="8">
        <v>2.2853039006368599E-2</v>
      </c>
      <c r="U98" s="4">
        <v>1.03664648475651E-2</v>
      </c>
      <c r="V98" s="4">
        <v>3.7361246367626701E-2</v>
      </c>
      <c r="W98" s="4">
        <v>0</v>
      </c>
      <c r="X98" s="4">
        <v>0</v>
      </c>
      <c r="Y98" s="4">
        <v>4.0213712587374099E-2</v>
      </c>
      <c r="Z98" s="4">
        <v>4.2233310102744302E-2</v>
      </c>
      <c r="AA98" s="4">
        <v>4.0212212017639103E-2</v>
      </c>
      <c r="AB98" s="4">
        <v>3.8039526674903602E-2</v>
      </c>
      <c r="AC98" s="4">
        <v>3.8104198889096198E-2</v>
      </c>
      <c r="AD98" s="4">
        <v>3.7400213460455599E-2</v>
      </c>
      <c r="AE98" s="4">
        <v>4.7269764454160798E-2</v>
      </c>
      <c r="AF98" s="8">
        <v>7.7820647750614494E-2</v>
      </c>
      <c r="AO98" s="8">
        <v>0</v>
      </c>
      <c r="AP98" s="1">
        <v>0</v>
      </c>
      <c r="AQ98" s="1">
        <f t="shared" si="12"/>
        <v>1.0535251514825064</v>
      </c>
      <c r="AR98" s="8">
        <f t="shared" si="13"/>
        <v>-2.849526058286082E-2</v>
      </c>
      <c r="AS98" s="1">
        <v>0</v>
      </c>
      <c r="AT98" s="8">
        <f t="shared" si="15"/>
        <v>0</v>
      </c>
      <c r="AV98" s="2">
        <f t="shared" si="16"/>
        <v>-0.10150000000000001</v>
      </c>
      <c r="AW98" s="2">
        <f t="shared" si="17"/>
        <v>1.6948001089974696</v>
      </c>
      <c r="AX98" s="2">
        <f t="shared" si="18"/>
        <v>0.14580000000000001</v>
      </c>
      <c r="AY98" s="2">
        <f t="shared" si="19"/>
        <v>0.50800000000000001</v>
      </c>
    </row>
    <row r="99" spans="1:51" x14ac:dyDescent="0.2">
      <c r="A99" s="1" t="s">
        <v>441</v>
      </c>
      <c r="B99" s="1" t="s">
        <v>361</v>
      </c>
      <c r="I99" s="8">
        <v>1.41364821613328E-2</v>
      </c>
      <c r="J99" s="8">
        <v>5.3976044270461501E-2</v>
      </c>
      <c r="K99" s="8">
        <v>6.5360611940867702E-2</v>
      </c>
      <c r="L99" s="8">
        <v>4.4230471917304903E-3</v>
      </c>
      <c r="M99" s="8">
        <v>2.03004415902397E-2</v>
      </c>
      <c r="N99" s="8">
        <v>6.8853956654170295E-2</v>
      </c>
      <c r="O99" s="8">
        <v>2.2178003984521501E-2</v>
      </c>
      <c r="P99" s="8">
        <v>-2.1954147866292601E-3</v>
      </c>
      <c r="Q99" s="8">
        <v>6.1291837356009703E-2</v>
      </c>
      <c r="R99" s="8">
        <v>5.3613220284983798E-3</v>
      </c>
      <c r="S99" s="8">
        <v>4.48164713950037E-2</v>
      </c>
      <c r="T99" s="8">
        <v>3.4279558509552999E-2</v>
      </c>
      <c r="U99" s="4">
        <v>1.60973595651813E-2</v>
      </c>
      <c r="V99" s="4">
        <v>1.54468346326658E-2</v>
      </c>
      <c r="W99" s="4">
        <v>-2.3264004854352E-2</v>
      </c>
      <c r="X99" s="4">
        <v>6.3756984524424003E-3</v>
      </c>
      <c r="Y99" s="4">
        <v>3.8945482982796098E-2</v>
      </c>
      <c r="Z99" s="4">
        <v>3.8945249627617202E-2</v>
      </c>
      <c r="AA99" s="4">
        <v>3.61526575617249E-2</v>
      </c>
      <c r="AB99" s="4">
        <v>3.7880598922228399E-2</v>
      </c>
      <c r="AC99" s="4">
        <v>3.7972343114851002E-2</v>
      </c>
      <c r="AD99" s="4">
        <v>3.7596857992188502E-2</v>
      </c>
      <c r="AE99" s="4">
        <v>3.8739642692817503E-2</v>
      </c>
      <c r="AF99" s="8">
        <v>6.9723540903097198E-3</v>
      </c>
      <c r="AO99" s="8">
        <f t="shared" si="10"/>
        <v>5.9186222968099673E-4</v>
      </c>
      <c r="AP99" s="1">
        <f t="shared" si="11"/>
        <v>1.3148203312281673E-2</v>
      </c>
      <c r="AQ99" s="1">
        <f t="shared" si="12"/>
        <v>1.0642156592942364</v>
      </c>
      <c r="AR99" s="8">
        <f t="shared" si="13"/>
        <v>-5.533056746808704E-3</v>
      </c>
      <c r="AS99" s="1">
        <f t="shared" si="14"/>
        <v>0.98084178245805931</v>
      </c>
      <c r="AT99" s="8">
        <f t="shared" si="15"/>
        <v>2.5729543291695888E-3</v>
      </c>
      <c r="AV99" s="2">
        <f t="shared" si="16"/>
        <v>0.36740437472590126</v>
      </c>
      <c r="AW99" s="2">
        <f t="shared" si="17"/>
        <v>1.3284577873051049</v>
      </c>
      <c r="AX99" s="2">
        <f t="shared" si="18"/>
        <v>-1.5486041791962977</v>
      </c>
      <c r="AY99" s="2">
        <f t="shared" si="19"/>
        <v>1.1245570458989085</v>
      </c>
    </row>
    <row r="100" spans="1:51" x14ac:dyDescent="0.2">
      <c r="A100" s="1" t="s">
        <v>441</v>
      </c>
      <c r="B100" s="1" t="s">
        <v>362</v>
      </c>
      <c r="I100" s="8">
        <v>2.12047232419992E-2</v>
      </c>
      <c r="J100" s="8">
        <v>5.3976044270461501E-2</v>
      </c>
      <c r="K100" s="8">
        <v>6.4978386140043896E-3</v>
      </c>
      <c r="L100" s="8">
        <v>9.7809192875791106E-3</v>
      </c>
      <c r="M100" s="8">
        <v>2.8691290780872201E-2</v>
      </c>
      <c r="N100" s="8">
        <v>4.9675210687459198E-2</v>
      </c>
      <c r="O100" s="8">
        <v>3.08563533697691E-2</v>
      </c>
      <c r="P100" s="8">
        <v>2.2487320028759701E-2</v>
      </c>
      <c r="Q100" s="8">
        <v>4.41543170426517E-2</v>
      </c>
      <c r="R100" s="8">
        <v>1.1488547203925101E-2</v>
      </c>
      <c r="S100" s="8">
        <v>4.48164713950037E-2</v>
      </c>
      <c r="T100" s="8">
        <v>5.7132597515921701E-2</v>
      </c>
      <c r="U100" s="4">
        <v>3.1862209880535002E-2</v>
      </c>
      <c r="V100" s="4">
        <v>2.53365763182141E-2</v>
      </c>
      <c r="W100" s="4">
        <v>1.5594241696773601E-2</v>
      </c>
      <c r="X100" s="4">
        <v>2.8636427913095799E-2</v>
      </c>
      <c r="Y100" s="4">
        <v>3.7294872592918103E-2</v>
      </c>
      <c r="Z100" s="4">
        <v>3.9695857372444202E-2</v>
      </c>
      <c r="AA100" s="4">
        <v>3.9112487513327902E-2</v>
      </c>
      <c r="AB100" s="4">
        <v>3.8044598837223102E-2</v>
      </c>
      <c r="AC100" s="4">
        <v>3.8029155570635097E-2</v>
      </c>
      <c r="AD100" s="4">
        <v>3.8316228494350797E-2</v>
      </c>
      <c r="AE100" s="4">
        <v>3.98712364185006E-2</v>
      </c>
      <c r="AF100" s="8">
        <v>1.54522107765909E-2</v>
      </c>
      <c r="AO100" s="8">
        <f t="shared" si="10"/>
        <v>1.3122008124360725E-4</v>
      </c>
      <c r="AP100" s="1">
        <f t="shared" si="11"/>
        <v>3.0905009366643074E-2</v>
      </c>
      <c r="AQ100" s="1">
        <f t="shared" si="12"/>
        <v>1.0557279378435616</v>
      </c>
      <c r="AR100" s="8">
        <f t="shared" si="13"/>
        <v>-5.3532464949299962E-3</v>
      </c>
      <c r="AS100" s="1">
        <f t="shared" si="14"/>
        <v>-0.70675892192421375</v>
      </c>
      <c r="AT100" s="8">
        <f t="shared" si="15"/>
        <v>9.9648494309528164E-3</v>
      </c>
      <c r="AV100" s="2">
        <f t="shared" si="16"/>
        <v>1.0006653490425919</v>
      </c>
      <c r="AW100" s="2">
        <f t="shared" si="17"/>
        <v>1.6193150259768316</v>
      </c>
      <c r="AX100" s="2">
        <f t="shared" si="18"/>
        <v>1.3667260376240793</v>
      </c>
      <c r="AY100" s="2">
        <f t="shared" si="19"/>
        <v>2.8958768691392232</v>
      </c>
    </row>
    <row r="101" spans="1:51" x14ac:dyDescent="0.2">
      <c r="A101" s="1" t="s">
        <v>441</v>
      </c>
      <c r="B101" s="1" t="s">
        <v>363</v>
      </c>
      <c r="I101" s="8">
        <v>2.8272964322665701E-2</v>
      </c>
      <c r="J101" s="8">
        <v>5.3976044270461501E-2</v>
      </c>
      <c r="K101" s="8">
        <v>2.2169096447779701E-2</v>
      </c>
      <c r="L101" s="8">
        <v>2.3658804177997299E-2</v>
      </c>
      <c r="M101" s="8">
        <v>3.2480706544383599E-2</v>
      </c>
      <c r="N101" s="8">
        <v>4.6498393319189299E-2</v>
      </c>
      <c r="O101" s="8">
        <v>3.35080712374837E-2</v>
      </c>
      <c r="P101" s="8">
        <v>2.4149562652921799E-2</v>
      </c>
      <c r="Q101" s="8">
        <v>4.35494633845332E-2</v>
      </c>
      <c r="R101" s="8">
        <v>2.5274803848635199E-2</v>
      </c>
      <c r="S101" s="8">
        <v>4.48164713950037E-2</v>
      </c>
      <c r="T101" s="8">
        <v>3.4279558509552999E-2</v>
      </c>
      <c r="U101" s="4">
        <v>2.6366027574561801E-2</v>
      </c>
      <c r="V101" s="4">
        <v>2.5870308409180202E-2</v>
      </c>
      <c r="W101" s="4">
        <v>1.1801812681587301E-2</v>
      </c>
      <c r="X101" s="4">
        <v>2.1686049157967301E-2</v>
      </c>
      <c r="Y101" s="4">
        <v>3.81616023729313E-2</v>
      </c>
      <c r="Z101" s="4">
        <v>3.92375216698507E-2</v>
      </c>
      <c r="AA101" s="4">
        <v>3.7899648488573398E-2</v>
      </c>
      <c r="AB101" s="4">
        <v>3.80437534768365E-2</v>
      </c>
      <c r="AC101" s="4">
        <v>3.8008380866654402E-2</v>
      </c>
      <c r="AD101" s="4">
        <v>3.8083076117064102E-2</v>
      </c>
      <c r="AE101" s="4">
        <v>3.9271291087119201E-2</v>
      </c>
      <c r="AF101" s="8">
        <v>3.3088383476468003E-2</v>
      </c>
      <c r="AO101" s="8">
        <f t="shared" si="10"/>
        <v>2.1251644722453621E-4</v>
      </c>
      <c r="AP101" s="1">
        <f t="shared" si="11"/>
        <v>2.5021210157526386E-2</v>
      </c>
      <c r="AQ101" s="1">
        <f t="shared" si="12"/>
        <v>1.0540485422747445</v>
      </c>
      <c r="AR101" s="8">
        <f t="shared" si="13"/>
        <v>-1.1545500454152023E-2</v>
      </c>
      <c r="AS101" s="1">
        <f t="shared" si="14"/>
        <v>-0.57941818182698612</v>
      </c>
      <c r="AT101" s="8">
        <f t="shared" si="15"/>
        <v>7.5401950167636421E-3</v>
      </c>
      <c r="AV101" s="2">
        <f t="shared" si="16"/>
        <v>0.79083141784786337</v>
      </c>
      <c r="AW101" s="2">
        <f t="shared" si="17"/>
        <v>1.6768645533290538</v>
      </c>
      <c r="AX101" s="2">
        <f t="shared" si="18"/>
        <v>1.1467449091061184</v>
      </c>
      <c r="AY101" s="2">
        <f t="shared" si="19"/>
        <v>2.3148569318670713</v>
      </c>
    </row>
    <row r="102" spans="1:51" x14ac:dyDescent="0.2">
      <c r="A102" s="1" t="s">
        <v>441</v>
      </c>
      <c r="B102" s="1" t="s">
        <v>364</v>
      </c>
      <c r="I102" s="8">
        <v>3.5341205403332097E-2</v>
      </c>
      <c r="J102" s="8">
        <v>5.3976044270461501E-2</v>
      </c>
      <c r="K102" s="8">
        <v>2.9049160862607899E-2</v>
      </c>
      <c r="L102" s="8">
        <v>3.8448525128940397E-2</v>
      </c>
      <c r="M102" s="8">
        <v>3.7894157635114202E-2</v>
      </c>
      <c r="N102" s="8">
        <v>4.0935280369808001E-2</v>
      </c>
      <c r="O102" s="8">
        <v>3.8329376451510098E-2</v>
      </c>
      <c r="P102" s="8">
        <v>3.16766990642222E-2</v>
      </c>
      <c r="Q102" s="8">
        <v>4.1331666638098598E-2</v>
      </c>
      <c r="R102" s="8">
        <v>3.9061060493345297E-2</v>
      </c>
      <c r="S102" s="8">
        <v>4.48164713950037E-2</v>
      </c>
      <c r="T102" s="8">
        <v>3.4279558509552999E-2</v>
      </c>
      <c r="U102" s="4">
        <v>3.6184830128293301E-2</v>
      </c>
      <c r="V102" s="4">
        <v>3.2337885511475303E-2</v>
      </c>
      <c r="W102" s="4">
        <v>1.20989806268071E-2</v>
      </c>
      <c r="X102" s="4">
        <v>1.49742169435764E-2</v>
      </c>
      <c r="Y102" s="4">
        <v>3.9149419401622698E-2</v>
      </c>
      <c r="Z102" s="4">
        <v>4.1190430315683799E-2</v>
      </c>
      <c r="AA102" s="4">
        <v>3.8810848792145497E-2</v>
      </c>
      <c r="AB102" s="4">
        <v>3.8035299872970801E-2</v>
      </c>
      <c r="AC102" s="4">
        <v>3.8032123385489502E-2</v>
      </c>
      <c r="AD102" s="4">
        <v>3.7783130976889102E-2</v>
      </c>
      <c r="AE102" s="4">
        <v>4.3407213689188803E-2</v>
      </c>
      <c r="AF102" s="8">
        <v>4.9620208499394601E-2</v>
      </c>
      <c r="AO102" s="8">
        <f t="shared" si="10"/>
        <v>4.8507850078416198E-4</v>
      </c>
      <c r="AP102" s="1">
        <f t="shared" si="11"/>
        <v>2.8585922938420678E-2</v>
      </c>
      <c r="AQ102" s="1">
        <f t="shared" si="12"/>
        <v>1.053649401350286</v>
      </c>
      <c r="AR102" s="8">
        <f t="shared" si="13"/>
        <v>-1.7630066716177707E-2</v>
      </c>
      <c r="AS102" s="1">
        <f t="shared" si="14"/>
        <v>-0.53439931707143717</v>
      </c>
      <c r="AT102" s="8">
        <f t="shared" si="15"/>
        <v>5.1150581219769906E-3</v>
      </c>
      <c r="AV102" s="2">
        <f t="shared" si="16"/>
        <v>0.91795976975289639</v>
      </c>
      <c r="AW102" s="2">
        <f t="shared" si="17"/>
        <v>1.6905423145284004</v>
      </c>
      <c r="AX102" s="2">
        <f t="shared" si="18"/>
        <v>1.0689748202409077</v>
      </c>
      <c r="AY102" s="2">
        <f t="shared" si="19"/>
        <v>1.7337213777693463</v>
      </c>
    </row>
    <row r="103" spans="1:51" x14ac:dyDescent="0.2">
      <c r="A103" s="1" t="s">
        <v>441</v>
      </c>
      <c r="B103" s="1" t="s">
        <v>365</v>
      </c>
      <c r="I103" s="8">
        <v>4.2409446483998497E-2</v>
      </c>
      <c r="J103" s="8">
        <v>5.3976044270461501E-2</v>
      </c>
      <c r="K103" s="8">
        <v>3.9369257484850102E-2</v>
      </c>
      <c r="L103" s="8">
        <v>6.5992001781055798E-2</v>
      </c>
      <c r="M103" s="8">
        <v>3.9518192962333401E-2</v>
      </c>
      <c r="N103" s="8">
        <v>3.45325449011466E-2</v>
      </c>
      <c r="O103" s="8">
        <v>4.0981094319224601E-2</v>
      </c>
      <c r="P103" s="8">
        <v>3.4499375218459798E-2</v>
      </c>
      <c r="Q103" s="8">
        <v>4.0726812979980098E-2</v>
      </c>
      <c r="R103" s="8">
        <v>6.3569961195052205E-2</v>
      </c>
      <c r="S103" s="8">
        <v>4.48164713950037E-2</v>
      </c>
      <c r="T103" s="8">
        <v>3.4279558509552999E-2</v>
      </c>
      <c r="U103" s="4">
        <v>4.1387621919712798E-2</v>
      </c>
      <c r="V103" s="4">
        <v>3.4755377923498199E-2</v>
      </c>
      <c r="W103" s="4">
        <v>1.5268772042485199E-2</v>
      </c>
      <c r="X103" s="4">
        <v>1.16128793240915E-2</v>
      </c>
      <c r="Y103" s="4">
        <v>3.9882315906780902E-2</v>
      </c>
      <c r="Z103" s="4">
        <v>4.1967608246168402E-2</v>
      </c>
      <c r="AA103" s="4">
        <v>3.9495820054830703E-2</v>
      </c>
      <c r="AB103" s="4">
        <v>3.8032341111617803E-2</v>
      </c>
      <c r="AC103" s="4">
        <v>3.8088511867723003E-2</v>
      </c>
      <c r="AD103" s="4">
        <v>3.76167713624906E-2</v>
      </c>
      <c r="AE103" s="4">
        <v>4.5830926556008997E-2</v>
      </c>
      <c r="AF103" s="8">
        <v>7.9271263456171998E-2</v>
      </c>
      <c r="AO103" s="8">
        <f t="shared" si="10"/>
        <v>1.591417354271468E-3</v>
      </c>
      <c r="AP103" s="1">
        <f t="shared" si="11"/>
        <v>2.9582772292989373E-2</v>
      </c>
      <c r="AQ103" s="1">
        <f t="shared" si="12"/>
        <v>1.054475151993586</v>
      </c>
      <c r="AR103" s="8">
        <f t="shared" si="13"/>
        <v>-2.7421628009025527E-2</v>
      </c>
      <c r="AS103" s="1">
        <f t="shared" si="14"/>
        <v>-0.60507354079969655</v>
      </c>
      <c r="AT103" s="8">
        <f t="shared" si="15"/>
        <v>3.9349170204818745E-3</v>
      </c>
      <c r="AV103" s="2">
        <f t="shared" si="16"/>
        <v>0.95351040828487987</v>
      </c>
      <c r="AW103" s="2">
        <f t="shared" si="17"/>
        <v>1.6622454914837945</v>
      </c>
      <c r="AX103" s="2">
        <f t="shared" si="18"/>
        <v>1.1910645417314758</v>
      </c>
      <c r="AY103" s="2">
        <f t="shared" si="19"/>
        <v>1.4509241656180716</v>
      </c>
    </row>
    <row r="104" spans="1:51" x14ac:dyDescent="0.2">
      <c r="A104" s="1" t="s">
        <v>441</v>
      </c>
      <c r="B104" s="1" t="s">
        <v>366</v>
      </c>
      <c r="I104" s="8">
        <v>1.41364821613328E-2</v>
      </c>
      <c r="J104" s="8">
        <v>5.75744472218256E-2</v>
      </c>
      <c r="K104" s="8">
        <v>5.3511612115330301E-2</v>
      </c>
      <c r="L104" s="8">
        <v>5.0523036289327802E-3</v>
      </c>
      <c r="M104" s="8">
        <v>1.9759096481166701E-2</v>
      </c>
      <c r="N104" s="8">
        <v>6.4513451934617605E-2</v>
      </c>
      <c r="O104" s="8">
        <v>1.7597764031196401E-2</v>
      </c>
      <c r="P104" s="8">
        <v>4.4253289484769802E-2</v>
      </c>
      <c r="Q104" s="8">
        <v>6.9356552797589899E-2</v>
      </c>
      <c r="R104" s="8">
        <v>6.1272251754267201E-3</v>
      </c>
      <c r="S104" s="8">
        <v>1.7926588558001399E-2</v>
      </c>
      <c r="T104" s="8">
        <v>2.2853039006368599E-2</v>
      </c>
      <c r="U104" s="4">
        <v>8.7039185984273092E-3</v>
      </c>
      <c r="V104" s="4">
        <v>7.6292293002800902E-3</v>
      </c>
      <c r="W104" s="4">
        <v>1.9514028402768498E-2</v>
      </c>
      <c r="X104" s="4">
        <v>3.9143318730131001E-2</v>
      </c>
      <c r="Y104" s="4">
        <v>3.77218644698364E-2</v>
      </c>
      <c r="Z104" s="4">
        <v>3.85267692035101E-2</v>
      </c>
      <c r="AA104" s="4">
        <v>3.7868227788450198E-2</v>
      </c>
      <c r="AB104" s="4">
        <v>3.8054743161861901E-2</v>
      </c>
      <c r="AC104" s="4">
        <v>3.9848850049928303E-2</v>
      </c>
      <c r="AD104" s="4">
        <v>3.85950156785798E-2</v>
      </c>
      <c r="AE104" s="4">
        <v>3.8791739817328398E-2</v>
      </c>
      <c r="AF104" s="8">
        <v>8.2516907888598098E-3</v>
      </c>
      <c r="AO104" s="8">
        <f t="shared" si="10"/>
        <v>8.0274787931560856E-5</v>
      </c>
      <c r="AP104" s="1">
        <f t="shared" si="11"/>
        <v>1.2742140826843641E-2</v>
      </c>
      <c r="AQ104" s="1">
        <f t="shared" si="12"/>
        <v>1.0721749829808451</v>
      </c>
      <c r="AR104" s="8">
        <f t="shared" si="13"/>
        <v>-5.3360843145591613E-3</v>
      </c>
      <c r="AS104" s="1">
        <f t="shared" si="14"/>
        <v>-0.86003408637680567</v>
      </c>
      <c r="AT104" s="8">
        <f t="shared" si="15"/>
        <v>1.5771704896901346E-2</v>
      </c>
      <c r="AV104" s="2">
        <f t="shared" si="16"/>
        <v>0.35292296830772474</v>
      </c>
      <c r="AW104" s="2">
        <f t="shared" si="17"/>
        <v>1.0557076832123968</v>
      </c>
      <c r="AX104" s="2">
        <f t="shared" si="18"/>
        <v>1.6315088842159318</v>
      </c>
      <c r="AY104" s="2">
        <f t="shared" si="19"/>
        <v>4.2873736444444699</v>
      </c>
    </row>
    <row r="105" spans="1:51" x14ac:dyDescent="0.2">
      <c r="A105" s="1" t="s">
        <v>441</v>
      </c>
      <c r="B105" s="1" t="s">
        <v>367</v>
      </c>
      <c r="I105" s="8">
        <v>2.12047232419992E-2</v>
      </c>
      <c r="J105" s="8">
        <v>5.75744472218256E-2</v>
      </c>
      <c r="K105" s="8">
        <v>1.10845482238898E-2</v>
      </c>
      <c r="L105" s="8">
        <v>1.0125827728874701E-2</v>
      </c>
      <c r="M105" s="8">
        <v>2.7608600562726099E-2</v>
      </c>
      <c r="N105" s="8">
        <v>4.9080109814144998E-2</v>
      </c>
      <c r="O105" s="8">
        <v>3.0615288109067801E-2</v>
      </c>
      <c r="P105" s="8">
        <v>6.2857861648033697E-2</v>
      </c>
      <c r="Q105" s="8">
        <v>5.2017414598192403E-2</v>
      </c>
      <c r="R105" s="8">
        <v>1.22544503508534E-2</v>
      </c>
      <c r="S105" s="8">
        <v>5.3779765674004401E-2</v>
      </c>
      <c r="T105" s="8">
        <v>6.8559117019105997E-2</v>
      </c>
      <c r="U105" s="4">
        <v>9.6036495097254204E-3</v>
      </c>
      <c r="V105" s="4">
        <v>1.29508522072655E-2</v>
      </c>
      <c r="W105" s="4">
        <v>1.1448041318230399E-2</v>
      </c>
      <c r="X105" s="4">
        <v>3.27134051547937E-2</v>
      </c>
      <c r="Y105" s="4">
        <v>3.8677816433086099E-2</v>
      </c>
      <c r="Z105" s="4">
        <v>3.9064815463076302E-2</v>
      </c>
      <c r="AA105" s="4">
        <v>4.07275114996591E-2</v>
      </c>
      <c r="AB105" s="4">
        <v>3.80027534980878E-2</v>
      </c>
      <c r="AC105" s="4">
        <v>3.9431660076110903E-2</v>
      </c>
      <c r="AD105" s="4">
        <v>3.8388414461695802E-2</v>
      </c>
      <c r="AE105" s="4">
        <v>4.0702765434103401E-2</v>
      </c>
      <c r="AF105" s="8">
        <v>1.5776218717644699E-2</v>
      </c>
      <c r="AO105" s="8">
        <f t="shared" si="10"/>
        <v>6.3203269167922934E-5</v>
      </c>
      <c r="AP105" s="1">
        <f t="shared" si="11"/>
        <v>1.3045385154855477E-2</v>
      </c>
      <c r="AQ105" s="1">
        <f t="shared" si="12"/>
        <v>1.0690995249482971</v>
      </c>
      <c r="AR105" s="8">
        <f t="shared" si="13"/>
        <v>-6.0182347277954089E-3</v>
      </c>
      <c r="AS105" s="1">
        <f t="shared" si="14"/>
        <v>-0.54600038425297737</v>
      </c>
      <c r="AT105" s="8">
        <f t="shared" si="15"/>
        <v>1.2072675261033266E-2</v>
      </c>
      <c r="AV105" s="2">
        <f t="shared" si="16"/>
        <v>0.36373757077761082</v>
      </c>
      <c r="AW105" s="2">
        <f t="shared" si="17"/>
        <v>1.1610974790717492</v>
      </c>
      <c r="AX105" s="2">
        <f t="shared" si="18"/>
        <v>1.0890156637970183</v>
      </c>
      <c r="AY105" s="2">
        <f t="shared" si="19"/>
        <v>3.4009751728014015</v>
      </c>
    </row>
    <row r="106" spans="1:51" x14ac:dyDescent="0.2">
      <c r="A106" s="1" t="s">
        <v>441</v>
      </c>
      <c r="B106" s="1" t="s">
        <v>368</v>
      </c>
      <c r="I106" s="8">
        <v>2.8272964322665701E-2</v>
      </c>
      <c r="J106" s="8">
        <v>5.75744472218256E-2</v>
      </c>
      <c r="K106" s="8">
        <v>1.9111290041189399E-2</v>
      </c>
      <c r="L106" s="8">
        <v>2.4934053435787099E-2</v>
      </c>
      <c r="M106" s="8">
        <v>3.1398016326237503E-2</v>
      </c>
      <c r="N106" s="8">
        <v>4.6198878853247402E-2</v>
      </c>
      <c r="O106" s="8">
        <v>3.3749136498184999E-2</v>
      </c>
      <c r="P106" s="8">
        <v>6.1145438114462901E-2</v>
      </c>
      <c r="Q106" s="8">
        <v>5.1412560940073897E-2</v>
      </c>
      <c r="R106" s="8">
        <v>2.60407069955635E-2</v>
      </c>
      <c r="S106" s="8">
        <v>5.3779765674004401E-2</v>
      </c>
      <c r="T106" s="8">
        <v>4.5706078012737301E-2</v>
      </c>
      <c r="U106" s="4">
        <v>1.26744702287211E-2</v>
      </c>
      <c r="V106" s="4">
        <v>9.9368356935746905E-3</v>
      </c>
      <c r="W106" s="4">
        <v>5.6037383955738398E-3</v>
      </c>
      <c r="X106" s="4">
        <v>2.64136078744042E-2</v>
      </c>
      <c r="Y106" s="4">
        <v>3.6147730237018401E-2</v>
      </c>
      <c r="Z106" s="4">
        <v>4.1130647397954197E-2</v>
      </c>
      <c r="AA106" s="4">
        <v>3.83206858702239E-2</v>
      </c>
      <c r="AB106" s="4">
        <v>3.8040794715483502E-2</v>
      </c>
      <c r="AC106" s="4">
        <v>3.7957928014129699E-2</v>
      </c>
      <c r="AD106" s="4">
        <v>3.7934140701679803E-2</v>
      </c>
      <c r="AE106" s="4">
        <v>3.9499561173315302E-2</v>
      </c>
      <c r="AF106" s="8">
        <v>3.5825755909760101E-2</v>
      </c>
      <c r="AO106" s="8">
        <f t="shared" si="10"/>
        <v>4.2591539817502188E-5</v>
      </c>
      <c r="AP106" s="1">
        <f t="shared" si="11"/>
        <v>1.5235573436992866E-2</v>
      </c>
      <c r="AQ106" s="1">
        <f t="shared" si="12"/>
        <v>1.0732520872105074</v>
      </c>
      <c r="AR106" s="8">
        <f t="shared" si="13"/>
        <v>-1.1377821833333425E-2</v>
      </c>
      <c r="AS106" s="1">
        <f t="shared" si="14"/>
        <v>-0.31941977914507824</v>
      </c>
      <c r="AT106" s="8">
        <f t="shared" si="15"/>
        <v>9.7667588776646826E-3</v>
      </c>
      <c r="AV106" s="2">
        <f t="shared" si="16"/>
        <v>0.44184625548347645</v>
      </c>
      <c r="AW106" s="2">
        <f t="shared" si="17"/>
        <v>1.0187974754703291</v>
      </c>
      <c r="AX106" s="2">
        <f t="shared" si="18"/>
        <v>0.69759766847312277</v>
      </c>
      <c r="AY106" s="2">
        <f t="shared" si="19"/>
        <v>2.8484084298547878</v>
      </c>
    </row>
    <row r="107" spans="1:51" x14ac:dyDescent="0.2">
      <c r="A107" s="1" t="s">
        <v>441</v>
      </c>
      <c r="B107" s="1" t="s">
        <v>369</v>
      </c>
      <c r="I107" s="8">
        <v>3.5341205403332097E-2</v>
      </c>
      <c r="J107" s="8">
        <v>5.75744472218256E-2</v>
      </c>
      <c r="K107" s="8">
        <v>3.7075902679907402E-2</v>
      </c>
      <c r="L107" s="8">
        <v>4.0293632451955899E-2</v>
      </c>
      <c r="M107" s="8">
        <v>3.6811467416968099E-2</v>
      </c>
      <c r="N107" s="8">
        <v>4.2678356360126103E-2</v>
      </c>
      <c r="O107" s="8">
        <v>3.8570441712211398E-2</v>
      </c>
      <c r="P107" s="8">
        <v>5.96368745253648E-2</v>
      </c>
      <c r="Q107" s="8">
        <v>4.2339756068296201E-2</v>
      </c>
      <c r="R107" s="8">
        <v>3.9826963640273702E-2</v>
      </c>
      <c r="S107" s="8">
        <v>5.3779765674004401E-2</v>
      </c>
      <c r="T107" s="8">
        <v>4.5706078012737301E-2</v>
      </c>
      <c r="U107" s="4">
        <v>2.6405146309835599E-2</v>
      </c>
      <c r="V107" s="4">
        <v>2.0956833571757E-2</v>
      </c>
      <c r="W107" s="4">
        <v>4.08959696040616E-3</v>
      </c>
      <c r="X107" s="4">
        <v>2.07427060195957E-2</v>
      </c>
      <c r="Y107" s="4">
        <v>3.7951292941016297E-2</v>
      </c>
      <c r="Z107" s="4">
        <v>4.2698288351752198E-2</v>
      </c>
      <c r="AA107" s="4">
        <v>3.9514672474904602E-2</v>
      </c>
      <c r="AB107" s="4">
        <v>3.8033186472004397E-2</v>
      </c>
      <c r="AC107" s="4">
        <v>3.8087239947071097E-2</v>
      </c>
      <c r="AD107" s="4">
        <v>3.75852418595123E-2</v>
      </c>
      <c r="AE107" s="4">
        <v>4.4379570620872298E-2</v>
      </c>
      <c r="AF107" s="8">
        <v>5.2182591911086998E-2</v>
      </c>
      <c r="AO107" s="8">
        <f t="shared" si="10"/>
        <v>4.2074721808121219E-5</v>
      </c>
      <c r="AP107" s="1">
        <f t="shared" si="11"/>
        <v>2.476067232987569E-2</v>
      </c>
      <c r="AQ107" s="1">
        <f t="shared" si="12"/>
        <v>1.0683560075562086</v>
      </c>
      <c r="AR107" s="8">
        <f t="shared" si="13"/>
        <v>-1.9258429877791923E-2</v>
      </c>
      <c r="AS107" s="1">
        <f t="shared" si="14"/>
        <v>-0.22008469196038905</v>
      </c>
      <c r="AT107" s="8">
        <f t="shared" si="15"/>
        <v>7.2001040641718958E-3</v>
      </c>
      <c r="AV107" s="2">
        <f t="shared" si="16"/>
        <v>0.78153985730035658</v>
      </c>
      <c r="AW107" s="2">
        <f t="shared" si="17"/>
        <v>1.1865763330638401</v>
      </c>
      <c r="AX107" s="2">
        <f t="shared" si="18"/>
        <v>0.52599630536157205</v>
      </c>
      <c r="AY107" s="2">
        <f t="shared" si="19"/>
        <v>2.2333609368975114</v>
      </c>
    </row>
    <row r="108" spans="1:51" x14ac:dyDescent="0.2">
      <c r="A108" s="1" t="s">
        <v>441</v>
      </c>
      <c r="B108" s="1" t="s">
        <v>370</v>
      </c>
      <c r="I108" s="8">
        <v>1.41364821613328E-2</v>
      </c>
      <c r="J108" s="8">
        <v>6.11728501731897E-2</v>
      </c>
      <c r="K108" s="8">
        <v>5.0836031509563798E-2</v>
      </c>
      <c r="L108" s="8">
        <v>5.9993303038811804E-3</v>
      </c>
      <c r="M108" s="8">
        <v>1.94884239266301E-2</v>
      </c>
      <c r="N108" s="8">
        <v>8.2538330696470305E-2</v>
      </c>
      <c r="O108" s="8">
        <v>1.7356698770495099E-2</v>
      </c>
      <c r="P108" s="8">
        <v>0.10287086428777099</v>
      </c>
      <c r="Q108" s="8">
        <v>8.0243918643723197E-2</v>
      </c>
      <c r="R108" s="8">
        <v>6.8931283223550603E-3</v>
      </c>
      <c r="S108" s="8">
        <v>8.9632942790007393E-3</v>
      </c>
      <c r="T108" s="8">
        <v>1.1426519503184299E-2</v>
      </c>
      <c r="U108" s="4">
        <v>-6.4350319525451304E-3</v>
      </c>
      <c r="V108" s="4">
        <v>-5.40011292036286E-3</v>
      </c>
      <c r="W108" s="4">
        <v>4.8112905416543101E-3</v>
      </c>
      <c r="X108" s="4">
        <v>2.6576253243088901E-2</v>
      </c>
      <c r="Y108" s="4">
        <v>3.2062628847397599E-2</v>
      </c>
      <c r="Z108" s="4">
        <v>4.3043700765300903E-2</v>
      </c>
      <c r="AA108" s="4">
        <v>4.2782425287714802E-2</v>
      </c>
      <c r="AB108" s="4">
        <v>3.6592692373288098E-2</v>
      </c>
      <c r="AC108" s="4">
        <v>3.9496104055806301E-2</v>
      </c>
      <c r="AD108" s="4">
        <v>3.6032828699713498E-2</v>
      </c>
      <c r="AE108" s="4">
        <v>4.2913119405841901E-2</v>
      </c>
      <c r="AF108" s="8">
        <v>1.09216646237265E-2</v>
      </c>
      <c r="AO108" s="8">
        <f t="shared" si="10"/>
        <v>9.5130165024325011E-6</v>
      </c>
      <c r="AP108" s="1">
        <f t="shared" si="11"/>
        <v>-8.9508031146010442E-3</v>
      </c>
      <c r="AQ108" s="1">
        <f t="shared" si="12"/>
        <v>1.0956600127881546</v>
      </c>
      <c r="AR108" s="8">
        <f t="shared" si="13"/>
        <v>-5.5696719926594798E-3</v>
      </c>
      <c r="AS108" s="1">
        <f t="shared" si="14"/>
        <v>-0.25985789602491954</v>
      </c>
      <c r="AT108" s="8">
        <f t="shared" si="15"/>
        <v>1.1407967612335789E-2</v>
      </c>
      <c r="AV108" s="2">
        <f t="shared" si="16"/>
        <v>-0.42071249147601697</v>
      </c>
      <c r="AW108" s="2">
        <f t="shared" si="17"/>
        <v>0.25092268177551347</v>
      </c>
      <c r="AX108" s="2">
        <f t="shared" si="18"/>
        <v>0.59470451538304858</v>
      </c>
      <c r="AY108" s="2">
        <f t="shared" si="19"/>
        <v>3.2416912789440251</v>
      </c>
    </row>
    <row r="109" spans="1:51" x14ac:dyDescent="0.2">
      <c r="A109" s="1" t="s">
        <v>441</v>
      </c>
      <c r="B109" s="1" t="s">
        <v>371</v>
      </c>
      <c r="I109" s="8">
        <v>2.12047232419992E-2</v>
      </c>
      <c r="J109" s="8">
        <v>6.11728501731897E-2</v>
      </c>
      <c r="K109" s="8">
        <v>6.9182869949105594E-2</v>
      </c>
      <c r="L109" s="8">
        <v>1.1195282627190099E-2</v>
      </c>
      <c r="M109" s="8">
        <v>2.6796582899116499E-2</v>
      </c>
      <c r="N109" s="8">
        <v>6.1429925957378902E-2</v>
      </c>
      <c r="O109" s="8">
        <v>2.3865460809430802E-2</v>
      </c>
      <c r="P109" s="8">
        <v>0.109394382510898</v>
      </c>
      <c r="Q109" s="8">
        <v>6.3711251988483805E-2</v>
      </c>
      <c r="R109" s="8">
        <v>1.30203534977817E-2</v>
      </c>
      <c r="S109" s="8">
        <v>6.2743059953005206E-2</v>
      </c>
      <c r="T109" s="8">
        <v>1.1426519503184299E-2</v>
      </c>
      <c r="U109" s="4">
        <v>-2.2493272782452599E-3</v>
      </c>
      <c r="V109" s="4">
        <v>6.1536170487855903E-3</v>
      </c>
      <c r="W109" s="4">
        <v>1.2410299426561199E-2</v>
      </c>
      <c r="X109" s="4">
        <v>3.3418201752427601E-2</v>
      </c>
      <c r="Y109" s="4">
        <v>3.8116991281312899E-2</v>
      </c>
      <c r="Z109" s="4">
        <v>3.9483295887183398E-2</v>
      </c>
      <c r="AA109" s="4">
        <v>3.7949921608770497E-2</v>
      </c>
      <c r="AB109" s="4">
        <v>3.8047134918382797E-2</v>
      </c>
      <c r="AC109" s="4">
        <v>3.8358159045921998E-2</v>
      </c>
      <c r="AD109" s="4">
        <v>3.8031218381902397E-2</v>
      </c>
      <c r="AE109" s="4">
        <v>4.0855375032052201E-2</v>
      </c>
      <c r="AF109" s="8">
        <v>1.7006088554965201E-2</v>
      </c>
      <c r="AO109" s="8">
        <f t="shared" si="10"/>
        <v>7.8376502512087656E-5</v>
      </c>
      <c r="AP109" s="1">
        <f t="shared" si="11"/>
        <v>-4.0352519751863242E-3</v>
      </c>
      <c r="AQ109" s="1">
        <f t="shared" si="12"/>
        <v>1.0770060912020307</v>
      </c>
      <c r="AR109" s="8">
        <f t="shared" si="13"/>
        <v>-1.0331161518502718E-2</v>
      </c>
      <c r="AS109" s="1">
        <f t="shared" si="14"/>
        <v>-0.5790359997314839</v>
      </c>
      <c r="AT109" s="8">
        <f t="shared" si="15"/>
        <v>1.3182528893203359E-2</v>
      </c>
      <c r="AV109" s="2">
        <f t="shared" si="16"/>
        <v>-0.24540919119106988</v>
      </c>
      <c r="AW109" s="2">
        <f t="shared" si="17"/>
        <v>0.89015526668880796</v>
      </c>
      <c r="AX109" s="2">
        <f t="shared" si="18"/>
        <v>1.1460846895361383</v>
      </c>
      <c r="AY109" s="2">
        <f t="shared" si="19"/>
        <v>3.6669293986783207</v>
      </c>
    </row>
    <row r="110" spans="1:51" x14ac:dyDescent="0.2">
      <c r="A110" s="1" t="s">
        <v>441</v>
      </c>
      <c r="B110" s="1" t="s">
        <v>372</v>
      </c>
      <c r="I110" s="8">
        <v>2.8272964322665701E-2</v>
      </c>
      <c r="J110" s="8">
        <v>6.11728501731897E-2</v>
      </c>
      <c r="K110" s="8">
        <v>7.4916256961462396E-2</v>
      </c>
      <c r="L110" s="8">
        <v>2.5232150528535099E-2</v>
      </c>
      <c r="M110" s="8">
        <v>3.08566712171644E-2</v>
      </c>
      <c r="N110" s="8">
        <v>5.5969924545452999E-2</v>
      </c>
      <c r="O110" s="8">
        <v>2.7481439719950599E-2</v>
      </c>
      <c r="P110" s="8">
        <v>0.101804519962836</v>
      </c>
      <c r="Q110" s="8">
        <v>5.96788942676936E-2</v>
      </c>
      <c r="R110" s="8">
        <v>2.6806610142491898E-2</v>
      </c>
      <c r="S110" s="8">
        <v>6.2743059953005206E-2</v>
      </c>
      <c r="T110" s="8">
        <v>1.1426519503184299E-2</v>
      </c>
      <c r="U110" s="4">
        <v>-7.6281533783969699E-4</v>
      </c>
      <c r="V110" s="4">
        <v>8.5240154527820803E-3</v>
      </c>
      <c r="W110" s="4">
        <v>7.3301426487556798E-3</v>
      </c>
      <c r="X110" s="4">
        <v>3.3743492489797203E-2</v>
      </c>
      <c r="Y110" s="4">
        <v>3.7734610496013003E-2</v>
      </c>
      <c r="Z110" s="4">
        <v>4.03003290961544E-2</v>
      </c>
      <c r="AA110" s="4">
        <v>4.13622096421472E-2</v>
      </c>
      <c r="AB110" s="4">
        <v>3.8041640075870103E-2</v>
      </c>
      <c r="AC110" s="4">
        <v>3.8370454278890201E-2</v>
      </c>
      <c r="AD110" s="4">
        <v>3.78702519719607E-2</v>
      </c>
      <c r="AE110" s="4">
        <v>4.3173236850837897E-2</v>
      </c>
      <c r="AF110" s="8">
        <v>3.5212366830513202E-2</v>
      </c>
      <c r="AO110" s="8">
        <f t="shared" si="10"/>
        <v>5.6069933326348568E-5</v>
      </c>
      <c r="AP110" s="1">
        <f t="shared" si="11"/>
        <v>-1.6157916682204797E-3</v>
      </c>
      <c r="AQ110" s="1">
        <f t="shared" si="12"/>
        <v>1.0778297735335876</v>
      </c>
      <c r="AR110" s="8">
        <f t="shared" si="13"/>
        <v>-1.7286158758985343E-2</v>
      </c>
      <c r="AS110" s="1">
        <f t="shared" si="14"/>
        <v>-0.36247063216591063</v>
      </c>
      <c r="AT110" s="8">
        <f t="shared" si="15"/>
        <v>1.3090216999853462E-2</v>
      </c>
      <c r="AV110" s="2">
        <f t="shared" si="16"/>
        <v>-0.15912397826374697</v>
      </c>
      <c r="AW110" s="2">
        <f t="shared" si="17"/>
        <v>0.86192932055102034</v>
      </c>
      <c r="AX110" s="2">
        <f t="shared" si="18"/>
        <v>0.77196801706661067</v>
      </c>
      <c r="AY110" s="2">
        <f t="shared" si="19"/>
        <v>3.644808699674885</v>
      </c>
    </row>
    <row r="111" spans="1:51" x14ac:dyDescent="0.2">
      <c r="A111" s="1" t="s">
        <v>441</v>
      </c>
      <c r="B111" s="1" t="s">
        <v>373</v>
      </c>
      <c r="I111" s="8">
        <v>3.5341205403332097E-2</v>
      </c>
      <c r="J111" s="8">
        <v>6.11728501731897E-2</v>
      </c>
      <c r="K111" s="8">
        <v>8.4089676181233405E-2</v>
      </c>
      <c r="L111" s="8">
        <v>4.0074006892627197E-2</v>
      </c>
      <c r="M111" s="8">
        <v>3.5999449753358503E-2</v>
      </c>
      <c r="N111" s="8">
        <v>4.9513178271457799E-2</v>
      </c>
      <c r="O111" s="8">
        <v>3.2061679673275702E-2</v>
      </c>
      <c r="P111" s="8">
        <v>9.2615140927374398E-2</v>
      </c>
      <c r="Q111" s="8">
        <v>5.3630357686508499E-2</v>
      </c>
      <c r="R111" s="8">
        <v>4.0592866787202003E-2</v>
      </c>
      <c r="S111" s="8">
        <v>6.2743059953005206E-2</v>
      </c>
      <c r="T111" s="8">
        <v>1.1426519503184299E-2</v>
      </c>
      <c r="U111" s="4">
        <v>9.2320215246240196E-3</v>
      </c>
      <c r="V111" s="4">
        <v>1.8476549149032202E-2</v>
      </c>
      <c r="W111" s="4">
        <v>3.2688473974180699E-3</v>
      </c>
      <c r="X111" s="4">
        <v>3.5174771734223002E-2</v>
      </c>
      <c r="Y111" s="4">
        <v>3.9531800186922601E-2</v>
      </c>
      <c r="Z111" s="4">
        <v>4.12900685118998E-2</v>
      </c>
      <c r="AA111" s="4">
        <v>4.2367672046088801E-2</v>
      </c>
      <c r="AB111" s="4">
        <v>3.80344545125842E-2</v>
      </c>
      <c r="AC111" s="4">
        <v>3.8411155739750499E-2</v>
      </c>
      <c r="AD111" s="4">
        <v>3.7644567108537197E-2</v>
      </c>
      <c r="AE111" s="4">
        <v>4.76528532036559E-2</v>
      </c>
      <c r="AF111" s="8">
        <v>5.09663254606047E-2</v>
      </c>
      <c r="AO111" s="8">
        <f t="shared" si="10"/>
        <v>1.5482508546613774E-5</v>
      </c>
      <c r="AP111" s="1">
        <f t="shared" si="11"/>
        <v>1.2921191316945189E-2</v>
      </c>
      <c r="AQ111" s="1">
        <f t="shared" si="12"/>
        <v>1.073008486302532</v>
      </c>
      <c r="AR111" s="8">
        <f t="shared" si="13"/>
        <v>-2.5425271485855071E-2</v>
      </c>
      <c r="AS111" s="1">
        <f t="shared" si="14"/>
        <v>-0.17050531174093528</v>
      </c>
      <c r="AT111" s="8">
        <f t="shared" si="15"/>
        <v>1.3221534925336603E-2</v>
      </c>
      <c r="AV111" s="2">
        <f t="shared" si="16"/>
        <v>0.35930844593621625</v>
      </c>
      <c r="AW111" s="2">
        <f t="shared" si="17"/>
        <v>1.0271451913848324</v>
      </c>
      <c r="AX111" s="2">
        <f t="shared" si="18"/>
        <v>0.44034792603246575</v>
      </c>
      <c r="AY111" s="2">
        <f t="shared" si="19"/>
        <v>3.6762764141584099</v>
      </c>
    </row>
    <row r="112" spans="1:51" x14ac:dyDescent="0.2">
      <c r="A112" s="1" t="s">
        <v>441</v>
      </c>
      <c r="B112" s="1" t="s">
        <v>374</v>
      </c>
      <c r="I112" s="8">
        <v>2.8272964322665701E-2</v>
      </c>
      <c r="J112" s="8">
        <v>1.0795208854092299E-2</v>
      </c>
      <c r="K112" s="8">
        <v>2.86669350617841E-2</v>
      </c>
      <c r="L112" s="8">
        <v>1.4196210902405E-2</v>
      </c>
      <c r="M112" s="8">
        <v>3.8976847853260298E-2</v>
      </c>
      <c r="N112" s="8">
        <v>3.0982561968752299E-2</v>
      </c>
      <c r="O112" s="8">
        <v>3.87150808686322E-2</v>
      </c>
      <c r="P112" s="8">
        <v>5.6767153768556601E-3</v>
      </c>
      <c r="Q112" s="8">
        <v>2.7420032501372701E-2</v>
      </c>
      <c r="R112" s="8">
        <v>1.6083966085495099E-2</v>
      </c>
      <c r="S112" s="8">
        <v>2.6889882837002201E-2</v>
      </c>
      <c r="T112" s="8">
        <v>3.4279558509552999E-2</v>
      </c>
      <c r="U112" s="4">
        <v>4.0253178596771702E-2</v>
      </c>
      <c r="V112" s="4">
        <v>4.9260332395635598E-2</v>
      </c>
      <c r="W112" s="4">
        <v>6.18392343147921E-3</v>
      </c>
      <c r="X112" s="4">
        <v>6.7985764110227598E-3</v>
      </c>
      <c r="Y112" s="4">
        <v>3.8403776870287898E-2</v>
      </c>
      <c r="Z112" s="4">
        <v>4.0732094613090297E-2</v>
      </c>
      <c r="AA112" s="4">
        <v>3.8132161669484903E-2</v>
      </c>
      <c r="AB112" s="4">
        <v>3.8030650390844599E-2</v>
      </c>
      <c r="AC112" s="4">
        <v>3.80380590151983E-2</v>
      </c>
      <c r="AD112" s="4">
        <v>3.7611378158033802E-2</v>
      </c>
      <c r="AE112" s="4">
        <v>4.0861818139323901E-2</v>
      </c>
      <c r="AF112" s="8">
        <v>2.08162735411738E-2</v>
      </c>
      <c r="AO112" s="8">
        <f t="shared" si="10"/>
        <v>1.1708822174149195E-4</v>
      </c>
      <c r="AP112" s="1">
        <f t="shared" si="11"/>
        <v>2.5909620529691656E-2</v>
      </c>
      <c r="AQ112" s="1">
        <f t="shared" si="12"/>
        <v>1.0328619903164404</v>
      </c>
      <c r="AR112" s="8">
        <f t="shared" si="13"/>
        <v>-1.0899104472427878E-2</v>
      </c>
      <c r="AS112" s="1">
        <f t="shared" si="14"/>
        <v>-0.33426446217668049</v>
      </c>
      <c r="AT112" s="8">
        <f t="shared" si="15"/>
        <v>2.0374564173964312E-3</v>
      </c>
      <c r="AV112" s="2">
        <f t="shared" si="16"/>
        <v>0.82251479695039342</v>
      </c>
      <c r="AW112" s="2">
        <f t="shared" si="17"/>
        <v>2.4028853158362153</v>
      </c>
      <c r="AX112" s="2">
        <f t="shared" si="18"/>
        <v>0.7232418584102156</v>
      </c>
      <c r="AY112" s="2">
        <f t="shared" si="19"/>
        <v>0.99623568130070683</v>
      </c>
    </row>
    <row r="113" spans="1:51" x14ac:dyDescent="0.2">
      <c r="A113" s="1" t="s">
        <v>441</v>
      </c>
      <c r="B113" s="1" t="s">
        <v>375</v>
      </c>
      <c r="I113" s="8">
        <v>2.8272964322665701E-2</v>
      </c>
      <c r="J113" s="8">
        <v>1.43936118054564E-2</v>
      </c>
      <c r="K113" s="8">
        <v>2.3315773850251E-2</v>
      </c>
      <c r="L113" s="8">
        <v>1.5119585594041101E-2</v>
      </c>
      <c r="M113" s="8">
        <v>3.5728777198821997E-2</v>
      </c>
      <c r="N113" s="8">
        <v>3.2308281736036497E-2</v>
      </c>
      <c r="O113" s="8">
        <v>3.4906249749551303E-2</v>
      </c>
      <c r="P113" s="8">
        <v>6.2726136760836004E-3</v>
      </c>
      <c r="Q113" s="8">
        <v>3.1049154450083799E-2</v>
      </c>
      <c r="R113" s="8">
        <v>1.6849869232423501E-2</v>
      </c>
      <c r="S113" s="8">
        <v>3.5853177116002902E-2</v>
      </c>
      <c r="T113" s="8">
        <v>4.5706078012737301E-2</v>
      </c>
      <c r="U113" s="4">
        <v>1.36524386105668E-2</v>
      </c>
      <c r="V113" s="4">
        <v>3.9166516675306198E-2</v>
      </c>
      <c r="W113" s="4">
        <v>2.3603625363174601E-2</v>
      </c>
      <c r="X113" s="4">
        <v>2.2998055132024301E-2</v>
      </c>
      <c r="Y113" s="4">
        <v>3.8008650058811301E-2</v>
      </c>
      <c r="Z113" s="4">
        <v>3.9788853022245801E-2</v>
      </c>
      <c r="AA113" s="4">
        <v>3.7591725627366297E-2</v>
      </c>
      <c r="AB113" s="4">
        <v>3.8135475078779402E-2</v>
      </c>
      <c r="AC113" s="4">
        <v>3.80435706713564E-2</v>
      </c>
      <c r="AD113" s="4">
        <v>3.7929992082866897E-2</v>
      </c>
      <c r="AE113" s="4">
        <v>3.87897148407573E-2</v>
      </c>
      <c r="AF113" s="8">
        <v>2.2083243524416499E-2</v>
      </c>
      <c r="AO113" s="8">
        <f t="shared" si="10"/>
        <v>5.3496969002336347E-4</v>
      </c>
      <c r="AP113" s="1">
        <f t="shared" si="11"/>
        <v>1.553976053678202E-2</v>
      </c>
      <c r="AQ113" s="1">
        <f t="shared" si="12"/>
        <v>1.0401990105943333</v>
      </c>
      <c r="AR113" s="8">
        <f t="shared" si="13"/>
        <v>-1.0459578198103236E-2</v>
      </c>
      <c r="AS113" s="1">
        <f t="shared" si="14"/>
        <v>-0.99004597162729258</v>
      </c>
      <c r="AT113" s="8">
        <f t="shared" si="15"/>
        <v>7.0597628472165832E-3</v>
      </c>
      <c r="AV113" s="2">
        <f t="shared" si="16"/>
        <v>0.45269448002325707</v>
      </c>
      <c r="AW113" s="2">
        <f t="shared" si="17"/>
        <v>2.1514603049533818</v>
      </c>
      <c r="AX113" s="2">
        <f t="shared" si="18"/>
        <v>1.8561044159861479</v>
      </c>
      <c r="AY113" s="2">
        <f t="shared" si="19"/>
        <v>2.1997309710785098</v>
      </c>
    </row>
    <row r="114" spans="1:51" x14ac:dyDescent="0.2">
      <c r="A114" s="1" t="s">
        <v>441</v>
      </c>
      <c r="B114" s="1" t="s">
        <v>376</v>
      </c>
      <c r="I114" s="8">
        <v>2.8272964322665701E-2</v>
      </c>
      <c r="J114" s="8">
        <v>1.7992014756820499E-2</v>
      </c>
      <c r="K114" s="8">
        <v>2.06401932444845E-2</v>
      </c>
      <c r="L114" s="8">
        <v>1.6086348570151301E-2</v>
      </c>
      <c r="M114" s="8">
        <v>3.3022051653456702E-2</v>
      </c>
      <c r="N114" s="8">
        <v>3.1915475879063397E-2</v>
      </c>
      <c r="O114" s="8">
        <v>3.1844720938644502E-2</v>
      </c>
      <c r="P114" s="8">
        <v>1.5681534190208998E-2</v>
      </c>
      <c r="Q114" s="8">
        <v>3.2863715424439402E-2</v>
      </c>
      <c r="R114" s="8">
        <v>1.7615772379351802E-2</v>
      </c>
      <c r="S114" s="8">
        <v>4.48164713950037E-2</v>
      </c>
      <c r="T114" s="8">
        <v>5.7132597515921701E-2</v>
      </c>
      <c r="U114" s="4">
        <v>3.6771611157400698E-3</v>
      </c>
      <c r="V114" s="4">
        <v>2.9339567000459799E-2</v>
      </c>
      <c r="W114" s="4">
        <v>2.12545835104846E-2</v>
      </c>
      <c r="X114" s="4">
        <v>3.2615817933582897E-2</v>
      </c>
      <c r="Y114" s="4">
        <v>3.8505745079701198E-2</v>
      </c>
      <c r="Z114" s="4">
        <v>3.8553339389167697E-2</v>
      </c>
      <c r="AA114" s="4">
        <v>3.73277917463316E-2</v>
      </c>
      <c r="AB114" s="4">
        <v>3.8042485436256601E-2</v>
      </c>
      <c r="AC114" s="4">
        <v>3.8060529613381501E-2</v>
      </c>
      <c r="AD114" s="4">
        <v>3.7918375950190701E-2</v>
      </c>
      <c r="AE114" s="4">
        <v>3.8029428182701101E-2</v>
      </c>
      <c r="AF114" s="8">
        <v>2.3024968895074702E-2</v>
      </c>
      <c r="AO114" s="8">
        <f t="shared" si="10"/>
        <v>3.1891575636719074E-4</v>
      </c>
      <c r="AP114" s="1">
        <f t="shared" si="11"/>
        <v>6.0219107032730536E-3</v>
      </c>
      <c r="AQ114" s="1">
        <f t="shared" si="12"/>
        <v>1.0483769439500668</v>
      </c>
      <c r="AR114" s="8">
        <f t="shared" si="13"/>
        <v>-1.0243221214522738E-2</v>
      </c>
      <c r="AS114" s="1">
        <f t="shared" si="14"/>
        <v>-0.93478393189058062</v>
      </c>
      <c r="AT114" s="8">
        <f t="shared" si="15"/>
        <v>1.02275060774808E-2</v>
      </c>
      <c r="AV114" s="2">
        <f t="shared" si="16"/>
        <v>0.11325940141082688</v>
      </c>
      <c r="AW114" s="2">
        <f t="shared" si="17"/>
        <v>1.8712188847191058</v>
      </c>
      <c r="AX114" s="2">
        <f t="shared" si="18"/>
        <v>1.760639242340978</v>
      </c>
      <c r="AY114" s="2">
        <f t="shared" si="19"/>
        <v>2.9588172813467239</v>
      </c>
    </row>
    <row r="115" spans="1:51" x14ac:dyDescent="0.2">
      <c r="A115" s="1" t="s">
        <v>441</v>
      </c>
      <c r="B115" s="1" t="s">
        <v>377</v>
      </c>
      <c r="I115" s="8">
        <v>2.8272964322665701E-2</v>
      </c>
      <c r="J115" s="8">
        <v>2.1590417708184598E-2</v>
      </c>
      <c r="K115" s="8">
        <v>2.3697999651074799E-2</v>
      </c>
      <c r="L115" s="8">
        <v>1.6419339443353401E-2</v>
      </c>
      <c r="M115" s="8">
        <v>3.1939361435310502E-2</v>
      </c>
      <c r="N115" s="8">
        <v>3.2052957929003999E-2</v>
      </c>
      <c r="O115" s="8">
        <v>3.0109051061595001E-2</v>
      </c>
      <c r="P115" s="8">
        <v>2.00723637634675E-2</v>
      </c>
      <c r="Q115" s="8">
        <v>3.3468569082557902E-2</v>
      </c>
      <c r="R115" s="8">
        <v>1.8381675526280099E-2</v>
      </c>
      <c r="S115" s="8">
        <v>5.3779765674004401E-2</v>
      </c>
      <c r="T115" s="8">
        <v>3.4279558509552999E-2</v>
      </c>
      <c r="U115" s="4">
        <v>8.8212748042488E-3</v>
      </c>
      <c r="V115" s="4">
        <v>8.6809954795368099E-3</v>
      </c>
      <c r="W115" s="4">
        <v>2.64762488336329E-2</v>
      </c>
      <c r="X115" s="4">
        <v>3.48820100705904E-2</v>
      </c>
      <c r="Y115" s="4">
        <v>3.8250824556167899E-2</v>
      </c>
      <c r="Z115" s="4">
        <v>3.8320850264663697E-2</v>
      </c>
      <c r="AA115" s="4">
        <v>3.7126699265543302E-2</v>
      </c>
      <c r="AB115" s="4">
        <v>3.8046712238189499E-2</v>
      </c>
      <c r="AC115" s="4">
        <v>3.8100383127140501E-2</v>
      </c>
      <c r="AD115" s="4">
        <v>3.8024165729920401E-2</v>
      </c>
      <c r="AE115" s="4">
        <v>3.6992087911963498E-2</v>
      </c>
      <c r="AF115" s="8">
        <v>2.42554570681606E-2</v>
      </c>
      <c r="AO115" s="8">
        <f t="shared" si="10"/>
        <v>4.8743966642546152E-4</v>
      </c>
      <c r="AP115" s="1">
        <f t="shared" si="11"/>
        <v>1.243519364336566E-2</v>
      </c>
      <c r="AQ115" s="1">
        <f t="shared" si="12"/>
        <v>1.0689019885826909</v>
      </c>
      <c r="AR115" s="8">
        <f t="shared" si="13"/>
        <v>-1.0770036411855147E-2</v>
      </c>
      <c r="AS115" s="1">
        <f t="shared" si="14"/>
        <v>-1.1288047613608045</v>
      </c>
      <c r="AT115" s="8">
        <f t="shared" si="15"/>
        <v>1.094751114514371E-2</v>
      </c>
      <c r="AV115" s="2">
        <f t="shared" si="16"/>
        <v>0.34197631090334946</v>
      </c>
      <c r="AW115" s="2">
        <f t="shared" si="17"/>
        <v>1.1678666552483463</v>
      </c>
      <c r="AX115" s="2">
        <f t="shared" si="18"/>
        <v>2.0958102252507897</v>
      </c>
      <c r="AY115" s="2">
        <f t="shared" si="19"/>
        <v>3.131352095710787</v>
      </c>
    </row>
    <row r="116" spans="1:51" x14ac:dyDescent="0.2">
      <c r="A116" s="1" t="s">
        <v>441</v>
      </c>
      <c r="B116" s="1" t="s">
        <v>378</v>
      </c>
      <c r="I116" s="8">
        <v>2.8272964322665701E-2</v>
      </c>
      <c r="J116" s="8">
        <v>2.5188820659548701E-2</v>
      </c>
      <c r="K116" s="8">
        <v>2.56091286551938E-2</v>
      </c>
      <c r="L116" s="8">
        <v>1.7348366611642199E-2</v>
      </c>
      <c r="M116" s="8">
        <v>3.1668688880774003E-2</v>
      </c>
      <c r="N116" s="8">
        <v>3.5224865224061701E-2</v>
      </c>
      <c r="O116" s="8">
        <v>2.9892092326963798E-2</v>
      </c>
      <c r="P116" s="8">
        <v>0</v>
      </c>
      <c r="Q116" s="8">
        <v>3.1250772336123299E-2</v>
      </c>
      <c r="R116" s="8">
        <v>1.9147578673208501E-2</v>
      </c>
      <c r="S116" s="8">
        <v>6.2743059953005206E-2</v>
      </c>
      <c r="T116" s="8">
        <v>4.5706078012737301E-2</v>
      </c>
      <c r="U116" s="4">
        <v>7.2760847609324901E-3</v>
      </c>
      <c r="V116" s="4">
        <v>2.94651510218636E-2</v>
      </c>
      <c r="W116" s="4">
        <v>1.06697443188451E-2</v>
      </c>
      <c r="X116" s="4">
        <v>2.1729421256283198E-2</v>
      </c>
      <c r="Y116" s="4">
        <v>3.7715491456747997E-2</v>
      </c>
      <c r="Z116" s="4">
        <v>3.6680141300307403E-2</v>
      </c>
      <c r="AA116" s="4">
        <v>4.3756466991533197E-2</v>
      </c>
      <c r="AB116" s="4">
        <v>3.8047134918382797E-2</v>
      </c>
      <c r="AC116" s="4">
        <v>3.7177816680975098E-2</v>
      </c>
      <c r="AD116" s="4">
        <v>3.7924184016528799E-2</v>
      </c>
      <c r="AE116" s="4">
        <v>4.06179005068966E-2</v>
      </c>
      <c r="AF116" s="8">
        <v>2.5922490291597499E-2</v>
      </c>
      <c r="AO116" s="8">
        <f t="shared" si="10"/>
        <v>1.3581151253992167E-4</v>
      </c>
      <c r="AP116" s="1">
        <f t="shared" si="11"/>
        <v>9.3550593719665745E-3</v>
      </c>
      <c r="AQ116" s="1">
        <f t="shared" si="12"/>
        <v>1.0489953438887014</v>
      </c>
      <c r="AR116" s="8">
        <f t="shared" si="13"/>
        <v>-1.119809889734228E-2</v>
      </c>
      <c r="AS116" s="1">
        <f t="shared" si="14"/>
        <v>-0.51797587419749558</v>
      </c>
      <c r="AT116" s="8">
        <f t="shared" si="15"/>
        <v>6.7717554616975421E-3</v>
      </c>
      <c r="AV116" s="2">
        <f t="shared" si="16"/>
        <v>0.23212948238244394</v>
      </c>
      <c r="AW116" s="2">
        <f t="shared" si="17"/>
        <v>1.8500275556219776</v>
      </c>
      <c r="AX116" s="2">
        <f t="shared" si="18"/>
        <v>1.0406033226761737</v>
      </c>
      <c r="AY116" s="2">
        <f t="shared" si="19"/>
        <v>2.1307157612865817</v>
      </c>
    </row>
    <row r="117" spans="1:51" x14ac:dyDescent="0.2">
      <c r="A117" s="1" t="s">
        <v>441</v>
      </c>
      <c r="B117" s="1" t="s">
        <v>379</v>
      </c>
      <c r="I117" s="8">
        <v>2.8272964322665701E-2</v>
      </c>
      <c r="J117" s="8">
        <v>2.87872236109128E-2</v>
      </c>
      <c r="K117" s="8">
        <v>2.1022419045308299E-2</v>
      </c>
      <c r="L117" s="8">
        <v>1.7635411375739599E-2</v>
      </c>
      <c r="M117" s="8">
        <v>3.1668688880774003E-2</v>
      </c>
      <c r="N117" s="8">
        <v>3.7282185899958201E-2</v>
      </c>
      <c r="O117" s="8">
        <v>2.9916198853033999E-2</v>
      </c>
      <c r="P117" s="8">
        <v>7.5271364113003196E-3</v>
      </c>
      <c r="Q117" s="8">
        <v>3.6896073145229497E-2</v>
      </c>
      <c r="R117" s="8">
        <v>1.9913481820136799E-2</v>
      </c>
      <c r="S117" s="8">
        <v>5.3779765674004401E-2</v>
      </c>
      <c r="T117" s="8">
        <v>3.4279558509552999E-2</v>
      </c>
      <c r="U117" s="4">
        <v>8.3518499809628402E-3</v>
      </c>
      <c r="V117" s="4">
        <v>3.5979822132185098E-2</v>
      </c>
      <c r="W117" s="4">
        <v>1.72498916772841E-2</v>
      </c>
      <c r="X117" s="4">
        <v>3.1455614303631599E-2</v>
      </c>
      <c r="Y117" s="4">
        <v>3.3451945700653997E-2</v>
      </c>
      <c r="Z117" s="4">
        <v>4.3415683364507199E-2</v>
      </c>
      <c r="AA117" s="4">
        <v>4.5616572438825102E-2</v>
      </c>
      <c r="AB117" s="4">
        <v>3.8040794715483502E-2</v>
      </c>
      <c r="AC117" s="4">
        <v>3.7179088601626997E-2</v>
      </c>
      <c r="AD117" s="4">
        <v>4.0412525580524897E-2</v>
      </c>
      <c r="AE117" s="4">
        <v>4.2727189738859701E-2</v>
      </c>
      <c r="AF117" s="8">
        <v>3.1359516676494101E-2</v>
      </c>
      <c r="AO117" s="8">
        <f t="shared" si="10"/>
        <v>2.9664971399504311E-4</v>
      </c>
      <c r="AP117" s="1">
        <f t="shared" si="11"/>
        <v>1.1553576591611919E-2</v>
      </c>
      <c r="AQ117" s="1">
        <f t="shared" si="12"/>
        <v>1.0514425211243699</v>
      </c>
      <c r="AR117" s="8">
        <f t="shared" si="13"/>
        <v>-1.1210240997531691E-2</v>
      </c>
      <c r="AS117" s="1">
        <f t="shared" si="14"/>
        <v>-0.71184752072622581</v>
      </c>
      <c r="AT117" s="8">
        <f t="shared" si="15"/>
        <v>1.0292795727862005E-2</v>
      </c>
      <c r="AV117" s="2">
        <f t="shared" si="16"/>
        <v>0.31053520198665585</v>
      </c>
      <c r="AW117" s="2">
        <f t="shared" si="17"/>
        <v>1.7661676861100872</v>
      </c>
      <c r="AX117" s="2">
        <f t="shared" si="18"/>
        <v>1.3755165920545551</v>
      </c>
      <c r="AY117" s="2">
        <f t="shared" si="19"/>
        <v>2.9744626402675722</v>
      </c>
    </row>
    <row r="118" spans="1:51" x14ac:dyDescent="0.2">
      <c r="A118" s="1" t="s">
        <v>441</v>
      </c>
      <c r="B118" s="1" t="s">
        <v>380</v>
      </c>
      <c r="I118" s="8">
        <v>2.8272964322665701E-2</v>
      </c>
      <c r="J118" s="8">
        <v>3.2385626562276802E-2</v>
      </c>
      <c r="K118" s="8">
        <v>2.4844677053546201E-2</v>
      </c>
      <c r="L118" s="8">
        <v>1.8609974138068999E-2</v>
      </c>
      <c r="M118" s="8">
        <v>3.1398016326237503E-2</v>
      </c>
      <c r="N118" s="8">
        <v>3.7218354948200097E-2</v>
      </c>
      <c r="O118" s="8">
        <v>3.0205477165875499E-2</v>
      </c>
      <c r="P118" s="8">
        <v>2.19541478662926E-2</v>
      </c>
      <c r="Q118" s="8">
        <v>3.7904162575427003E-2</v>
      </c>
      <c r="R118" s="8">
        <v>2.0679384967065201E-2</v>
      </c>
      <c r="S118" s="8">
        <v>2.6889882837002201E-2</v>
      </c>
      <c r="T118" s="8">
        <v>2.2853039006368599E-2</v>
      </c>
      <c r="U118" s="4">
        <v>2.9339051455372898E-3</v>
      </c>
      <c r="V118" s="4">
        <v>9.9525336962501595E-3</v>
      </c>
      <c r="W118" s="4">
        <v>5.3164760485280099E-2</v>
      </c>
      <c r="X118" s="4">
        <v>5.8790879267249498E-2</v>
      </c>
      <c r="Y118" s="4">
        <v>3.4286810415225501E-2</v>
      </c>
      <c r="Z118" s="4">
        <v>4.0081125064479299E-2</v>
      </c>
      <c r="AA118" s="4">
        <v>4.4743076975400899E-2</v>
      </c>
      <c r="AB118" s="4">
        <v>3.8051361720315598E-2</v>
      </c>
      <c r="AC118" s="4">
        <v>3.6939543545522403E-2</v>
      </c>
      <c r="AD118" s="4">
        <v>4.1236026414891699E-2</v>
      </c>
      <c r="AE118" s="4">
        <v>4.18877449057517E-2</v>
      </c>
      <c r="AF118" s="8">
        <v>3.1556147449881701E-2</v>
      </c>
      <c r="AO118" s="8">
        <f t="shared" si="10"/>
        <v>1.5171263259857609E-3</v>
      </c>
      <c r="AP118" s="1">
        <f t="shared" si="11"/>
        <v>6.0374852654205462E-3</v>
      </c>
      <c r="AQ118" s="1">
        <f t="shared" si="12"/>
        <v>1.0746729000713486</v>
      </c>
      <c r="AR118" s="8">
        <f t="shared" si="13"/>
        <v>-1.1738242095839645E-2</v>
      </c>
      <c r="AS118" s="1">
        <f t="shared" si="14"/>
        <v>-1.6174635878693737</v>
      </c>
      <c r="AT118" s="8">
        <f t="shared" si="15"/>
        <v>1.8726204511927136E-2</v>
      </c>
      <c r="AV118" s="2">
        <f t="shared" si="16"/>
        <v>0.11381483702069292</v>
      </c>
      <c r="AW118" s="2">
        <f t="shared" si="17"/>
        <v>0.97010906035502131</v>
      </c>
      <c r="AX118" s="2">
        <f t="shared" si="18"/>
        <v>2.939968348044343</v>
      </c>
      <c r="AY118" s="2">
        <f t="shared" si="19"/>
        <v>4.9953603871930996</v>
      </c>
    </row>
    <row r="119" spans="1:51" x14ac:dyDescent="0.2">
      <c r="A119" s="1" t="s">
        <v>441</v>
      </c>
      <c r="B119" s="1" t="s">
        <v>381</v>
      </c>
      <c r="I119" s="8">
        <v>2.8272964322665701E-2</v>
      </c>
      <c r="J119" s="8">
        <v>3.5984029513640998E-2</v>
      </c>
      <c r="K119" s="8">
        <v>2.6373580256841299E-2</v>
      </c>
      <c r="L119" s="8">
        <v>1.8534249897771301E-2</v>
      </c>
      <c r="M119" s="8">
        <v>3.1127343771701E-2</v>
      </c>
      <c r="N119" s="8">
        <v>3.61725093540093E-2</v>
      </c>
      <c r="O119" s="8">
        <v>3.00367314833846E-2</v>
      </c>
      <c r="P119" s="8">
        <v>3.4813005902264001E-2</v>
      </c>
      <c r="Q119" s="8">
        <v>3.8509016233545502E-2</v>
      </c>
      <c r="R119" s="8">
        <v>2.1445288113993499E-2</v>
      </c>
      <c r="S119" s="8">
        <v>2.6889882837002201E-2</v>
      </c>
      <c r="T119" s="8">
        <v>2.2853039006368599E-2</v>
      </c>
      <c r="U119" s="4">
        <v>5.5353010412470304E-3</v>
      </c>
      <c r="V119" s="4">
        <v>1.2338630102922099E-2</v>
      </c>
      <c r="W119" s="4">
        <v>2.6377192851893001E-2</v>
      </c>
      <c r="X119" s="4">
        <v>3.9186690828447002E-2</v>
      </c>
      <c r="Y119" s="4">
        <v>3.3993651813162197E-2</v>
      </c>
      <c r="Z119" s="4">
        <v>4.1768331853736497E-2</v>
      </c>
      <c r="AA119" s="4">
        <v>4.3756466991533197E-2</v>
      </c>
      <c r="AB119" s="4">
        <v>3.8047134918382797E-2</v>
      </c>
      <c r="AC119" s="4">
        <v>3.7112948727729099E-2</v>
      </c>
      <c r="AD119" s="4">
        <v>4.0510432984510097E-2</v>
      </c>
      <c r="AE119" s="4">
        <v>4.1554912392975499E-2</v>
      </c>
      <c r="AF119" s="8">
        <v>3.2779833929548502E-2</v>
      </c>
      <c r="AO119" s="8">
        <f t="shared" si="10"/>
        <v>5.8200311323284377E-4</v>
      </c>
      <c r="AP119" s="1">
        <f t="shared" si="11"/>
        <v>8.8796185113127393E-3</v>
      </c>
      <c r="AQ119" s="1">
        <f t="shared" si="12"/>
        <v>1.0735647080290571</v>
      </c>
      <c r="AR119" s="8">
        <f t="shared" si="13"/>
        <v>-1.2063872919972088E-2</v>
      </c>
      <c r="AS119" s="1">
        <f t="shared" si="14"/>
        <v>-1.0021332246508288</v>
      </c>
      <c r="AT119" s="8">
        <f t="shared" si="15"/>
        <v>1.2888546097569741E-2</v>
      </c>
      <c r="AV119" s="2">
        <f t="shared" si="16"/>
        <v>0.21517383496894618</v>
      </c>
      <c r="AW119" s="2">
        <f t="shared" si="17"/>
        <v>1.0080845852602636</v>
      </c>
      <c r="AX119" s="2">
        <f t="shared" si="18"/>
        <v>1.8769851455843067</v>
      </c>
      <c r="AY119" s="2">
        <f t="shared" si="19"/>
        <v>3.5964823013606368</v>
      </c>
    </row>
    <row r="120" spans="1:51" x14ac:dyDescent="0.2">
      <c r="A120" s="1" t="s">
        <v>441</v>
      </c>
      <c r="B120" s="1" t="s">
        <v>382</v>
      </c>
      <c r="I120" s="8">
        <v>2.8272964322665701E-2</v>
      </c>
      <c r="J120" s="8">
        <v>3.9582432465005098E-2</v>
      </c>
      <c r="K120" s="8">
        <v>2.7902483460136501E-2</v>
      </c>
      <c r="L120" s="8">
        <v>2.0038187624383301E-2</v>
      </c>
      <c r="M120" s="8">
        <v>3.1668688880774003E-2</v>
      </c>
      <c r="N120" s="8">
        <v>3.6599685723467501E-2</v>
      </c>
      <c r="O120" s="8">
        <v>3.08081403176289E-2</v>
      </c>
      <c r="P120" s="8">
        <v>3.7102509894034498E-2</v>
      </c>
      <c r="Q120" s="8">
        <v>3.8307398347506003E-2</v>
      </c>
      <c r="R120" s="8">
        <v>2.22111912609218E-2</v>
      </c>
      <c r="S120" s="8">
        <v>1.7926588558001399E-2</v>
      </c>
      <c r="T120" s="8">
        <v>2.2853039006368599E-2</v>
      </c>
      <c r="U120" s="4">
        <v>2.58183652807282E-3</v>
      </c>
      <c r="V120" s="4">
        <v>2.6058684441285901E-3</v>
      </c>
      <c r="W120" s="4">
        <v>1.9103653621274402E-2</v>
      </c>
      <c r="X120" s="4">
        <v>3.59337834547519E-2</v>
      </c>
      <c r="Y120" s="4">
        <v>3.3872564564483898E-2</v>
      </c>
      <c r="Z120" s="4">
        <v>4.0791877530819899E-2</v>
      </c>
      <c r="AA120" s="4">
        <v>4.42026409332823E-2</v>
      </c>
      <c r="AB120" s="4">
        <v>3.81523822865108E-2</v>
      </c>
      <c r="AC120" s="4">
        <v>3.76717458674561E-2</v>
      </c>
      <c r="AD120" s="4">
        <v>3.8768013083078999E-2</v>
      </c>
      <c r="AE120" s="4">
        <v>4.10661566842251E-2</v>
      </c>
      <c r="AF120" s="8">
        <v>3.4117912525808702E-2</v>
      </c>
      <c r="AO120" s="8">
        <f t="shared" si="10"/>
        <v>3.4650728943761647E-4</v>
      </c>
      <c r="AP120" s="1">
        <f t="shared" si="11"/>
        <v>4.6258155368576409E-3</v>
      </c>
      <c r="AQ120" s="1">
        <f t="shared" si="12"/>
        <v>1.0824772513677459</v>
      </c>
      <c r="AR120" s="8">
        <f t="shared" si="13"/>
        <v>-1.239895898974203E-2</v>
      </c>
      <c r="AS120" s="1">
        <f t="shared" si="14"/>
        <v>-0.79961113702001507</v>
      </c>
      <c r="AT120" s="8">
        <f t="shared" si="15"/>
        <v>1.1884125266427766E-2</v>
      </c>
      <c r="AV120" s="2">
        <f t="shared" si="16"/>
        <v>6.3470459490954034E-2</v>
      </c>
      <c r="AW120" s="2">
        <f t="shared" si="17"/>
        <v>0.70266955013008214</v>
      </c>
      <c r="AX120" s="2">
        <f t="shared" si="18"/>
        <v>1.527128239202076</v>
      </c>
      <c r="AY120" s="2">
        <f t="shared" si="19"/>
        <v>3.3557929375940856</v>
      </c>
    </row>
    <row r="121" spans="1:51" x14ac:dyDescent="0.2">
      <c r="A121" s="1" t="s">
        <v>441</v>
      </c>
      <c r="B121" s="1" t="s">
        <v>383</v>
      </c>
      <c r="I121" s="8">
        <v>2.8272964322665701E-2</v>
      </c>
      <c r="J121" s="8">
        <v>4.3180835416369197E-2</v>
      </c>
      <c r="K121" s="8">
        <v>2.82847092609603E-2</v>
      </c>
      <c r="L121" s="8">
        <v>2.0648907727534398E-2</v>
      </c>
      <c r="M121" s="8">
        <v>3.3834069317066298E-2</v>
      </c>
      <c r="N121" s="8">
        <v>4.4504903595050903E-2</v>
      </c>
      <c r="O121" s="8">
        <v>3.2109892725415999E-2</v>
      </c>
      <c r="P121" s="8">
        <v>0</v>
      </c>
      <c r="Q121" s="8">
        <v>3.3266951196518402E-2</v>
      </c>
      <c r="R121" s="8">
        <v>2.2977094407850202E-2</v>
      </c>
      <c r="S121" s="8">
        <v>1.7926588558001399E-2</v>
      </c>
      <c r="T121" s="8">
        <v>2.2853039006368599E-2</v>
      </c>
      <c r="U121" s="4">
        <v>1.34959636694715E-3</v>
      </c>
      <c r="V121" s="4">
        <v>3.9072328659253398E-2</v>
      </c>
      <c r="W121" s="4">
        <v>1.5424431442362301E-3</v>
      </c>
      <c r="X121" s="4">
        <v>5.8986053709671202E-3</v>
      </c>
      <c r="Y121" s="4">
        <v>3.2878374522704097E-2</v>
      </c>
      <c r="Z121" s="4">
        <v>4.3455538642993598E-2</v>
      </c>
      <c r="AA121" s="4">
        <v>4.60438939605003E-2</v>
      </c>
      <c r="AB121" s="4">
        <v>3.8051361720315598E-2</v>
      </c>
      <c r="AC121" s="4">
        <v>3.6892058507852099E-2</v>
      </c>
      <c r="AD121" s="4">
        <v>4.1303648901542499E-2</v>
      </c>
      <c r="AE121" s="4">
        <v>4.2810029689495301E-2</v>
      </c>
      <c r="AF121" s="8">
        <v>3.7088397542645202E-2</v>
      </c>
      <c r="AO121" s="8">
        <f t="shared" si="10"/>
        <v>1.4959154806967013E-5</v>
      </c>
      <c r="AP121" s="1">
        <f t="shared" si="11"/>
        <v>1.7373848812256242E-3</v>
      </c>
      <c r="AQ121" s="1">
        <f t="shared" si="12"/>
        <v>1.0483245674047228</v>
      </c>
      <c r="AR121" s="8">
        <f t="shared" si="13"/>
        <v>-1.2761662792487026E-2</v>
      </c>
      <c r="AS121" s="1">
        <f t="shared" si="14"/>
        <v>-0.10130867763098897</v>
      </c>
      <c r="AT121" s="8">
        <f t="shared" si="15"/>
        <v>1.8941620641463161E-3</v>
      </c>
      <c r="AV121" s="2">
        <f t="shared" si="16"/>
        <v>-3.9539642980850574E-2</v>
      </c>
      <c r="AW121" s="2">
        <f t="shared" si="17"/>
        <v>1.8730137241749532</v>
      </c>
      <c r="AX121" s="2">
        <f t="shared" si="18"/>
        <v>0.32081074060753345</v>
      </c>
      <c r="AY121" s="2">
        <f t="shared" si="19"/>
        <v>0.96189805543138174</v>
      </c>
    </row>
    <row r="122" spans="1:51" x14ac:dyDescent="0.2">
      <c r="A122" s="1" t="s">
        <v>441</v>
      </c>
      <c r="B122" s="1" t="s">
        <v>384</v>
      </c>
      <c r="I122" s="8">
        <v>3.5341205403332097E-2</v>
      </c>
      <c r="J122" s="8">
        <v>1.0795208854092299E-2</v>
      </c>
      <c r="K122" s="8">
        <v>3.8987031684026403E-2</v>
      </c>
      <c r="L122" s="8">
        <v>2.8074777879391399E-2</v>
      </c>
      <c r="M122" s="8">
        <v>4.3848953834917902E-2</v>
      </c>
      <c r="N122" s="8">
        <v>3.02460509869278E-2</v>
      </c>
      <c r="O122" s="8">
        <v>4.36328121869392E-2</v>
      </c>
      <c r="P122" s="8">
        <v>0</v>
      </c>
      <c r="Q122" s="8">
        <v>2.4597382096819598E-2</v>
      </c>
      <c r="R122" s="8">
        <v>2.98702227302052E-2</v>
      </c>
      <c r="S122" s="8">
        <v>2.6889882837002201E-2</v>
      </c>
      <c r="T122" s="8">
        <v>3.4279558509552999E-2</v>
      </c>
      <c r="U122" s="4">
        <v>7.1372132507104002E-2</v>
      </c>
      <c r="V122" s="4">
        <v>5.7046541722670499E-2</v>
      </c>
      <c r="W122" s="4">
        <v>4.2155395657612303E-2</v>
      </c>
      <c r="X122" s="4">
        <v>1.9896950102435002E-2</v>
      </c>
      <c r="Y122" s="4">
        <v>3.9353355820449298E-2</v>
      </c>
      <c r="Z122" s="4">
        <v>4.1901182782024399E-2</v>
      </c>
      <c r="AA122" s="4">
        <v>3.9156476493500403E-2</v>
      </c>
      <c r="AB122" s="4">
        <v>3.7977815366684001E-2</v>
      </c>
      <c r="AC122" s="4">
        <v>3.8033819279692002E-2</v>
      </c>
      <c r="AD122" s="4">
        <v>3.7728784070439697E-2</v>
      </c>
      <c r="AE122" s="4">
        <v>4.3303387617725501E-2</v>
      </c>
      <c r="AF122" s="8">
        <v>3.7725901716741402E-2</v>
      </c>
      <c r="AO122" s="8">
        <f t="shared" si="10"/>
        <v>3.3694534263207301E-3</v>
      </c>
      <c r="AP122" s="1">
        <f t="shared" si="11"/>
        <v>4.8098668379366258E-2</v>
      </c>
      <c r="AQ122" s="1">
        <f t="shared" si="12"/>
        <v>1.0285582132727196</v>
      </c>
      <c r="AR122" s="8">
        <f t="shared" si="13"/>
        <v>-1.7621013748948835E-2</v>
      </c>
      <c r="AS122" s="1">
        <f t="shared" si="14"/>
        <v>-1.3386910794522096</v>
      </c>
      <c r="AT122" s="8">
        <f t="shared" si="15"/>
        <v>5.5476401712298076E-3</v>
      </c>
      <c r="AV122" s="2">
        <f t="shared" si="16"/>
        <v>1.6138428104133389</v>
      </c>
      <c r="AW122" s="2">
        <f t="shared" si="17"/>
        <v>2.5503671475704408</v>
      </c>
      <c r="AX122" s="2">
        <f t="shared" si="18"/>
        <v>2.4583888397536922</v>
      </c>
      <c r="AY122" s="2">
        <f t="shared" si="19"/>
        <v>1.8373810142317988</v>
      </c>
    </row>
    <row r="123" spans="1:51" x14ac:dyDescent="0.2">
      <c r="A123" s="1" t="s">
        <v>441</v>
      </c>
      <c r="B123" s="1" t="s">
        <v>385</v>
      </c>
      <c r="I123" s="8">
        <v>3.5341205403332097E-2</v>
      </c>
      <c r="J123" s="8">
        <v>1.43936118054564E-2</v>
      </c>
      <c r="K123" s="8">
        <v>3.2106967269198199E-2</v>
      </c>
      <c r="L123" s="8">
        <v>2.88067893949626E-2</v>
      </c>
      <c r="M123" s="8">
        <v>3.9247520407796901E-2</v>
      </c>
      <c r="N123" s="8">
        <v>3.24064832002798E-2</v>
      </c>
      <c r="O123" s="8">
        <v>3.8570441712211398E-2</v>
      </c>
      <c r="P123" s="8">
        <v>1.5681534190208998E-2</v>
      </c>
      <c r="Q123" s="8">
        <v>2.6815178843254201E-2</v>
      </c>
      <c r="R123" s="8">
        <v>3.0636125877133599E-2</v>
      </c>
      <c r="S123" s="8">
        <v>3.5853177116002902E-2</v>
      </c>
      <c r="T123" s="8">
        <v>4.5706078012737301E-2</v>
      </c>
      <c r="U123" s="4">
        <v>4.79204507104425E-2</v>
      </c>
      <c r="V123" s="4">
        <v>4.27142652799632E-2</v>
      </c>
      <c r="W123" s="4">
        <v>4.46600969101794E-2</v>
      </c>
      <c r="X123" s="4">
        <v>2.3442619139762699E-2</v>
      </c>
      <c r="Y123" s="4">
        <v>3.8282689621609599E-2</v>
      </c>
      <c r="Z123" s="4">
        <v>4.0572673499144798E-2</v>
      </c>
      <c r="AA123" s="4">
        <v>3.8339538290297799E-2</v>
      </c>
      <c r="AB123" s="4">
        <v>3.7981619488423601E-2</v>
      </c>
      <c r="AC123" s="4">
        <v>3.8043994644907098E-2</v>
      </c>
      <c r="AD123" s="4">
        <v>3.7619675395659601E-2</v>
      </c>
      <c r="AE123" s="4">
        <v>4.0858688630077598E-2</v>
      </c>
      <c r="AF123" s="8">
        <v>3.9801036545322403E-2</v>
      </c>
      <c r="AO123" s="8">
        <f t="shared" si="10"/>
        <v>3.386316705115864E-3</v>
      </c>
      <c r="AP123" s="1">
        <f t="shared" si="11"/>
        <v>3.8791577497856652E-2</v>
      </c>
      <c r="AQ123" s="1">
        <f t="shared" si="12"/>
        <v>1.0394763709089578</v>
      </c>
      <c r="AR123" s="8">
        <f t="shared" si="13"/>
        <v>-1.6902237711387925E-2</v>
      </c>
      <c r="AS123" s="1">
        <f t="shared" si="14"/>
        <v>-1.4756890343736668</v>
      </c>
      <c r="AT123" s="8">
        <f t="shared" si="15"/>
        <v>6.7102298634980932E-3</v>
      </c>
      <c r="AV123" s="2">
        <f t="shared" si="16"/>
        <v>1.2819240283060618</v>
      </c>
      <c r="AW123" s="2">
        <f t="shared" si="17"/>
        <v>2.1762237216918265</v>
      </c>
      <c r="AX123" s="2">
        <f t="shared" si="18"/>
        <v>2.6950528068805095</v>
      </c>
      <c r="AY123" s="2">
        <f t="shared" si="19"/>
        <v>2.1159723821900478</v>
      </c>
    </row>
    <row r="124" spans="1:51" x14ac:dyDescent="0.2">
      <c r="A124" s="1" t="s">
        <v>441</v>
      </c>
      <c r="B124" s="1" t="s">
        <v>386</v>
      </c>
      <c r="I124" s="8">
        <v>3.5341205403332097E-2</v>
      </c>
      <c r="J124" s="8">
        <v>1.7992014756820499E-2</v>
      </c>
      <c r="K124" s="8">
        <v>2.4462451252722402E-2</v>
      </c>
      <c r="L124" s="8">
        <v>2.9338059044156699E-2</v>
      </c>
      <c r="M124" s="8">
        <v>3.6270122307895003E-2</v>
      </c>
      <c r="N124" s="8">
        <v>3.2602886128766301E-2</v>
      </c>
      <c r="O124" s="8">
        <v>3.4448225754218798E-2</v>
      </c>
      <c r="P124" s="8">
        <v>3.0108545645201299E-2</v>
      </c>
      <c r="Q124" s="8">
        <v>3.2258861766320902E-2</v>
      </c>
      <c r="R124" s="8">
        <v>3.1402029024061903E-2</v>
      </c>
      <c r="S124" s="8">
        <v>4.48164713950037E-2</v>
      </c>
      <c r="T124" s="8">
        <v>5.7132597515921701E-2</v>
      </c>
      <c r="U124" s="4">
        <v>2.6913689868395398E-2</v>
      </c>
      <c r="V124" s="4">
        <v>3.7439736381004098E-2</v>
      </c>
      <c r="W124" s="4">
        <v>2.8117747959609099E-2</v>
      </c>
      <c r="X124" s="4">
        <v>3.7462649920388599E-2</v>
      </c>
      <c r="Y124" s="4">
        <v>3.8110618268224601E-2</v>
      </c>
      <c r="Z124" s="4">
        <v>3.9390300237381902E-2</v>
      </c>
      <c r="AA124" s="4">
        <v>3.7290086906183802E-2</v>
      </c>
      <c r="AB124" s="4">
        <v>3.8040372035290197E-2</v>
      </c>
      <c r="AC124" s="4">
        <v>3.7935881389497099E-2</v>
      </c>
      <c r="AD124" s="4">
        <v>3.7745378545691502E-2</v>
      </c>
      <c r="AE124" s="4">
        <v>3.8688281923423398E-2</v>
      </c>
      <c r="AF124" s="8">
        <v>4.1066151521269002E-2</v>
      </c>
      <c r="AO124" s="8">
        <f t="shared" si="10"/>
        <v>8.6665566204020741E-4</v>
      </c>
      <c r="AP124" s="1">
        <f t="shared" si="11"/>
        <v>2.9623645955407292E-2</v>
      </c>
      <c r="AQ124" s="1">
        <f t="shared" si="12"/>
        <v>1.04147590419818</v>
      </c>
      <c r="AR124" s="8">
        <f t="shared" si="13"/>
        <v>-1.581707438932663E-2</v>
      </c>
      <c r="AS124" s="1">
        <f t="shared" si="14"/>
        <v>-1.127245053683618</v>
      </c>
      <c r="AT124" s="8">
        <f t="shared" si="15"/>
        <v>1.1594983216269483E-2</v>
      </c>
      <c r="AV124" s="2">
        <f t="shared" si="16"/>
        <v>0.95496808570769021</v>
      </c>
      <c r="AW124" s="2">
        <f t="shared" si="17"/>
        <v>2.1077037149367612</v>
      </c>
      <c r="AX124" s="2">
        <f t="shared" si="18"/>
        <v>2.09311583023845</v>
      </c>
      <c r="AY124" s="2">
        <f t="shared" si="19"/>
        <v>3.286505828114656</v>
      </c>
    </row>
    <row r="125" spans="1:51" x14ac:dyDescent="0.2">
      <c r="A125" s="1" t="s">
        <v>441</v>
      </c>
      <c r="B125" s="1" t="s">
        <v>387</v>
      </c>
      <c r="I125" s="8">
        <v>3.5341205403332097E-2</v>
      </c>
      <c r="J125" s="8">
        <v>2.1590417708184598E-2</v>
      </c>
      <c r="K125" s="8">
        <v>2.2551322248603501E-2</v>
      </c>
      <c r="L125" s="8">
        <v>3.0296011735428299E-2</v>
      </c>
      <c r="M125" s="8">
        <v>3.51874320897489E-2</v>
      </c>
      <c r="N125" s="8">
        <v>3.3629091430108497E-2</v>
      </c>
      <c r="O125" s="8">
        <v>3.2833088507520002E-2</v>
      </c>
      <c r="P125" s="8">
        <v>3.0108545645201299E-2</v>
      </c>
      <c r="Q125" s="8">
        <v>4.35494633845332E-2</v>
      </c>
      <c r="R125" s="8">
        <v>3.2167932170990302E-2</v>
      </c>
      <c r="S125" s="8">
        <v>5.3779765674004401E-2</v>
      </c>
      <c r="T125" s="8">
        <v>6.8559117019105997E-2</v>
      </c>
      <c r="U125" s="4">
        <v>2.6346468206924899E-2</v>
      </c>
      <c r="V125" s="4">
        <v>2.09097395637306E-2</v>
      </c>
      <c r="W125" s="4">
        <v>3.72167474251495E-2</v>
      </c>
      <c r="X125" s="4">
        <v>5.2718785503018603E-2</v>
      </c>
      <c r="Y125" s="4">
        <v>3.73522297107131E-2</v>
      </c>
      <c r="Z125" s="4">
        <v>3.98287083007322E-2</v>
      </c>
      <c r="AA125" s="4">
        <v>3.7685987727735799E-2</v>
      </c>
      <c r="AB125" s="4">
        <v>3.8042485436256601E-2</v>
      </c>
      <c r="AC125" s="4">
        <v>3.7971071194199103E-2</v>
      </c>
      <c r="AD125" s="4">
        <v>3.7946586558118597E-2</v>
      </c>
      <c r="AE125" s="4">
        <v>3.8511556695400601E-2</v>
      </c>
      <c r="AF125" s="8">
        <v>4.2857470233545303E-2</v>
      </c>
      <c r="AO125" s="8">
        <f t="shared" si="10"/>
        <v>1.1259988983308518E-3</v>
      </c>
      <c r="AP125" s="1">
        <f t="shared" si="11"/>
        <v>3.2556541761995898E-2</v>
      </c>
      <c r="AQ125" s="1">
        <f t="shared" si="12"/>
        <v>1.0591116867721815</v>
      </c>
      <c r="AR125" s="8">
        <f t="shared" si="13"/>
        <v>-1.5687561607979825E-2</v>
      </c>
      <c r="AS125" s="1">
        <f t="shared" si="14"/>
        <v>-1.3812079275559488</v>
      </c>
      <c r="AT125" s="8">
        <f t="shared" si="15"/>
        <v>1.7870222972470783E-2</v>
      </c>
      <c r="AV125" s="2">
        <f t="shared" si="16"/>
        <v>1.0595639488580597</v>
      </c>
      <c r="AW125" s="2">
        <f t="shared" si="17"/>
        <v>1.5033607176908816</v>
      </c>
      <c r="AX125" s="2">
        <f t="shared" si="18"/>
        <v>2.5318366948529016</v>
      </c>
      <c r="AY125" s="2">
        <f t="shared" si="19"/>
        <v>4.7902415308931738</v>
      </c>
    </row>
    <row r="126" spans="1:51" x14ac:dyDescent="0.2">
      <c r="A126" s="1" t="s">
        <v>441</v>
      </c>
      <c r="B126" s="1" t="s">
        <v>388</v>
      </c>
      <c r="I126" s="8">
        <v>3.5341205403332097E-2</v>
      </c>
      <c r="J126" s="8">
        <v>2.5188820659548701E-2</v>
      </c>
      <c r="K126" s="8">
        <v>2.1404644846132099E-2</v>
      </c>
      <c r="L126" s="8">
        <v>3.0946520221721601E-2</v>
      </c>
      <c r="M126" s="8">
        <v>3.4375414426139297E-2</v>
      </c>
      <c r="N126" s="8">
        <v>3.4468713949388503E-2</v>
      </c>
      <c r="O126" s="8">
        <v>3.27366624032394E-2</v>
      </c>
      <c r="P126" s="8">
        <v>2.19541478662926E-2</v>
      </c>
      <c r="Q126" s="8">
        <v>3.8307398347506003E-2</v>
      </c>
      <c r="R126" s="8">
        <v>3.2933835317918603E-2</v>
      </c>
      <c r="S126" s="8">
        <v>6.2743059953005206E-2</v>
      </c>
      <c r="T126" s="8">
        <v>7.9985636522290404E-2</v>
      </c>
      <c r="U126" s="4">
        <v>2.3295206855566099E-2</v>
      </c>
      <c r="V126" s="4">
        <v>2.3123157940972298E-2</v>
      </c>
      <c r="W126" s="4">
        <v>4.3061050347806003E-2</v>
      </c>
      <c r="X126" s="4">
        <v>5.7196954654138897E-2</v>
      </c>
      <c r="Y126" s="4">
        <v>3.90092131136794E-2</v>
      </c>
      <c r="Z126" s="4">
        <v>3.9928346496948097E-2</v>
      </c>
      <c r="AA126" s="4">
        <v>3.8609756311357102E-2</v>
      </c>
      <c r="AB126" s="4">
        <v>3.8037835954130503E-2</v>
      </c>
      <c r="AC126" s="4">
        <v>3.8093175576779902E-2</v>
      </c>
      <c r="AD126" s="4">
        <v>3.7681904677853602E-2</v>
      </c>
      <c r="AE126" s="4">
        <v>4.1367878193318101E-2</v>
      </c>
      <c r="AF126" s="8">
        <v>4.2403611781763897E-2</v>
      </c>
      <c r="AO126" s="8">
        <f t="shared" si="10"/>
        <v>1.3746722995240043E-3</v>
      </c>
      <c r="AP126" s="1">
        <f t="shared" si="11"/>
        <v>3.0608428830460232E-2</v>
      </c>
      <c r="AQ126" s="1">
        <f t="shared" si="12"/>
        <v>1.0598984130110332</v>
      </c>
      <c r="AR126" s="8">
        <f t="shared" si="13"/>
        <v>-1.542246984647223E-2</v>
      </c>
      <c r="AS126" s="1">
        <f t="shared" si="14"/>
        <v>-1.4218217990097666</v>
      </c>
      <c r="AT126" s="8">
        <f t="shared" si="15"/>
        <v>1.8468542178469834E-2</v>
      </c>
      <c r="AV126" s="2">
        <f t="shared" si="16"/>
        <v>0.9900883973807032</v>
      </c>
      <c r="AW126" s="2">
        <f t="shared" si="17"/>
        <v>1.4764011829379129</v>
      </c>
      <c r="AX126" s="2">
        <f t="shared" si="18"/>
        <v>2.6019971577893717</v>
      </c>
      <c r="AY126" s="2">
        <f t="shared" si="19"/>
        <v>4.933616762226726</v>
      </c>
    </row>
    <row r="127" spans="1:51" x14ac:dyDescent="0.2">
      <c r="A127" s="1" t="s">
        <v>441</v>
      </c>
      <c r="B127" s="1" t="s">
        <v>389</v>
      </c>
      <c r="I127" s="8">
        <v>3.5341205403332097E-2</v>
      </c>
      <c r="J127" s="8">
        <v>2.87872236109128E-2</v>
      </c>
      <c r="K127" s="8">
        <v>2.3697999651074799E-2</v>
      </c>
      <c r="L127" s="8">
        <v>3.1915967334789803E-2</v>
      </c>
      <c r="M127" s="8">
        <v>3.3834069317066298E-2</v>
      </c>
      <c r="N127" s="8">
        <v>3.4910620538483199E-2</v>
      </c>
      <c r="O127" s="8">
        <v>3.1941147042925097E-2</v>
      </c>
      <c r="P127" s="8">
        <v>3.4499375218459798E-2</v>
      </c>
      <c r="Q127" s="8">
        <v>4.43559349286912E-2</v>
      </c>
      <c r="R127" s="8">
        <v>3.3699738464847001E-2</v>
      </c>
      <c r="S127" s="8">
        <v>7.1706354232005901E-2</v>
      </c>
      <c r="T127" s="8">
        <v>3.4279558509552999E-2</v>
      </c>
      <c r="U127" s="4">
        <v>2.08894046362255E-2</v>
      </c>
      <c r="V127" s="4">
        <v>1.8884697218594499E-2</v>
      </c>
      <c r="W127" s="4">
        <v>5.4806259611256299E-2</v>
      </c>
      <c r="X127" s="4">
        <v>6.6185822030116304E-2</v>
      </c>
      <c r="Y127" s="4">
        <v>3.77792215876313E-2</v>
      </c>
      <c r="Z127" s="4">
        <v>3.8400560821636502E-2</v>
      </c>
      <c r="AA127" s="4">
        <v>4.0256200997811499E-2</v>
      </c>
      <c r="AB127" s="4">
        <v>3.8051784400508902E-2</v>
      </c>
      <c r="AC127" s="4">
        <v>3.8109286571703697E-2</v>
      </c>
      <c r="AD127" s="4">
        <v>3.7793917385802803E-2</v>
      </c>
      <c r="AE127" s="4">
        <v>4.0486645207333902E-2</v>
      </c>
      <c r="AF127" s="8">
        <v>4.5118105791737202E-2</v>
      </c>
      <c r="AO127" s="8">
        <f t="shared" si="10"/>
        <v>2.0476051736971431E-3</v>
      </c>
      <c r="AP127" s="1">
        <f t="shared" si="11"/>
        <v>2.9761449858415643E-2</v>
      </c>
      <c r="AQ127" s="1">
        <f t="shared" si="12"/>
        <v>1.061839210495247</v>
      </c>
      <c r="AR127" s="8">
        <f t="shared" si="13"/>
        <v>-1.6159172139645451E-2</v>
      </c>
      <c r="AS127" s="1">
        <f t="shared" si="14"/>
        <v>-1.707229658437196</v>
      </c>
      <c r="AT127" s="8">
        <f t="shared" si="15"/>
        <v>2.2179248334844547E-2</v>
      </c>
      <c r="AV127" s="2">
        <f t="shared" si="16"/>
        <v>0.95988258630067691</v>
      </c>
      <c r="AW127" s="2">
        <f t="shared" si="17"/>
        <v>1.4098939347488724</v>
      </c>
      <c r="AX127" s="2">
        <f t="shared" si="18"/>
        <v>3.095039234950256</v>
      </c>
      <c r="AY127" s="2">
        <f t="shared" si="19"/>
        <v>5.8228132784787983</v>
      </c>
    </row>
    <row r="128" spans="1:51" x14ac:dyDescent="0.2">
      <c r="A128" s="1" t="s">
        <v>441</v>
      </c>
      <c r="B128" s="1" t="s">
        <v>390</v>
      </c>
      <c r="I128" s="8">
        <v>3.5341205403332097E-2</v>
      </c>
      <c r="J128" s="8">
        <v>3.2385626562276802E-2</v>
      </c>
      <c r="K128" s="8">
        <v>2.56091286551938E-2</v>
      </c>
      <c r="L128" s="8">
        <v>3.2495583027309899E-2</v>
      </c>
      <c r="M128" s="8">
        <v>3.3834069317066298E-2</v>
      </c>
      <c r="N128" s="8">
        <v>3.5352527127577901E-2</v>
      </c>
      <c r="O128" s="8">
        <v>3.2423277564327703E-2</v>
      </c>
      <c r="P128" s="8">
        <v>3.7635682056501599E-2</v>
      </c>
      <c r="Q128" s="8">
        <v>4.5968878017007199E-2</v>
      </c>
      <c r="R128" s="8">
        <v>3.4465641611775302E-2</v>
      </c>
      <c r="S128" s="8">
        <v>5.3779765674004401E-2</v>
      </c>
      <c r="T128" s="8">
        <v>3.4279558509552999E-2</v>
      </c>
      <c r="U128" s="4">
        <v>5.7700134528900103E-3</v>
      </c>
      <c r="V128" s="4">
        <v>4.3954407491325603E-3</v>
      </c>
      <c r="W128" s="4">
        <v>3.7230898279683698E-2</v>
      </c>
      <c r="X128" s="4">
        <v>5.2729628527597598E-2</v>
      </c>
      <c r="Y128" s="4">
        <v>3.7333110671448101E-2</v>
      </c>
      <c r="Z128" s="4">
        <v>3.6846204960667303E-2</v>
      </c>
      <c r="AA128" s="4">
        <v>3.7183256525764999E-2</v>
      </c>
      <c r="AB128" s="4">
        <v>3.8047134918382797E-2</v>
      </c>
      <c r="AC128" s="4">
        <v>3.8030427491287003E-2</v>
      </c>
      <c r="AD128" s="4">
        <v>3.8052376337848401E-2</v>
      </c>
      <c r="AE128" s="4">
        <v>3.5285216751310501E-2</v>
      </c>
      <c r="AF128" s="8">
        <v>4.6558828125048801E-2</v>
      </c>
      <c r="AO128" s="8">
        <f t="shared" si="10"/>
        <v>1.2239237386822413E-3</v>
      </c>
      <c r="AP128" s="1">
        <f t="shared" si="11"/>
        <v>1.0108445137303801E-2</v>
      </c>
      <c r="AQ128" s="1">
        <f t="shared" si="12"/>
        <v>1.0700827489628129</v>
      </c>
      <c r="AR128" s="8">
        <f t="shared" si="13"/>
        <v>-1.6670262933602725E-2</v>
      </c>
      <c r="AS128" s="1">
        <f t="shared" si="14"/>
        <v>-1.5078990799949783</v>
      </c>
      <c r="AT128" s="8">
        <f t="shared" si="15"/>
        <v>1.8198691908335132E-2</v>
      </c>
      <c r="AV128" s="2">
        <f t="shared" si="16"/>
        <v>0.25899747893166536</v>
      </c>
      <c r="AW128" s="2">
        <f t="shared" si="17"/>
        <v>1.1274043585423286</v>
      </c>
      <c r="AX128" s="2">
        <f t="shared" si="18"/>
        <v>2.7506956606913251</v>
      </c>
      <c r="AY128" s="2">
        <f t="shared" si="19"/>
        <v>4.8689525419943473</v>
      </c>
    </row>
    <row r="129" spans="1:51" x14ac:dyDescent="0.2">
      <c r="A129" s="1" t="s">
        <v>441</v>
      </c>
      <c r="B129" s="1" t="s">
        <v>391</v>
      </c>
      <c r="I129" s="8">
        <v>3.5341205403332097E-2</v>
      </c>
      <c r="J129" s="8">
        <v>3.5984029513640998E-2</v>
      </c>
      <c r="K129" s="8">
        <v>2.4462451252722402E-2</v>
      </c>
      <c r="L129" s="8">
        <v>3.3605394714240899E-2</v>
      </c>
      <c r="M129" s="8">
        <v>3.4646086980675901E-2</v>
      </c>
      <c r="N129" s="8">
        <v>3.9526089357917002E-2</v>
      </c>
      <c r="O129" s="8">
        <v>3.3146473346431699E-2</v>
      </c>
      <c r="P129" s="8">
        <v>1.8817841028250799E-2</v>
      </c>
      <c r="Q129" s="8">
        <v>4.43559349286912E-2</v>
      </c>
      <c r="R129" s="8">
        <v>3.5231544758703603E-2</v>
      </c>
      <c r="S129" s="8">
        <v>3.5853177116002902E-2</v>
      </c>
      <c r="T129" s="8">
        <v>2.2853039006368599E-2</v>
      </c>
      <c r="U129" s="4">
        <v>-2.9339051455372898E-4</v>
      </c>
      <c r="V129" s="4">
        <v>-3.6105406153588899E-4</v>
      </c>
      <c r="W129" s="4">
        <v>1.9485726693699901E-2</v>
      </c>
      <c r="X129" s="4">
        <v>3.9121632680973101E-2</v>
      </c>
      <c r="Y129" s="4">
        <v>3.64727539045233E-2</v>
      </c>
      <c r="Z129" s="4">
        <v>3.7477246870035202E-2</v>
      </c>
      <c r="AA129" s="4">
        <v>3.6322329342389999E-2</v>
      </c>
      <c r="AB129" s="4">
        <v>3.8048825639155903E-2</v>
      </c>
      <c r="AC129" s="4">
        <v>3.7865077806542302E-2</v>
      </c>
      <c r="AD129" s="4">
        <v>3.8306686671081003E-2</v>
      </c>
      <c r="AE129" s="4">
        <v>3.4466021683913502E-2</v>
      </c>
      <c r="AF129" s="8">
        <v>4.8154134399702897E-2</v>
      </c>
      <c r="AO129" s="8">
        <f t="shared" si="10"/>
        <v>4.6735815284630632E-4</v>
      </c>
      <c r="AP129" s="1">
        <f t="shared" si="11"/>
        <v>-7.363102526011466E-4</v>
      </c>
      <c r="AQ129" s="1">
        <f t="shared" si="12"/>
        <v>1.0749824357570392</v>
      </c>
      <c r="AR129" s="8">
        <f t="shared" si="13"/>
        <v>-1.6647324774303182E-2</v>
      </c>
      <c r="AS129" s="1">
        <f t="shared" si="14"/>
        <v>-0.96692664657564775</v>
      </c>
      <c r="AT129" s="8">
        <f t="shared" si="15"/>
        <v>1.3581206107364614E-2</v>
      </c>
      <c r="AV129" s="2">
        <f t="shared" si="16"/>
        <v>-0.1277590325385147</v>
      </c>
      <c r="AW129" s="2">
        <f t="shared" si="17"/>
        <v>0.9595018914777782</v>
      </c>
      <c r="AX129" s="2">
        <f t="shared" si="18"/>
        <v>1.8161657819594315</v>
      </c>
      <c r="AY129" s="2">
        <f t="shared" si="19"/>
        <v>3.7624644195077823</v>
      </c>
    </row>
    <row r="130" spans="1:51" x14ac:dyDescent="0.2">
      <c r="A130" s="1" t="s">
        <v>441</v>
      </c>
      <c r="B130" s="1" t="s">
        <v>392</v>
      </c>
      <c r="I130" s="8">
        <v>3.5341205403332097E-2</v>
      </c>
      <c r="J130" s="8">
        <v>3.9582432465005098E-2</v>
      </c>
      <c r="K130" s="8">
        <v>4.39559670947356E-2</v>
      </c>
      <c r="L130" s="8">
        <v>3.4062645339557801E-2</v>
      </c>
      <c r="M130" s="8">
        <v>3.6270122307895003E-2</v>
      </c>
      <c r="N130" s="8">
        <v>3.5892635180915899E-2</v>
      </c>
      <c r="O130" s="8">
        <v>3.4809823645270799E-2</v>
      </c>
      <c r="P130" s="8">
        <v>3.94233769541854E-2</v>
      </c>
      <c r="Q130" s="8">
        <v>3.8912252005624502E-2</v>
      </c>
      <c r="R130" s="8">
        <v>3.5997447905632002E-2</v>
      </c>
      <c r="S130" s="8">
        <v>1.7926588558001399E-2</v>
      </c>
      <c r="T130" s="8">
        <v>1.1426519503184299E-2</v>
      </c>
      <c r="U130" s="4">
        <v>-1.34959636694715E-3</v>
      </c>
      <c r="V130" s="4">
        <v>-1.3186322247397599E-3</v>
      </c>
      <c r="W130" s="4">
        <v>9.3395639926230692E-3</v>
      </c>
      <c r="X130" s="4">
        <v>3.1358027082420699E-2</v>
      </c>
      <c r="Y130" s="4">
        <v>3.7345856697624802E-2</v>
      </c>
      <c r="Z130" s="4">
        <v>3.9416870423039499E-2</v>
      </c>
      <c r="AA130" s="4">
        <v>3.7440906266775001E-2</v>
      </c>
      <c r="AB130" s="4">
        <v>3.8076299851719501E-2</v>
      </c>
      <c r="AC130" s="4">
        <v>3.79329135746427E-2</v>
      </c>
      <c r="AD130" s="4">
        <v>3.8289677333948002E-2</v>
      </c>
      <c r="AE130" s="4">
        <v>3.8043971196257201E-2</v>
      </c>
      <c r="AF130" s="8">
        <v>4.8028612239332802E-2</v>
      </c>
      <c r="AO130" s="8">
        <f t="shared" si="10"/>
        <v>1.3359940117706819E-4</v>
      </c>
      <c r="AP130" s="1">
        <f t="shared" si="11"/>
        <v>-2.575774362891589E-3</v>
      </c>
      <c r="AQ130" s="1">
        <f t="shared" si="12"/>
        <v>1.0819656940240316</v>
      </c>
      <c r="AR130" s="8">
        <f t="shared" si="13"/>
        <v>-1.9752728678645654E-2</v>
      </c>
      <c r="AS130" s="1">
        <f t="shared" si="14"/>
        <v>-0.49827249856921785</v>
      </c>
      <c r="AT130" s="8">
        <f t="shared" si="15"/>
        <v>1.0527406632958534E-2</v>
      </c>
      <c r="AV130" s="2">
        <f t="shared" si="16"/>
        <v>-0.19335984110380272</v>
      </c>
      <c r="AW130" s="2">
        <f t="shared" si="17"/>
        <v>0.72019959718448234</v>
      </c>
      <c r="AX130" s="2">
        <f t="shared" si="18"/>
        <v>1.0065657412783238</v>
      </c>
      <c r="AY130" s="2">
        <f t="shared" si="19"/>
        <v>3.0306824514558537</v>
      </c>
    </row>
    <row r="131" spans="1:51" x14ac:dyDescent="0.2">
      <c r="A131" s="1" t="s">
        <v>441</v>
      </c>
      <c r="B131" s="1" t="s">
        <v>393</v>
      </c>
      <c r="I131" s="8">
        <v>3.5341205403332097E-2</v>
      </c>
      <c r="J131" s="8">
        <v>4.3180835416369197E-2</v>
      </c>
      <c r="K131" s="8">
        <v>3.6311451078259803E-2</v>
      </c>
      <c r="L131" s="8">
        <v>3.5496921817588997E-2</v>
      </c>
      <c r="M131" s="8">
        <v>3.8164830189650702E-2</v>
      </c>
      <c r="N131" s="8">
        <v>4.2604705261943598E-2</v>
      </c>
      <c r="O131" s="8">
        <v>3.5894617318426698E-2</v>
      </c>
      <c r="P131" s="8">
        <v>0</v>
      </c>
      <c r="Q131" s="8">
        <v>3.4073422740676401E-2</v>
      </c>
      <c r="R131" s="8">
        <v>3.6763351052560303E-2</v>
      </c>
      <c r="S131" s="8">
        <v>1.7926588558001399E-2</v>
      </c>
      <c r="T131" s="8">
        <v>2.2853039006368599E-2</v>
      </c>
      <c r="U131" s="4">
        <v>9.97527749482681E-4</v>
      </c>
      <c r="V131" s="4">
        <v>1.07060378246728E-2</v>
      </c>
      <c r="W131" s="4">
        <v>1.8396110894560601E-3</v>
      </c>
      <c r="X131" s="4">
        <v>8.9021231793455901E-3</v>
      </c>
      <c r="Y131" s="4">
        <v>3.7817459666161297E-2</v>
      </c>
      <c r="Z131" s="4">
        <v>3.8845611431401202E-2</v>
      </c>
      <c r="AA131" s="4">
        <v>4.1663848363329703E-2</v>
      </c>
      <c r="AB131" s="4">
        <v>3.80509390401223E-2</v>
      </c>
      <c r="AC131" s="4">
        <v>3.8106742730399899E-2</v>
      </c>
      <c r="AD131" s="4">
        <v>3.7764877054112203E-2</v>
      </c>
      <c r="AE131" s="4">
        <v>4.2238802207667701E-2</v>
      </c>
      <c r="AF131" s="8">
        <v>4.9304238923290701E-2</v>
      </c>
      <c r="AO131" s="8">
        <f t="shared" ref="AO131:AO194" si="20">AF131*(POWER(W131,2))*(POWER(X131,-1))</f>
        <v>1.8743155045295907E-5</v>
      </c>
      <c r="AP131" s="1">
        <f t="shared" ref="AP131:AP194" si="21">U131*LOG(ABS(U131))*(1/LOG(ABS(X131)))</f>
        <v>1.4599591612869953E-3</v>
      </c>
      <c r="AQ131" s="1">
        <f t="shared" ref="AQ131:AQ194" si="22">EXP(Z131)*EXP(AE131)*EXP(-1*V131)</f>
        <v>1.0729140691949928</v>
      </c>
      <c r="AR131" s="8">
        <f t="shared" ref="AR131:AR194" si="23">(-1*I131)*(1/LOG(ABS(K131)))*(1/LOG(ABS(AF131)))</f>
        <v>-1.8776644010867892E-2</v>
      </c>
      <c r="AS131" s="1">
        <f t="shared" ref="AS131:AS194" si="24">W131*(1/AE131)*LOG(ABS(W131))</f>
        <v>-0.11912838634928921</v>
      </c>
      <c r="AT131" s="8">
        <f t="shared" ref="AT131:AT194" si="25">X131*(POWER(Q131,1/3))*EXP(-1*W131)</f>
        <v>2.8807125206716452E-3</v>
      </c>
      <c r="AV131" s="2">
        <f t="shared" ref="AV131:AV194" si="26">35.663*AP131-0.1015</f>
        <v>-4.9433476431021896E-2</v>
      </c>
      <c r="AW131" s="2">
        <f t="shared" ref="AW131:AW194" si="27">-34.268*AQ131+37.797</f>
        <v>1.0303806768259847</v>
      </c>
      <c r="AX131" s="2">
        <f t="shared" ref="AX131:AX194" si="28">-1.7275*AS131+0.1458</f>
        <v>0.35159428741839716</v>
      </c>
      <c r="AY131" s="2">
        <f t="shared" ref="AY131:AY194" si="29">239.63*AT131+0.508</f>
        <v>1.1983051413285464</v>
      </c>
    </row>
    <row r="132" spans="1:51" x14ac:dyDescent="0.2">
      <c r="A132" s="1" t="s">
        <v>441</v>
      </c>
      <c r="B132" s="1" t="s">
        <v>394</v>
      </c>
      <c r="I132" s="8">
        <v>4.2409446483998497E-2</v>
      </c>
      <c r="J132" s="8">
        <v>1.43936118054564E-2</v>
      </c>
      <c r="K132" s="8">
        <v>3.1724741468374403E-2</v>
      </c>
      <c r="L132" s="8">
        <v>5.6363718309949899E-2</v>
      </c>
      <c r="M132" s="8">
        <v>3.8976847853260298E-2</v>
      </c>
      <c r="N132" s="8">
        <v>3.1522670022090298E-2</v>
      </c>
      <c r="O132" s="8">
        <v>3.7702606773686698E-2</v>
      </c>
      <c r="P132" s="8">
        <v>0</v>
      </c>
      <c r="Q132" s="8">
        <v>2.6210325185135702E-2</v>
      </c>
      <c r="R132" s="8">
        <v>5.5145026578840503E-2</v>
      </c>
      <c r="S132" s="8">
        <v>3.5853177116002902E-2</v>
      </c>
      <c r="T132" s="8">
        <v>4.5706078012737301E-2</v>
      </c>
      <c r="U132" s="4">
        <v>5.8795459116567403E-2</v>
      </c>
      <c r="V132" s="4">
        <v>4.6952726002341003E-2</v>
      </c>
      <c r="W132" s="4">
        <v>6.8730700472985198E-2</v>
      </c>
      <c r="X132" s="4">
        <v>4.2482970300458001E-2</v>
      </c>
      <c r="Y132" s="4">
        <v>3.7900308836309703E-2</v>
      </c>
      <c r="Z132" s="4">
        <v>4.0519533127829598E-2</v>
      </c>
      <c r="AA132" s="4">
        <v>3.7466042826873602E-2</v>
      </c>
      <c r="AB132" s="4">
        <v>3.8030650390844599E-2</v>
      </c>
      <c r="AC132" s="4">
        <v>3.7901539531896199E-2</v>
      </c>
      <c r="AD132" s="4">
        <v>3.7830010369475302E-2</v>
      </c>
      <c r="AE132" s="4">
        <v>3.9339588024198797E-2</v>
      </c>
      <c r="AF132" s="8">
        <v>7.2289015993616396E-2</v>
      </c>
      <c r="AO132" s="8">
        <f t="shared" si="20"/>
        <v>8.0382031763070599E-3</v>
      </c>
      <c r="AP132" s="1">
        <f t="shared" si="21"/>
        <v>5.2746596926884062E-2</v>
      </c>
      <c r="AQ132" s="1">
        <f t="shared" si="22"/>
        <v>1.0334537984255645</v>
      </c>
      <c r="AR132" s="8">
        <f t="shared" si="23"/>
        <v>-2.4803799015968658E-2</v>
      </c>
      <c r="AS132" s="1">
        <f t="shared" si="24"/>
        <v>-2.0316288535720499</v>
      </c>
      <c r="AT132" s="8">
        <f t="shared" si="25"/>
        <v>1.1781203190329928E-2</v>
      </c>
      <c r="AV132" s="2">
        <f t="shared" si="26"/>
        <v>1.7796018862034662</v>
      </c>
      <c r="AW132" s="2">
        <f t="shared" si="27"/>
        <v>2.3826052355527523</v>
      </c>
      <c r="AX132" s="2">
        <f t="shared" si="28"/>
        <v>3.6554388445457162</v>
      </c>
      <c r="AY132" s="2">
        <f t="shared" si="29"/>
        <v>3.3311297204987604</v>
      </c>
    </row>
    <row r="133" spans="1:51" x14ac:dyDescent="0.2">
      <c r="A133" s="1" t="s">
        <v>441</v>
      </c>
      <c r="B133" s="1" t="s">
        <v>395</v>
      </c>
      <c r="I133" s="8">
        <v>4.2409446483998497E-2</v>
      </c>
      <c r="J133" s="8">
        <v>1.7992014756820499E-2</v>
      </c>
      <c r="K133" s="8">
        <v>2.4462451252722402E-2</v>
      </c>
      <c r="L133" s="8">
        <v>5.7139875983959802E-2</v>
      </c>
      <c r="M133" s="8">
        <v>3.6270122307895003E-2</v>
      </c>
      <c r="N133" s="8">
        <v>3.7365657144565002E-2</v>
      </c>
      <c r="O133" s="8">
        <v>3.4472332280288898E-2</v>
      </c>
      <c r="P133" s="8">
        <v>1.8817841028250799E-2</v>
      </c>
      <c r="Q133" s="8">
        <v>3.02426829059258E-2</v>
      </c>
      <c r="R133" s="8">
        <v>5.5910929725768797E-2</v>
      </c>
      <c r="S133" s="8">
        <v>4.48164713950037E-2</v>
      </c>
      <c r="T133" s="8">
        <v>5.7132597515921701E-2</v>
      </c>
      <c r="U133" s="4">
        <v>3.6654254951579299E-2</v>
      </c>
      <c r="V133" s="4">
        <v>2.9182586973705099E-2</v>
      </c>
      <c r="W133" s="4">
        <v>6.8674097054848102E-2</v>
      </c>
      <c r="X133" s="4">
        <v>6.4158176433846401E-2</v>
      </c>
      <c r="Y133" s="4">
        <v>3.7498809011744801E-2</v>
      </c>
      <c r="Z133" s="4">
        <v>3.9157811112877902E-2</v>
      </c>
      <c r="AA133" s="4">
        <v>3.7541452507169198E-2</v>
      </c>
      <c r="AB133" s="4">
        <v>3.8041217395676799E-2</v>
      </c>
      <c r="AC133" s="4">
        <v>3.7983790400717997E-2</v>
      </c>
      <c r="AD133" s="4">
        <v>3.7660331860026403E-2</v>
      </c>
      <c r="AE133" s="4">
        <v>3.8029428182701101E-2</v>
      </c>
      <c r="AF133" s="8">
        <v>7.4262743756676797E-2</v>
      </c>
      <c r="AO133" s="8">
        <f t="shared" si="20"/>
        <v>5.4588969398538054E-3</v>
      </c>
      <c r="AP133" s="1">
        <f t="shared" si="21"/>
        <v>4.4125792677793381E-2</v>
      </c>
      <c r="AQ133" s="1">
        <f t="shared" si="22"/>
        <v>1.0491755364154141</v>
      </c>
      <c r="AR133" s="8">
        <f t="shared" si="23"/>
        <v>-2.3305061900942073E-2</v>
      </c>
      <c r="AS133" s="1">
        <f t="shared" si="24"/>
        <v>-2.1005362720545273</v>
      </c>
      <c r="AT133" s="8">
        <f t="shared" si="25"/>
        <v>1.8662393201245273E-2</v>
      </c>
      <c r="AV133" s="2">
        <f t="shared" si="26"/>
        <v>1.4721581442681453</v>
      </c>
      <c r="AW133" s="2">
        <f t="shared" si="27"/>
        <v>1.8438527181165867</v>
      </c>
      <c r="AX133" s="2">
        <f t="shared" si="28"/>
        <v>3.7744764099741959</v>
      </c>
      <c r="AY133" s="2">
        <f t="shared" si="29"/>
        <v>4.9800692828144051</v>
      </c>
    </row>
    <row r="134" spans="1:51" x14ac:dyDescent="0.2">
      <c r="A134" s="1" t="s">
        <v>441</v>
      </c>
      <c r="B134" s="1" t="s">
        <v>396</v>
      </c>
      <c r="I134" s="8">
        <v>4.2409446483998497E-2</v>
      </c>
      <c r="J134" s="8">
        <v>2.1590417708184598E-2</v>
      </c>
      <c r="K134" s="8">
        <v>2.29335480494272E-2</v>
      </c>
      <c r="L134" s="8">
        <v>5.8056303497586899E-2</v>
      </c>
      <c r="M134" s="8">
        <v>3.51874320897489E-2</v>
      </c>
      <c r="N134" s="8">
        <v>3.7807563733659802E-2</v>
      </c>
      <c r="O134" s="8">
        <v>3.3025940716080997E-2</v>
      </c>
      <c r="P134" s="8">
        <v>1.8817841028250799E-2</v>
      </c>
      <c r="Q134" s="8">
        <v>4.7581821105323302E-2</v>
      </c>
      <c r="R134" s="8">
        <v>5.6676832872697203E-2</v>
      </c>
      <c r="S134" s="8">
        <v>5.3779765674004401E-2</v>
      </c>
      <c r="T134" s="8">
        <v>6.8559117019105997E-2</v>
      </c>
      <c r="U134" s="4">
        <v>3.6849848627948399E-2</v>
      </c>
      <c r="V134" s="4">
        <v>2.94651510218636E-2</v>
      </c>
      <c r="W134" s="4">
        <v>7.4504249122970406E-2</v>
      </c>
      <c r="X134" s="4">
        <v>7.9858876024214695E-2</v>
      </c>
      <c r="Y134" s="4">
        <v>3.73840947761548E-2</v>
      </c>
      <c r="Z134" s="4">
        <v>3.9443440608697103E-2</v>
      </c>
      <c r="AA134" s="4">
        <v>3.7352928306430097E-2</v>
      </c>
      <c r="AB134" s="4">
        <v>3.8041217395676799E-2</v>
      </c>
      <c r="AC134" s="4">
        <v>3.8007108946002503E-2</v>
      </c>
      <c r="AD134" s="4">
        <v>3.7879793795230397E-2</v>
      </c>
      <c r="AE134" s="4">
        <v>3.7997396735122001E-2</v>
      </c>
      <c r="AF134" s="8">
        <v>7.5760971316167797E-2</v>
      </c>
      <c r="AO134" s="8">
        <f t="shared" si="20"/>
        <v>5.2660432889482566E-3</v>
      </c>
      <c r="AP134" s="1">
        <f t="shared" si="21"/>
        <v>4.8125848003893697E-2</v>
      </c>
      <c r="AQ134" s="1">
        <f t="shared" si="22"/>
        <v>1.0491451464370518</v>
      </c>
      <c r="AR134" s="8">
        <f t="shared" si="23"/>
        <v>-2.3083975071496544E-2</v>
      </c>
      <c r="AS134" s="1">
        <f t="shared" si="24"/>
        <v>-2.2113963540557102</v>
      </c>
      <c r="AT134" s="8">
        <f t="shared" si="25"/>
        <v>2.6860458958314005E-2</v>
      </c>
      <c r="AV134" s="2">
        <f t="shared" si="26"/>
        <v>1.6148121173628609</v>
      </c>
      <c r="AW134" s="2">
        <f t="shared" si="27"/>
        <v>1.844894121895102</v>
      </c>
      <c r="AX134" s="2">
        <f t="shared" si="28"/>
        <v>3.9659872016312394</v>
      </c>
      <c r="AY134" s="2">
        <f t="shared" si="29"/>
        <v>6.9445717801807847</v>
      </c>
    </row>
    <row r="135" spans="1:51" x14ac:dyDescent="0.2">
      <c r="A135" s="1" t="s">
        <v>441</v>
      </c>
      <c r="B135" s="1" t="s">
        <v>397</v>
      </c>
      <c r="I135" s="8">
        <v>4.2409446483998497E-2</v>
      </c>
      <c r="J135" s="8">
        <v>2.5188820659548701E-2</v>
      </c>
      <c r="K135" s="8">
        <v>2.02579674436607E-2</v>
      </c>
      <c r="L135" s="8">
        <v>5.8800598887001197E-2</v>
      </c>
      <c r="M135" s="8">
        <v>3.4646086980675901E-2</v>
      </c>
      <c r="N135" s="8">
        <v>3.73165564124434E-2</v>
      </c>
      <c r="O135" s="8">
        <v>3.3025940716080997E-2</v>
      </c>
      <c r="P135" s="8">
        <v>4.3908295732585203E-3</v>
      </c>
      <c r="Q135" s="8">
        <v>3.8307398347506003E-2</v>
      </c>
      <c r="R135" s="8">
        <v>5.7442736019625497E-2</v>
      </c>
      <c r="S135" s="8">
        <v>6.2743059953005206E-2</v>
      </c>
      <c r="T135" s="8">
        <v>7.9985636522290404E-2</v>
      </c>
      <c r="U135" s="4">
        <v>3.4385368305697099E-2</v>
      </c>
      <c r="V135" s="4">
        <v>2.7361618663350198E-2</v>
      </c>
      <c r="W135" s="4">
        <v>7.5608015776644E-2</v>
      </c>
      <c r="X135" s="4">
        <v>8.2135911185801297E-2</v>
      </c>
      <c r="Y135" s="4">
        <v>3.8633205341467802E-2</v>
      </c>
      <c r="Z135" s="4">
        <v>3.9609504269057003E-2</v>
      </c>
      <c r="AA135" s="4">
        <v>3.8521778351012302E-2</v>
      </c>
      <c r="AB135" s="4">
        <v>3.8035299872970801E-2</v>
      </c>
      <c r="AC135" s="4">
        <v>3.8020676099622598E-2</v>
      </c>
      <c r="AD135" s="4">
        <v>3.7859050701165797E-2</v>
      </c>
      <c r="AE135" s="4">
        <v>4.0555494410751097E-2</v>
      </c>
      <c r="AF135" s="8">
        <v>7.45471782087469E-2</v>
      </c>
      <c r="AO135" s="8">
        <f t="shared" si="20"/>
        <v>5.1884043066950016E-3</v>
      </c>
      <c r="AP135" s="1">
        <f t="shared" si="21"/>
        <v>4.6364683348532706E-2</v>
      </c>
      <c r="AQ135" s="1">
        <f t="shared" si="22"/>
        <v>1.0542223435603686</v>
      </c>
      <c r="AR135" s="8">
        <f t="shared" si="23"/>
        <v>-2.2210531039939776E-2</v>
      </c>
      <c r="AS135" s="1">
        <f t="shared" si="24"/>
        <v>-2.0906972438318401</v>
      </c>
      <c r="AT135" s="8">
        <f t="shared" si="25"/>
        <v>2.5671888705342979E-2</v>
      </c>
      <c r="AV135" s="2">
        <f t="shared" si="26"/>
        <v>1.5520037022587219</v>
      </c>
      <c r="AW135" s="2">
        <f t="shared" si="27"/>
        <v>1.6709087308732862</v>
      </c>
      <c r="AX135" s="2">
        <f t="shared" si="28"/>
        <v>3.7574794887195035</v>
      </c>
      <c r="AY135" s="2">
        <f t="shared" si="29"/>
        <v>6.6597546904613383</v>
      </c>
    </row>
    <row r="136" spans="1:51" x14ac:dyDescent="0.2">
      <c r="A136" s="1" t="s">
        <v>441</v>
      </c>
      <c r="B136" s="1" t="s">
        <v>398</v>
      </c>
      <c r="I136" s="8">
        <v>4.2409446483998497E-2</v>
      </c>
      <c r="J136" s="8">
        <v>2.87872236109128E-2</v>
      </c>
      <c r="K136" s="8">
        <v>2.4080225451898599E-2</v>
      </c>
      <c r="L136" s="8">
        <v>6.0061511695627103E-2</v>
      </c>
      <c r="M136" s="8">
        <v>3.4104741871602798E-2</v>
      </c>
      <c r="N136" s="8">
        <v>4.1244614982174299E-2</v>
      </c>
      <c r="O136" s="8">
        <v>3.2302744933977098E-2</v>
      </c>
      <c r="P136" s="8">
        <v>3.4499375218459798E-2</v>
      </c>
      <c r="Q136" s="8">
        <v>4.43559349286912E-2</v>
      </c>
      <c r="R136" s="8">
        <v>5.8208639166553902E-2</v>
      </c>
      <c r="S136" s="8">
        <v>7.1706354232005901E-2</v>
      </c>
      <c r="T136" s="8">
        <v>4.5706078012737301E-2</v>
      </c>
      <c r="U136" s="4">
        <v>2.42731752374119E-2</v>
      </c>
      <c r="V136" s="4">
        <v>1.92457512801304E-2</v>
      </c>
      <c r="W136" s="4">
        <v>8.5145691732746998E-2</v>
      </c>
      <c r="X136" s="4">
        <v>8.9444109752036302E-2</v>
      </c>
      <c r="Y136" s="4">
        <v>3.5778095477895101E-2</v>
      </c>
      <c r="Z136" s="4">
        <v>3.68262773214241E-2</v>
      </c>
      <c r="AA136" s="4">
        <v>4.0752648059757701E-2</v>
      </c>
      <c r="AB136" s="4">
        <v>3.79080731347919E-2</v>
      </c>
      <c r="AC136" s="4">
        <v>3.8203408699943001E-2</v>
      </c>
      <c r="AD136" s="4">
        <v>3.7810926722935803E-2</v>
      </c>
      <c r="AE136" s="4">
        <v>3.5560061298641699E-2</v>
      </c>
      <c r="AF136" s="8">
        <v>8.2673965173002004E-2</v>
      </c>
      <c r="AO136" s="8">
        <f t="shared" si="20"/>
        <v>6.7010425854926135E-3</v>
      </c>
      <c r="AP136" s="1">
        <f t="shared" si="21"/>
        <v>3.7386780970245996E-2</v>
      </c>
      <c r="AQ136" s="1">
        <f t="shared" si="22"/>
        <v>1.0545778949990963</v>
      </c>
      <c r="AR136" s="8">
        <f t="shared" si="23"/>
        <v>-2.4205409323530307E-2</v>
      </c>
      <c r="AS136" s="1">
        <f t="shared" si="24"/>
        <v>-2.5616389704925027</v>
      </c>
      <c r="AT136" s="8">
        <f t="shared" si="25"/>
        <v>2.9077519411277512E-2</v>
      </c>
      <c r="AV136" s="2">
        <f t="shared" si="26"/>
        <v>1.2318247697418829</v>
      </c>
      <c r="AW136" s="2">
        <f t="shared" si="27"/>
        <v>1.6587246941709637</v>
      </c>
      <c r="AX136" s="2">
        <f t="shared" si="28"/>
        <v>4.5710313215257985</v>
      </c>
      <c r="AY136" s="2">
        <f t="shared" si="29"/>
        <v>7.4758459765244298</v>
      </c>
    </row>
    <row r="137" spans="1:51" x14ac:dyDescent="0.2">
      <c r="A137" s="1" t="s">
        <v>441</v>
      </c>
      <c r="B137" s="1" t="s">
        <v>399</v>
      </c>
      <c r="I137" s="8">
        <v>4.2409446483998497E-2</v>
      </c>
      <c r="J137" s="8">
        <v>3.2385626562276802E-2</v>
      </c>
      <c r="K137" s="8">
        <v>2.4080225451898599E-2</v>
      </c>
      <c r="L137" s="8">
        <v>6.06993889491768E-2</v>
      </c>
      <c r="M137" s="8">
        <v>3.4375414426139297E-2</v>
      </c>
      <c r="N137" s="8">
        <v>4.32086442670397E-2</v>
      </c>
      <c r="O137" s="8">
        <v>3.27125558771693E-2</v>
      </c>
      <c r="P137" s="8">
        <v>4.7044602570627002E-2</v>
      </c>
      <c r="Q137" s="8">
        <v>4.43559349286912E-2</v>
      </c>
      <c r="R137" s="8">
        <v>5.8974542313482203E-2</v>
      </c>
      <c r="S137" s="8">
        <v>2.6889882837002201E-2</v>
      </c>
      <c r="T137" s="8">
        <v>4.5706078012737301E-2</v>
      </c>
      <c r="U137" s="4">
        <v>1.9344214592909199E-2</v>
      </c>
      <c r="V137" s="4">
        <v>1.5289854605911099E-2</v>
      </c>
      <c r="W137" s="4">
        <v>6.2249609096286199E-2</v>
      </c>
      <c r="X137" s="4">
        <v>7.1900095983240694E-2</v>
      </c>
      <c r="Y137" s="4">
        <v>3.6287936524961699E-2</v>
      </c>
      <c r="Z137" s="4">
        <v>3.5590763688346003E-2</v>
      </c>
      <c r="AA137" s="4">
        <v>3.9621502855323398E-2</v>
      </c>
      <c r="AB137" s="4">
        <v>3.8054320481668603E-2</v>
      </c>
      <c r="AC137" s="4">
        <v>3.8070281005046003E-2</v>
      </c>
      <c r="AD137" s="4">
        <v>3.8037026448240502E-2</v>
      </c>
      <c r="AE137" s="4">
        <v>3.4692082704759201E-2</v>
      </c>
      <c r="AF137" s="8">
        <v>8.2627589990599201E-2</v>
      </c>
      <c r="AO137" s="8">
        <f t="shared" si="20"/>
        <v>4.4531658795830594E-3</v>
      </c>
      <c r="AP137" s="1">
        <f t="shared" si="21"/>
        <v>2.8991671108559637E-2</v>
      </c>
      <c r="AQ137" s="1">
        <f t="shared" si="22"/>
        <v>1.0565332102399747</v>
      </c>
      <c r="AR137" s="8">
        <f t="shared" si="23"/>
        <v>-2.4199962326382669E-2</v>
      </c>
      <c r="AS137" s="1">
        <f t="shared" si="24"/>
        <v>-2.1637364390506044</v>
      </c>
      <c r="AT137" s="8">
        <f t="shared" si="25"/>
        <v>2.3915459024456076E-2</v>
      </c>
      <c r="AV137" s="2">
        <f t="shared" si="26"/>
        <v>0.93242996674456224</v>
      </c>
      <c r="AW137" s="2">
        <f t="shared" si="27"/>
        <v>1.5917199514965432</v>
      </c>
      <c r="AX137" s="2">
        <f t="shared" si="28"/>
        <v>3.8836546984599192</v>
      </c>
      <c r="AY137" s="2">
        <f t="shared" si="29"/>
        <v>6.238861446030409</v>
      </c>
    </row>
    <row r="138" spans="1:51" x14ac:dyDescent="0.2">
      <c r="A138" s="1" t="s">
        <v>441</v>
      </c>
      <c r="B138" s="1" t="s">
        <v>400</v>
      </c>
      <c r="I138" s="8">
        <v>4.2409446483998497E-2</v>
      </c>
      <c r="J138" s="8">
        <v>3.5984029513640998E-2</v>
      </c>
      <c r="K138" s="8">
        <v>2.4080225451898599E-2</v>
      </c>
      <c r="L138" s="8">
        <v>6.1602522090341401E-2</v>
      </c>
      <c r="M138" s="8">
        <v>3.51874320897489E-2</v>
      </c>
      <c r="N138" s="8">
        <v>4.2717636945823402E-2</v>
      </c>
      <c r="O138" s="8">
        <v>3.3267005976782303E-2</v>
      </c>
      <c r="P138" s="8">
        <v>6.4388379384998196E-2</v>
      </c>
      <c r="Q138" s="8">
        <v>4.5968878017007199E-2</v>
      </c>
      <c r="R138" s="8">
        <v>5.9740445460410498E-2</v>
      </c>
      <c r="S138" s="8">
        <v>3.5853177116002902E-2</v>
      </c>
      <c r="T138" s="8">
        <v>4.5706078012737301E-2</v>
      </c>
      <c r="U138" s="4">
        <v>6.2589976438129002E-3</v>
      </c>
      <c r="V138" s="4">
        <v>5.0704548641779196E-3</v>
      </c>
      <c r="W138" s="4">
        <v>3.7655423915712097E-2</v>
      </c>
      <c r="X138" s="4">
        <v>5.3044076240388101E-2</v>
      </c>
      <c r="Y138" s="4">
        <v>3.6109492158488403E-2</v>
      </c>
      <c r="Z138" s="4">
        <v>3.7503817055692702E-2</v>
      </c>
      <c r="AA138" s="4">
        <v>3.6259487942143703E-2</v>
      </c>
      <c r="AB138" s="4">
        <v>3.8053475121282099E-2</v>
      </c>
      <c r="AC138" s="4">
        <v>3.7836247605099599E-2</v>
      </c>
      <c r="AD138" s="4">
        <v>3.8136178437869601E-2</v>
      </c>
      <c r="AE138" s="4">
        <v>3.4063603612603403E-2</v>
      </c>
      <c r="AF138" s="8">
        <v>8.2450127625938105E-2</v>
      </c>
      <c r="AO138" s="8">
        <f t="shared" si="20"/>
        <v>2.2039895140199971E-3</v>
      </c>
      <c r="AP138" s="1">
        <f t="shared" si="21"/>
        <v>1.0813917415353856E-2</v>
      </c>
      <c r="AQ138" s="1">
        <f t="shared" si="22"/>
        <v>1.0687577212499775</v>
      </c>
      <c r="AR138" s="8">
        <f t="shared" si="23"/>
        <v>-2.4179112888397386E-2</v>
      </c>
      <c r="AS138" s="1">
        <f t="shared" si="24"/>
        <v>-1.5743436389484149</v>
      </c>
      <c r="AT138" s="8">
        <f t="shared" si="25"/>
        <v>1.8299447700631834E-2</v>
      </c>
      <c r="AV138" s="2">
        <f t="shared" si="26"/>
        <v>0.28415673678376452</v>
      </c>
      <c r="AW138" s="2">
        <f t="shared" si="27"/>
        <v>1.1728104082057698</v>
      </c>
      <c r="AX138" s="2">
        <f t="shared" si="28"/>
        <v>2.8654786362833868</v>
      </c>
      <c r="AY138" s="2">
        <f t="shared" si="29"/>
        <v>4.8930966525024067</v>
      </c>
    </row>
    <row r="139" spans="1:51" x14ac:dyDescent="0.2">
      <c r="A139" s="1" t="s">
        <v>441</v>
      </c>
      <c r="B139" s="1" t="s">
        <v>401</v>
      </c>
      <c r="I139" s="8">
        <v>4.2409446483998497E-2</v>
      </c>
      <c r="J139" s="8">
        <v>3.9582432465005098E-2</v>
      </c>
      <c r="K139" s="8">
        <v>3.2489193070022002E-2</v>
      </c>
      <c r="L139" s="8">
        <v>6.2198242604609502E-2</v>
      </c>
      <c r="M139" s="8">
        <v>3.6270122307895003E-2</v>
      </c>
      <c r="N139" s="8">
        <v>4.37045616614683E-2</v>
      </c>
      <c r="O139" s="8">
        <v>3.4761610593130501E-2</v>
      </c>
      <c r="P139" s="8">
        <v>6.9858098510543101E-2</v>
      </c>
      <c r="Q139" s="8">
        <v>5.1210943054034397E-2</v>
      </c>
      <c r="R139" s="8">
        <v>6.0506348607338903E-2</v>
      </c>
      <c r="S139" s="8">
        <v>2.6889882837002201E-2</v>
      </c>
      <c r="T139" s="8">
        <v>3.4279558509552999E-2</v>
      </c>
      <c r="U139" s="4">
        <v>6.1220820703544896E-3</v>
      </c>
      <c r="V139" s="4">
        <v>4.6780047972910799E-3</v>
      </c>
      <c r="W139" s="4">
        <v>2.0249872838550901E-2</v>
      </c>
      <c r="X139" s="4">
        <v>3.9717999032817197E-2</v>
      </c>
      <c r="Y139" s="4">
        <v>3.6918864820706498E-2</v>
      </c>
      <c r="Z139" s="4">
        <v>3.9064815463076302E-2</v>
      </c>
      <c r="AA139" s="4">
        <v>3.7176972385740401E-2</v>
      </c>
      <c r="AB139" s="4">
        <v>3.8051361720315598E-2</v>
      </c>
      <c r="AC139" s="4">
        <v>3.7940545098553997E-2</v>
      </c>
      <c r="AD139" s="4">
        <v>3.8094277387858998E-2</v>
      </c>
      <c r="AE139" s="4">
        <v>3.7100516202906601E-2</v>
      </c>
      <c r="AF139" s="8">
        <v>8.16852462841757E-2</v>
      </c>
      <c r="AO139" s="8">
        <f t="shared" si="20"/>
        <v>8.433364328316506E-4</v>
      </c>
      <c r="AP139" s="1">
        <f t="shared" si="21"/>
        <v>9.6707086518130723E-3</v>
      </c>
      <c r="AQ139" s="1">
        <f t="shared" si="22"/>
        <v>1.0741045383472052</v>
      </c>
      <c r="AR139" s="8">
        <f t="shared" si="23"/>
        <v>-2.6194608933851109E-2</v>
      </c>
      <c r="AS139" s="1">
        <f t="shared" si="24"/>
        <v>-0.92437347427813943</v>
      </c>
      <c r="AT139" s="8">
        <f t="shared" si="25"/>
        <v>1.445375017885807E-2</v>
      </c>
      <c r="AV139" s="2">
        <f t="shared" si="26"/>
        <v>0.24338648264960958</v>
      </c>
      <c r="AW139" s="2">
        <f t="shared" si="27"/>
        <v>0.98958567991796542</v>
      </c>
      <c r="AX139" s="2">
        <f t="shared" si="28"/>
        <v>1.7426551768154859</v>
      </c>
      <c r="AY139" s="2">
        <f t="shared" si="29"/>
        <v>3.9715521553597593</v>
      </c>
    </row>
    <row r="140" spans="1:51" x14ac:dyDescent="0.2">
      <c r="A140" s="1" t="s">
        <v>441</v>
      </c>
      <c r="B140" s="1" t="s">
        <v>402</v>
      </c>
      <c r="I140" s="8">
        <v>4.2409446483998497E-2</v>
      </c>
      <c r="J140" s="8">
        <v>4.3180835416369197E-2</v>
      </c>
      <c r="K140" s="8">
        <v>3.8987031684026403E-2</v>
      </c>
      <c r="L140" s="8">
        <v>6.3342474400766693E-2</v>
      </c>
      <c r="M140" s="8">
        <v>4.0330210625942997E-2</v>
      </c>
      <c r="N140" s="8">
        <v>4.9444437246487498E-2</v>
      </c>
      <c r="O140" s="8">
        <v>3.8570441712211398E-2</v>
      </c>
      <c r="P140" s="8">
        <v>0</v>
      </c>
      <c r="Q140" s="8">
        <v>4.0323577207901098E-2</v>
      </c>
      <c r="R140" s="8">
        <v>6.1272251754267197E-2</v>
      </c>
      <c r="S140" s="8">
        <v>1.7926588558001399E-2</v>
      </c>
      <c r="T140" s="8">
        <v>2.2853039006368599E-2</v>
      </c>
      <c r="U140" s="4">
        <v>1.5647494109532201E-4</v>
      </c>
      <c r="V140" s="4">
        <v>1.9920765395175798E-2</v>
      </c>
      <c r="W140" s="4">
        <v>-1.1603700718107401E-3</v>
      </c>
      <c r="X140" s="4">
        <v>1.91704674556431E-2</v>
      </c>
      <c r="Y140" s="4">
        <v>3.4592715043465401E-2</v>
      </c>
      <c r="Z140" s="4">
        <v>4.4246001666307003E-2</v>
      </c>
      <c r="AA140" s="4">
        <v>4.4950453596213802E-2</v>
      </c>
      <c r="AB140" s="4">
        <v>3.8044598837223102E-2</v>
      </c>
      <c r="AC140" s="4">
        <v>3.7862957938789098E-2</v>
      </c>
      <c r="AD140" s="4">
        <v>3.94952659609858E-2</v>
      </c>
      <c r="AE140" s="4">
        <v>4.5724339152857799E-2</v>
      </c>
      <c r="AF140" s="8">
        <v>9.1859342967570201E-2</v>
      </c>
      <c r="AO140" s="8">
        <f t="shared" si="20"/>
        <v>6.4518412045833624E-6</v>
      </c>
      <c r="AP140" s="1">
        <f t="shared" si="21"/>
        <v>3.4673655849570676E-4</v>
      </c>
      <c r="AQ140" s="1">
        <f t="shared" si="22"/>
        <v>1.0725613526200195</v>
      </c>
      <c r="AR140" s="8">
        <f t="shared" si="23"/>
        <v>-2.9026849778544146E-2</v>
      </c>
      <c r="AS140" s="1">
        <f t="shared" si="24"/>
        <v>7.4493243886536623E-2</v>
      </c>
      <c r="AT140" s="8">
        <f t="shared" si="25"/>
        <v>6.5814713647753213E-3</v>
      </c>
      <c r="AV140" s="2">
        <f t="shared" si="26"/>
        <v>-8.9134334114367622E-2</v>
      </c>
      <c r="AW140" s="2">
        <f t="shared" si="27"/>
        <v>1.042467568417166</v>
      </c>
      <c r="AX140" s="2">
        <f t="shared" si="28"/>
        <v>1.711292118600799E-2</v>
      </c>
      <c r="AY140" s="2">
        <f t="shared" si="29"/>
        <v>2.0851179831411102</v>
      </c>
    </row>
    <row r="141" spans="1:51" x14ac:dyDescent="0.2">
      <c r="A141" s="1" t="s">
        <v>441</v>
      </c>
      <c r="B141" s="1" t="s">
        <v>403</v>
      </c>
      <c r="I141" s="8">
        <v>5.6545928645331402E-2</v>
      </c>
      <c r="J141" s="8">
        <v>1.0795208854092299E-2</v>
      </c>
      <c r="K141" s="8">
        <v>4.4338192895559403E-2</v>
      </c>
      <c r="L141" s="8">
        <v>4.3863692496513798E-2</v>
      </c>
      <c r="M141" s="8">
        <v>3.3834069317066298E-2</v>
      </c>
      <c r="N141" s="8">
        <v>2.64211039546523E-2</v>
      </c>
      <c r="O141" s="8">
        <v>4.5247949433638003E-2</v>
      </c>
      <c r="P141" s="8">
        <v>1.5681534190208998E-2</v>
      </c>
      <c r="Q141" s="8">
        <v>2.21779674643456E-2</v>
      </c>
      <c r="R141" s="8">
        <v>4.3656479374915402E-2</v>
      </c>
      <c r="S141" s="8">
        <v>2.6889882837002201E-2</v>
      </c>
      <c r="T141" s="8">
        <v>3.4279558509552999E-2</v>
      </c>
      <c r="U141" s="4">
        <v>7.2878203815146397E-2</v>
      </c>
      <c r="V141" s="4">
        <v>5.8255287928681898E-2</v>
      </c>
      <c r="W141" s="4">
        <v>3.4075257718539899E-2</v>
      </c>
      <c r="X141" s="4">
        <v>1.7229566056005001E-2</v>
      </c>
      <c r="Y141" s="4">
        <v>4.01244904041375E-2</v>
      </c>
      <c r="Z141" s="4">
        <v>4.2166884638600403E-2</v>
      </c>
      <c r="AA141" s="4">
        <v>3.9577513875150898E-2</v>
      </c>
      <c r="AB141" s="4">
        <v>3.8012475142533399E-2</v>
      </c>
      <c r="AC141" s="4">
        <v>3.8017284311217502E-2</v>
      </c>
      <c r="AD141" s="4">
        <v>3.7791428214514998E-2</v>
      </c>
      <c r="AE141" s="4">
        <v>4.64201947381973E-2</v>
      </c>
      <c r="AF141" s="8">
        <v>5.4094486097610403E-2</v>
      </c>
      <c r="AO141" s="8">
        <f t="shared" si="20"/>
        <v>3.6454987884403742E-3</v>
      </c>
      <c r="AP141" s="1">
        <f t="shared" si="21"/>
        <v>4.6998147946606388E-2</v>
      </c>
      <c r="AQ141" s="1">
        <f t="shared" si="22"/>
        <v>1.0307964866809132</v>
      </c>
      <c r="AR141" s="8">
        <f t="shared" si="23"/>
        <v>-3.2984364407307488E-2</v>
      </c>
      <c r="AS141" s="1">
        <f t="shared" si="24"/>
        <v>-1.0772792852613313</v>
      </c>
      <c r="AT141" s="8">
        <f t="shared" si="25"/>
        <v>4.6786033097701478E-3</v>
      </c>
      <c r="AV141" s="2">
        <f t="shared" si="26"/>
        <v>1.5745949502198235</v>
      </c>
      <c r="AW141" s="2">
        <f t="shared" si="27"/>
        <v>2.4736659944184609</v>
      </c>
      <c r="AX141" s="2">
        <f t="shared" si="28"/>
        <v>2.0067999652889501</v>
      </c>
      <c r="AY141" s="2">
        <f t="shared" si="29"/>
        <v>1.6291337111202204</v>
      </c>
    </row>
    <row r="142" spans="1:51" x14ac:dyDescent="0.2">
      <c r="A142" s="1" t="s">
        <v>441</v>
      </c>
      <c r="B142" s="1" t="s">
        <v>404</v>
      </c>
      <c r="I142" s="8">
        <v>5.6545928645331402E-2</v>
      </c>
      <c r="J142" s="8">
        <v>1.43936118054564E-2</v>
      </c>
      <c r="K142" s="8">
        <v>4.3573741293911797E-2</v>
      </c>
      <c r="L142" s="8">
        <v>4.4247208300690101E-2</v>
      </c>
      <c r="M142" s="8">
        <v>4.4660971498527498E-2</v>
      </c>
      <c r="N142" s="8">
        <v>2.59153664137995E-2</v>
      </c>
      <c r="O142" s="8">
        <v>4.3994410077991201E-2</v>
      </c>
      <c r="P142" s="8">
        <v>1.5681534190208998E-2</v>
      </c>
      <c r="Q142" s="8">
        <v>2.25812032364246E-2</v>
      </c>
      <c r="R142" s="8">
        <v>4.4422382521843697E-2</v>
      </c>
      <c r="S142" s="8">
        <v>3.5853177116002902E-2</v>
      </c>
      <c r="T142" s="8">
        <v>3.4279558509552999E-2</v>
      </c>
      <c r="U142" s="4">
        <v>7.0628876536901197E-2</v>
      </c>
      <c r="V142" s="4">
        <v>5.6450017621002498E-2</v>
      </c>
      <c r="W142" s="4">
        <v>3.2263948338152403E-2</v>
      </c>
      <c r="X142" s="4">
        <v>1.5841658909895098E-2</v>
      </c>
      <c r="Y142" s="4">
        <v>4.0086252325607502E-2</v>
      </c>
      <c r="Z142" s="4">
        <v>4.2140314452942799E-2</v>
      </c>
      <c r="AA142" s="4">
        <v>3.9546093175027698E-2</v>
      </c>
      <c r="AB142" s="4">
        <v>3.8013743183113201E-2</v>
      </c>
      <c r="AC142" s="4">
        <v>3.8017708284768199E-2</v>
      </c>
      <c r="AD142" s="4">
        <v>3.7777322910550998E-2</v>
      </c>
      <c r="AE142" s="4">
        <v>4.6319498175980203E-2</v>
      </c>
      <c r="AF142" s="8">
        <v>5.5090006679855801E-2</v>
      </c>
      <c r="AO142" s="8">
        <f t="shared" si="20"/>
        <v>3.619988526609076E-3</v>
      </c>
      <c r="AP142" s="1">
        <f t="shared" si="21"/>
        <v>4.5158936160675442E-2</v>
      </c>
      <c r="AQ142" s="1">
        <f t="shared" si="22"/>
        <v>1.0325276188717922</v>
      </c>
      <c r="AR142" s="8">
        <f t="shared" si="23"/>
        <v>-3.3007631565329411E-2</v>
      </c>
      <c r="AS142" s="1">
        <f t="shared" si="24"/>
        <v>-1.0387560961067059</v>
      </c>
      <c r="AT142" s="8">
        <f t="shared" si="25"/>
        <v>4.3354844206902549E-3</v>
      </c>
      <c r="AV142" s="2">
        <f t="shared" si="26"/>
        <v>1.5090031402981683</v>
      </c>
      <c r="AW142" s="2">
        <f t="shared" si="27"/>
        <v>2.4143435565014215</v>
      </c>
      <c r="AX142" s="2">
        <f t="shared" si="28"/>
        <v>1.9402511560243345</v>
      </c>
      <c r="AY142" s="2">
        <f t="shared" si="29"/>
        <v>1.5469121317300059</v>
      </c>
    </row>
    <row r="143" spans="1:51" x14ac:dyDescent="0.2">
      <c r="A143" s="1" t="s">
        <v>441</v>
      </c>
      <c r="B143" s="1" t="s">
        <v>405</v>
      </c>
      <c r="I143" s="8">
        <v>5.6545928645331402E-2</v>
      </c>
      <c r="J143" s="8">
        <v>1.7992014756820499E-2</v>
      </c>
      <c r="K143" s="8">
        <v>4.3191515493088001E-2</v>
      </c>
      <c r="L143" s="8">
        <v>4.4495948851492703E-2</v>
      </c>
      <c r="M143" s="8">
        <v>4.4660971498527498E-2</v>
      </c>
      <c r="N143" s="8">
        <v>2.56796828996156E-2</v>
      </c>
      <c r="O143" s="8">
        <v>4.4066729656201502E-2</v>
      </c>
      <c r="P143" s="8">
        <v>1.5681534190208998E-2</v>
      </c>
      <c r="Q143" s="8">
        <v>2.27828211224641E-2</v>
      </c>
      <c r="R143" s="8">
        <v>4.5188285668772102E-2</v>
      </c>
      <c r="S143" s="8">
        <v>2.6889882837002201E-2</v>
      </c>
      <c r="T143" s="8">
        <v>3.4279558509552999E-2</v>
      </c>
      <c r="U143" s="4">
        <v>6.9709586257966097E-2</v>
      </c>
      <c r="V143" s="4">
        <v>5.5712211495255202E-2</v>
      </c>
      <c r="W143" s="4">
        <v>3.0466789812299201E-2</v>
      </c>
      <c r="X143" s="4">
        <v>1.4464594788364199E-2</v>
      </c>
      <c r="Y143" s="4">
        <v>3.9824958788985898E-2</v>
      </c>
      <c r="Z143" s="4">
        <v>4.1821472225051601E-2</v>
      </c>
      <c r="AA143" s="4">
        <v>3.9250738593869898E-2</v>
      </c>
      <c r="AB143" s="4">
        <v>3.8015433903886398E-2</v>
      </c>
      <c r="AC143" s="4">
        <v>3.8024067888027598E-2</v>
      </c>
      <c r="AD143" s="4">
        <v>3.7820053684324201E-2</v>
      </c>
      <c r="AE143" s="4">
        <v>4.53219210815477E-2</v>
      </c>
      <c r="AF143" s="8">
        <v>5.6412626881981801E-2</v>
      </c>
      <c r="AO143" s="8">
        <f t="shared" si="20"/>
        <v>3.620123980792964E-3</v>
      </c>
      <c r="AP143" s="1">
        <f t="shared" si="21"/>
        <v>4.3829904758043478E-2</v>
      </c>
      <c r="AQ143" s="1">
        <f t="shared" si="22"/>
        <v>1.0319303575739807</v>
      </c>
      <c r="AR143" s="8">
        <f t="shared" si="23"/>
        <v>-3.3186688000779133E-2</v>
      </c>
      <c r="AS143" s="1">
        <f t="shared" si="24"/>
        <v>-1.0192183441668321</v>
      </c>
      <c r="AT143" s="8">
        <f t="shared" si="25"/>
        <v>3.9775032810146337E-3</v>
      </c>
      <c r="AV143" s="2">
        <f t="shared" si="26"/>
        <v>1.4616058933861045</v>
      </c>
      <c r="AW143" s="2">
        <f t="shared" si="27"/>
        <v>2.4348105066548271</v>
      </c>
      <c r="AX143" s="2">
        <f t="shared" si="28"/>
        <v>1.9064996895482025</v>
      </c>
      <c r="AY143" s="2">
        <f t="shared" si="29"/>
        <v>1.4611291112295368</v>
      </c>
    </row>
    <row r="144" spans="1:51" x14ac:dyDescent="0.2">
      <c r="A144" s="1" t="s">
        <v>441</v>
      </c>
      <c r="B144" s="1" t="s">
        <v>406</v>
      </c>
      <c r="I144" s="8">
        <v>5.6545928645331402E-2</v>
      </c>
      <c r="J144" s="8">
        <v>2.1590417708184598E-2</v>
      </c>
      <c r="K144" s="8">
        <v>4.9307128306268599E-2</v>
      </c>
      <c r="L144" s="8">
        <v>4.5548225273276802E-2</v>
      </c>
      <c r="M144" s="8">
        <v>4.4390298943990901E-2</v>
      </c>
      <c r="N144" s="8">
        <v>2.60233880244671E-2</v>
      </c>
      <c r="O144" s="8">
        <v>4.38979839737106E-2</v>
      </c>
      <c r="P144" s="8">
        <v>1.5681534190208998E-2</v>
      </c>
      <c r="Q144" s="8">
        <v>2.2984439008503599E-2</v>
      </c>
      <c r="R144" s="8">
        <v>4.5954188815700403E-2</v>
      </c>
      <c r="S144" s="8">
        <v>2.6889882837002201E-2</v>
      </c>
      <c r="T144" s="8">
        <v>3.4279558509552999E-2</v>
      </c>
      <c r="U144" s="4">
        <v>6.9416195743412401E-2</v>
      </c>
      <c r="V144" s="4">
        <v>5.5476741455123102E-2</v>
      </c>
      <c r="W144" s="4">
        <v>3.0877164593793201E-2</v>
      </c>
      <c r="X144" s="4">
        <v>1.47681994765757E-2</v>
      </c>
      <c r="Y144" s="4">
        <v>3.9595530317805903E-2</v>
      </c>
      <c r="Z144" s="4">
        <v>4.1582340554133297E-2</v>
      </c>
      <c r="AA144" s="4">
        <v>3.9011941272933802E-2</v>
      </c>
      <c r="AB144" s="4">
        <v>3.80167019444662E-2</v>
      </c>
      <c r="AC144" s="4">
        <v>3.7987182189123003E-2</v>
      </c>
      <c r="AD144" s="4">
        <v>3.7842871087795299E-2</v>
      </c>
      <c r="AE144" s="4">
        <v>4.4527762088120502E-2</v>
      </c>
      <c r="AF144" s="8">
        <v>5.7693818587828002E-2</v>
      </c>
      <c r="AO144" s="8">
        <f t="shared" si="20"/>
        <v>3.7245735988107797E-3</v>
      </c>
      <c r="AP144" s="1">
        <f t="shared" si="21"/>
        <v>4.3929968599345684E-2</v>
      </c>
      <c r="AQ144" s="1">
        <f t="shared" si="22"/>
        <v>1.0311073905856274</v>
      </c>
      <c r="AR144" s="8">
        <f t="shared" si="23"/>
        <v>-3.4919640591184194E-2</v>
      </c>
      <c r="AS144" s="1">
        <f t="shared" si="24"/>
        <v>-1.047340176393448</v>
      </c>
      <c r="AT144" s="8">
        <f t="shared" si="25"/>
        <v>4.0712621752051377E-3</v>
      </c>
      <c r="AV144" s="2">
        <f t="shared" si="26"/>
        <v>1.465174470158465</v>
      </c>
      <c r="AW144" s="2">
        <f t="shared" si="27"/>
        <v>2.4630119394117145</v>
      </c>
      <c r="AX144" s="2">
        <f t="shared" si="28"/>
        <v>1.9550801547196814</v>
      </c>
      <c r="AY144" s="2">
        <f t="shared" si="29"/>
        <v>1.4835965550444072</v>
      </c>
    </row>
    <row r="145" spans="1:51" x14ac:dyDescent="0.2">
      <c r="A145" s="1" t="s">
        <v>441</v>
      </c>
      <c r="B145" s="1" t="s">
        <v>407</v>
      </c>
      <c r="I145" s="8">
        <v>5.6545928645331402E-2</v>
      </c>
      <c r="J145" s="8">
        <v>2.5188820659548701E-2</v>
      </c>
      <c r="K145" s="8">
        <v>4.16626122897929E-2</v>
      </c>
      <c r="L145" s="8">
        <v>4.5788218695404399E-2</v>
      </c>
      <c r="M145" s="8">
        <v>4.4119626389454401E-2</v>
      </c>
      <c r="N145" s="8">
        <v>2.6268891685075301E-2</v>
      </c>
      <c r="O145" s="8">
        <v>4.36328121869392E-2</v>
      </c>
      <c r="P145" s="8">
        <v>1.5681534190208998E-2</v>
      </c>
      <c r="Q145" s="8">
        <v>2.27828211224641E-2</v>
      </c>
      <c r="R145" s="8">
        <v>4.6720091962628697E-2</v>
      </c>
      <c r="S145" s="8">
        <v>2.6889882837002201E-2</v>
      </c>
      <c r="T145" s="8">
        <v>3.4279558509552999E-2</v>
      </c>
      <c r="U145" s="4">
        <v>6.9201042699406301E-2</v>
      </c>
      <c r="V145" s="4">
        <v>5.5304063425692898E-2</v>
      </c>
      <c r="W145" s="4">
        <v>3.06790526303133E-2</v>
      </c>
      <c r="X145" s="4">
        <v>1.4616397132469899E-2</v>
      </c>
      <c r="Y145" s="4">
        <v>3.9385220885890998E-2</v>
      </c>
      <c r="Z145" s="4">
        <v>4.1343208883215E-2</v>
      </c>
      <c r="AA145" s="4">
        <v>3.8785712232046902E-2</v>
      </c>
      <c r="AB145" s="4">
        <v>3.8017547304852801E-2</v>
      </c>
      <c r="AC145" s="4">
        <v>3.7977854771009199E-2</v>
      </c>
      <c r="AD145" s="4">
        <v>3.7870666833842E-2</v>
      </c>
      <c r="AE145" s="4">
        <v>4.3773734448556798E-2</v>
      </c>
      <c r="AF145" s="8">
        <v>5.8972536950612699E-2</v>
      </c>
      <c r="AO145" s="8">
        <f t="shared" si="20"/>
        <v>3.7974613788138438E-3</v>
      </c>
      <c r="AP145" s="1">
        <f t="shared" si="21"/>
        <v>4.3737564827897354E-2</v>
      </c>
      <c r="AQ145" s="1">
        <f t="shared" si="22"/>
        <v>1.0302617332433481</v>
      </c>
      <c r="AR145" s="8">
        <f t="shared" si="23"/>
        <v>-3.3324747738707791E-2</v>
      </c>
      <c r="AS145" s="1">
        <f t="shared" si="24"/>
        <v>-1.0605048029056312</v>
      </c>
      <c r="AT145" s="8">
        <f t="shared" si="25"/>
        <v>4.0183931480235122E-3</v>
      </c>
      <c r="AV145" s="2">
        <f t="shared" si="26"/>
        <v>1.4583127744573032</v>
      </c>
      <c r="AW145" s="2">
        <f t="shared" si="27"/>
        <v>2.4919909252169461</v>
      </c>
      <c r="AX145" s="2">
        <f t="shared" si="28"/>
        <v>1.9778220470194778</v>
      </c>
      <c r="AY145" s="2">
        <f t="shared" si="29"/>
        <v>1.4709275500608743</v>
      </c>
    </row>
    <row r="146" spans="1:51" x14ac:dyDescent="0.2">
      <c r="A146" s="1" t="s">
        <v>441</v>
      </c>
      <c r="B146" s="1" t="s">
        <v>408</v>
      </c>
      <c r="I146" s="8">
        <v>5.6545928645331402E-2</v>
      </c>
      <c r="J146" s="8">
        <v>2.87872236109128E-2</v>
      </c>
      <c r="K146" s="8">
        <v>4.1280386488969097E-2</v>
      </c>
      <c r="L146" s="8">
        <v>4.7480803883041399E-2</v>
      </c>
      <c r="M146" s="8">
        <v>4.3848953834917902E-2</v>
      </c>
      <c r="N146" s="8">
        <v>2.6661697542048401E-2</v>
      </c>
      <c r="O146" s="8">
        <v>4.3439959978378101E-2</v>
      </c>
      <c r="P146" s="8">
        <v>1.5681534190208998E-2</v>
      </c>
      <c r="Q146" s="8">
        <v>2.3589292666622099E-2</v>
      </c>
      <c r="R146" s="8">
        <v>4.7485995109557103E-2</v>
      </c>
      <c r="S146" s="8">
        <v>2.6889882837002201E-2</v>
      </c>
      <c r="T146" s="8">
        <v>3.4279558509552999E-2</v>
      </c>
      <c r="U146" s="4">
        <v>6.9064127125947894E-2</v>
      </c>
      <c r="V146" s="4">
        <v>5.5194177406964598E-2</v>
      </c>
      <c r="W146" s="4">
        <v>3.1598858175041301E-2</v>
      </c>
      <c r="X146" s="4">
        <v>1.53320367546829E-2</v>
      </c>
      <c r="Y146" s="4">
        <v>3.9225895558682701E-2</v>
      </c>
      <c r="Z146" s="4">
        <v>4.1163860130026202E-2</v>
      </c>
      <c r="AA146" s="4">
        <v>3.8609756311357102E-2</v>
      </c>
      <c r="AB146" s="4">
        <v>3.8018392665239403E-2</v>
      </c>
      <c r="AC146" s="4">
        <v>3.7969799273547301E-2</v>
      </c>
      <c r="AD146" s="4">
        <v>3.7891824789787899E-2</v>
      </c>
      <c r="AE146" s="4">
        <v>4.32183386017395E-2</v>
      </c>
      <c r="AF146" s="8">
        <v>6.0173963342726199E-2</v>
      </c>
      <c r="AO146" s="8">
        <f t="shared" si="20"/>
        <v>3.918785972228723E-3</v>
      </c>
      <c r="AP146" s="1">
        <f t="shared" si="21"/>
        <v>4.41832035177347E-2</v>
      </c>
      <c r="AQ146" s="1">
        <f t="shared" si="22"/>
        <v>1.0296181664484261</v>
      </c>
      <c r="AR146" s="8">
        <f t="shared" si="23"/>
        <v>-3.3466827842295495E-2</v>
      </c>
      <c r="AS146" s="1">
        <f t="shared" si="24"/>
        <v>-1.096957275723111</v>
      </c>
      <c r="AT146" s="8">
        <f t="shared" si="25"/>
        <v>4.2603794529198109E-3</v>
      </c>
      <c r="AV146" s="2">
        <f t="shared" si="26"/>
        <v>1.4742055870529724</v>
      </c>
      <c r="AW146" s="2">
        <f t="shared" si="27"/>
        <v>2.5140446721453316</v>
      </c>
      <c r="AX146" s="2">
        <f t="shared" si="28"/>
        <v>2.0407936938116742</v>
      </c>
      <c r="AY146" s="2">
        <f t="shared" si="29"/>
        <v>1.5289147283031743</v>
      </c>
    </row>
    <row r="147" spans="1:51" x14ac:dyDescent="0.2">
      <c r="A147" s="1" t="s">
        <v>441</v>
      </c>
      <c r="B147" s="1" t="s">
        <v>409</v>
      </c>
      <c r="I147" s="8">
        <v>5.6545928645331402E-2</v>
      </c>
      <c r="J147" s="8">
        <v>3.2385626562276802E-2</v>
      </c>
      <c r="K147" s="8">
        <v>4.0898160688145301E-2</v>
      </c>
      <c r="L147" s="8">
        <v>4.7987632096876801E-2</v>
      </c>
      <c r="M147" s="8">
        <v>5.0074422589258101E-2</v>
      </c>
      <c r="N147" s="8">
        <v>2.6858100470534899E-2</v>
      </c>
      <c r="O147" s="8">
        <v>4.9225526235209802E-2</v>
      </c>
      <c r="P147" s="8">
        <v>1.5681534190208998E-2</v>
      </c>
      <c r="Q147" s="8">
        <v>2.4194146324740599E-2</v>
      </c>
      <c r="R147" s="8">
        <v>4.8251898256485397E-2</v>
      </c>
      <c r="S147" s="8">
        <v>2.6889882837002201E-2</v>
      </c>
      <c r="T147" s="8">
        <v>3.4279558509552999E-2</v>
      </c>
      <c r="U147" s="4">
        <v>6.8946770920126396E-2</v>
      </c>
      <c r="V147" s="4">
        <v>5.5099989390911701E-2</v>
      </c>
      <c r="W147" s="4">
        <v>9.4669216834315697E-3</v>
      </c>
      <c r="X147" s="4">
        <v>6.6467740669169896E-3</v>
      </c>
      <c r="Y147" s="4">
        <v>3.9066570231474397E-2</v>
      </c>
      <c r="Z147" s="4">
        <v>4.09845113768375E-2</v>
      </c>
      <c r="AA147" s="4">
        <v>3.8433800390667398E-2</v>
      </c>
      <c r="AB147" s="4">
        <v>3.8018815345432701E-2</v>
      </c>
      <c r="AC147" s="4">
        <v>3.7949448543117097E-2</v>
      </c>
      <c r="AD147" s="4">
        <v>3.7907174679395798E-2</v>
      </c>
      <c r="AE147" s="4">
        <v>4.2653370138404402E-2</v>
      </c>
      <c r="AF147" s="8">
        <v>6.1397031486627597E-2</v>
      </c>
      <c r="AO147" s="8">
        <f t="shared" si="20"/>
        <v>8.2785452265046744E-4</v>
      </c>
      <c r="AP147" s="1">
        <f t="shared" si="21"/>
        <v>3.6778320667376851E-2</v>
      </c>
      <c r="AQ147" s="1">
        <f t="shared" si="22"/>
        <v>1.0289489991592495</v>
      </c>
      <c r="AR147" s="8">
        <f t="shared" si="23"/>
        <v>-3.3610067936194289E-2</v>
      </c>
      <c r="AS147" s="1">
        <f t="shared" si="24"/>
        <v>-0.44918075359279153</v>
      </c>
      <c r="AT147" s="8">
        <f t="shared" si="25"/>
        <v>1.9043038811322583E-3</v>
      </c>
      <c r="AV147" s="2">
        <f t="shared" si="26"/>
        <v>1.2101252499606605</v>
      </c>
      <c r="AW147" s="2">
        <f t="shared" si="27"/>
        <v>2.5369756968108348</v>
      </c>
      <c r="AX147" s="2">
        <f t="shared" si="28"/>
        <v>0.92175975183154746</v>
      </c>
      <c r="AY147" s="2">
        <f t="shared" si="29"/>
        <v>0.96432833903572313</v>
      </c>
    </row>
    <row r="148" spans="1:51" x14ac:dyDescent="0.2">
      <c r="A148" s="1" t="s">
        <v>441</v>
      </c>
      <c r="B148" s="1" t="s">
        <v>410</v>
      </c>
      <c r="I148" s="8">
        <v>5.6545928645331402E-2</v>
      </c>
      <c r="J148" s="8">
        <v>3.5984029513640998E-2</v>
      </c>
      <c r="K148" s="8">
        <v>4.0133709086497701E-2</v>
      </c>
      <c r="L148" s="8">
        <v>4.9656533723119602E-2</v>
      </c>
      <c r="M148" s="8">
        <v>4.3578281280381402E-2</v>
      </c>
      <c r="N148" s="8">
        <v>2.9067633416008501E-2</v>
      </c>
      <c r="O148" s="8">
        <v>4.3439959978378101E-2</v>
      </c>
      <c r="P148" s="8">
        <v>1.5681534190208998E-2</v>
      </c>
      <c r="Q148" s="8">
        <v>2.4194146324740599E-2</v>
      </c>
      <c r="R148" s="8">
        <v>4.9017801403413802E-2</v>
      </c>
      <c r="S148" s="8">
        <v>2.6889882837002201E-2</v>
      </c>
      <c r="T148" s="8">
        <v>3.4279558509552999E-2</v>
      </c>
      <c r="U148" s="4">
        <v>6.9259720802317098E-2</v>
      </c>
      <c r="V148" s="4">
        <v>5.5351157433719302E-2</v>
      </c>
      <c r="W148" s="4">
        <v>3.3112999610208999E-2</v>
      </c>
      <c r="X148" s="4">
        <v>1.6492240384634101E-2</v>
      </c>
      <c r="Y148" s="4">
        <v>3.88753798388244E-2</v>
      </c>
      <c r="Z148" s="4">
        <v>4.0785234984405498E-2</v>
      </c>
      <c r="AA148" s="4">
        <v>3.8270412750026801E-2</v>
      </c>
      <c r="AB148" s="4">
        <v>3.80205060662058E-2</v>
      </c>
      <c r="AC148" s="4">
        <v>3.7932489601092002E-2</v>
      </c>
      <c r="AD148" s="4">
        <v>3.7948660867525102E-2</v>
      </c>
      <c r="AE148" s="4">
        <v>4.20659428440079E-2</v>
      </c>
      <c r="AF148" s="8">
        <v>6.2676368185177703E-2</v>
      </c>
      <c r="AO148" s="8">
        <f t="shared" si="20"/>
        <v>4.1669780697722427E-3</v>
      </c>
      <c r="AP148" s="1">
        <f t="shared" si="21"/>
        <v>4.5047996865002639E-2</v>
      </c>
      <c r="AQ148" s="1">
        <f t="shared" si="22"/>
        <v>1.027881636070584</v>
      </c>
      <c r="AR148" s="8">
        <f t="shared" si="23"/>
        <v>-3.3661630452261039E-2</v>
      </c>
      <c r="AS148" s="1">
        <f t="shared" si="24"/>
        <v>-1.1650110513251291</v>
      </c>
      <c r="AT148" s="8">
        <f t="shared" si="25"/>
        <v>4.614616673302584E-3</v>
      </c>
      <c r="AV148" s="2">
        <f t="shared" si="26"/>
        <v>1.5050467121965891</v>
      </c>
      <c r="AW148" s="2">
        <f t="shared" si="27"/>
        <v>2.5735520951332234</v>
      </c>
      <c r="AX148" s="2">
        <f t="shared" si="28"/>
        <v>2.1583565911641602</v>
      </c>
      <c r="AY148" s="2">
        <f t="shared" si="29"/>
        <v>1.6138005934234982</v>
      </c>
    </row>
    <row r="149" spans="1:51" x14ac:dyDescent="0.2">
      <c r="A149" s="1" t="s">
        <v>441</v>
      </c>
      <c r="B149" s="1" t="s">
        <v>411</v>
      </c>
      <c r="I149" s="8">
        <v>5.6545928645331402E-2</v>
      </c>
      <c r="J149" s="8">
        <v>3.9582432465005098E-2</v>
      </c>
      <c r="K149" s="8">
        <v>4.5102644497207002E-2</v>
      </c>
      <c r="L149" s="8">
        <v>5.0185561328501799E-2</v>
      </c>
      <c r="M149" s="8">
        <v>4.3036936171308299E-2</v>
      </c>
      <c r="N149" s="8">
        <v>2.7692812916602701E-2</v>
      </c>
      <c r="O149" s="8">
        <v>4.2957829456975502E-2</v>
      </c>
      <c r="P149" s="8">
        <v>1.5681534190208998E-2</v>
      </c>
      <c r="Q149" s="8">
        <v>2.4194146324740599E-2</v>
      </c>
      <c r="R149" s="8">
        <v>4.9783704550342103E-2</v>
      </c>
      <c r="S149" s="8">
        <v>3.5853177116002902E-2</v>
      </c>
      <c r="T149" s="8">
        <v>3.4279558509552999E-2</v>
      </c>
      <c r="U149" s="4">
        <v>6.9201042699406301E-2</v>
      </c>
      <c r="V149" s="4">
        <v>5.5304063425692898E-2</v>
      </c>
      <c r="W149" s="4">
        <v>3.2914887646729098E-2</v>
      </c>
      <c r="X149" s="4">
        <v>1.6340438040528399E-2</v>
      </c>
      <c r="Y149" s="4">
        <v>3.8716054511616103E-2</v>
      </c>
      <c r="Z149" s="4">
        <v>4.0605886231216803E-2</v>
      </c>
      <c r="AA149" s="4">
        <v>3.8144729949534197E-2</v>
      </c>
      <c r="AB149" s="4">
        <v>3.8022619467172197E-2</v>
      </c>
      <c r="AC149" s="4">
        <v>3.7937153310148901E-2</v>
      </c>
      <c r="AD149" s="4">
        <v>3.7993880812585999E-2</v>
      </c>
      <c r="AE149" s="4">
        <v>4.1557489635884202E-2</v>
      </c>
      <c r="AF149" s="8">
        <v>6.3924169759693894E-2</v>
      </c>
      <c r="AO149" s="8">
        <f t="shared" si="20"/>
        <v>4.2382459491087697E-3</v>
      </c>
      <c r="AP149" s="1">
        <f t="shared" si="21"/>
        <v>4.4922921528697091E-2</v>
      </c>
      <c r="AQ149" s="1">
        <f t="shared" si="22"/>
        <v>1.0272232750624057</v>
      </c>
      <c r="AR149" s="8">
        <f t="shared" si="23"/>
        <v>-3.5179959880319113E-2</v>
      </c>
      <c r="AS149" s="1">
        <f t="shared" si="24"/>
        <v>-1.1742736089972876</v>
      </c>
      <c r="AT149" s="8">
        <f t="shared" si="25"/>
        <v>4.5730474548173446E-3</v>
      </c>
      <c r="AV149" s="2">
        <f t="shared" si="26"/>
        <v>1.5005861504779243</v>
      </c>
      <c r="AW149" s="2">
        <f t="shared" si="27"/>
        <v>2.596112810161479</v>
      </c>
      <c r="AX149" s="2">
        <f t="shared" si="28"/>
        <v>2.1743576595428142</v>
      </c>
      <c r="AY149" s="2">
        <f t="shared" si="29"/>
        <v>1.6038393615978803</v>
      </c>
    </row>
    <row r="150" spans="1:51" x14ac:dyDescent="0.2">
      <c r="A150" s="1" t="s">
        <v>441</v>
      </c>
      <c r="B150" s="1" t="s">
        <v>412</v>
      </c>
      <c r="I150" s="8">
        <v>5.6545928645331402E-2</v>
      </c>
      <c r="J150" s="8">
        <v>4.3180835416369197E-2</v>
      </c>
      <c r="K150" s="8">
        <v>3.9369257484850102E-2</v>
      </c>
      <c r="L150" s="8">
        <v>5.1314383020711903E-2</v>
      </c>
      <c r="M150" s="8">
        <v>4.3036936171308299E-2</v>
      </c>
      <c r="N150" s="8">
        <v>2.80856187735758E-2</v>
      </c>
      <c r="O150" s="8">
        <v>4.2740870722344303E-2</v>
      </c>
      <c r="P150" s="8">
        <v>1.5681534190208998E-2</v>
      </c>
      <c r="Q150" s="8">
        <v>2.4597382096819598E-2</v>
      </c>
      <c r="R150" s="8">
        <v>5.0549607697270398E-2</v>
      </c>
      <c r="S150" s="8">
        <v>2.6889882837002201E-2</v>
      </c>
      <c r="T150" s="8">
        <v>3.4279558509552999E-2</v>
      </c>
      <c r="U150" s="4">
        <v>6.9435755111049297E-2</v>
      </c>
      <c r="V150" s="4">
        <v>5.5492439457798602E-2</v>
      </c>
      <c r="W150" s="4">
        <v>3.3679033791580097E-2</v>
      </c>
      <c r="X150" s="4">
        <v>1.6915118343214498E-2</v>
      </c>
      <c r="Y150" s="4">
        <v>3.8543983158231203E-2</v>
      </c>
      <c r="Z150" s="4">
        <v>4.0446465117271201E-2</v>
      </c>
      <c r="AA150" s="4">
        <v>3.80253312890661E-2</v>
      </c>
      <c r="AB150" s="4">
        <v>3.8023887507752097E-2</v>
      </c>
      <c r="AC150" s="4">
        <v>3.7909595029358201E-2</v>
      </c>
      <c r="AD150" s="4">
        <v>3.80395156195283E-2</v>
      </c>
      <c r="AE150" s="4">
        <v>4.1074808856847098E-2</v>
      </c>
      <c r="AF150" s="8">
        <v>6.5197941436355697E-2</v>
      </c>
      <c r="AO150" s="8">
        <f t="shared" si="20"/>
        <v>4.3719792315127931E-3</v>
      </c>
      <c r="AP150" s="1">
        <f t="shared" si="21"/>
        <v>4.5399568029510548E-2</v>
      </c>
      <c r="AQ150" s="1">
        <f t="shared" si="22"/>
        <v>1.0263705429449397</v>
      </c>
      <c r="AR150" s="8">
        <f t="shared" si="23"/>
        <v>-3.3944903789987872E-2</v>
      </c>
      <c r="AS150" s="1">
        <f t="shared" si="24"/>
        <v>-1.2074823079687054</v>
      </c>
      <c r="AT150" s="8">
        <f t="shared" si="25"/>
        <v>4.7563965040674228E-3</v>
      </c>
      <c r="AV150" s="2">
        <f t="shared" si="26"/>
        <v>1.5175847946364347</v>
      </c>
      <c r="AW150" s="2">
        <f t="shared" si="27"/>
        <v>2.6253342343628034</v>
      </c>
      <c r="AX150" s="2">
        <f t="shared" si="28"/>
        <v>2.2317256870159383</v>
      </c>
      <c r="AY150" s="2">
        <f t="shared" si="29"/>
        <v>1.6477752942696764</v>
      </c>
    </row>
    <row r="151" spans="1:51" x14ac:dyDescent="0.2">
      <c r="A151" s="1" t="s">
        <v>441</v>
      </c>
      <c r="B151" s="1" t="s">
        <v>413</v>
      </c>
      <c r="I151" s="8">
        <v>5.6545928645331402E-2</v>
      </c>
      <c r="J151" s="8">
        <v>4.6779238367733303E-2</v>
      </c>
      <c r="K151" s="8">
        <v>3.8987031684026403E-2</v>
      </c>
      <c r="L151" s="8">
        <v>5.20818251441287E-2</v>
      </c>
      <c r="M151" s="8">
        <v>4.2766263616771799E-2</v>
      </c>
      <c r="N151" s="8">
        <v>2.8527525362670499E-2</v>
      </c>
      <c r="O151" s="8">
        <v>4.2572125039853401E-2</v>
      </c>
      <c r="P151" s="8">
        <v>1.5681534190208998E-2</v>
      </c>
      <c r="Q151" s="8">
        <v>2.4798999982859199E-2</v>
      </c>
      <c r="R151" s="8">
        <v>5.1315510844198803E-2</v>
      </c>
      <c r="S151" s="8">
        <v>2.6889882837002201E-2</v>
      </c>
      <c r="T151" s="8">
        <v>3.4279558509552999E-2</v>
      </c>
      <c r="U151" s="4">
        <v>6.9748704993239999E-2</v>
      </c>
      <c r="V151" s="4">
        <v>5.5743607500606203E-2</v>
      </c>
      <c r="W151" s="4">
        <v>3.4344123954691198E-2</v>
      </c>
      <c r="X151" s="4">
        <v>1.7435583523005699E-2</v>
      </c>
      <c r="Y151" s="4">
        <v>3.8461133988082902E-2</v>
      </c>
      <c r="Z151" s="4">
        <v>4.0340184374640799E-2</v>
      </c>
      <c r="AA151" s="4">
        <v>3.7887080208524097E-2</v>
      </c>
      <c r="AB151" s="4">
        <v>3.8022619467172197E-2</v>
      </c>
      <c r="AC151" s="4">
        <v>3.7879916880814199E-2</v>
      </c>
      <c r="AD151" s="4">
        <v>3.8033292691308902E-2</v>
      </c>
      <c r="AE151" s="4">
        <v>4.0739767278720702E-2</v>
      </c>
      <c r="AF151" s="8">
        <v>6.6322694193563306E-2</v>
      </c>
      <c r="AO151" s="8">
        <f t="shared" si="20"/>
        <v>4.4867364430416223E-3</v>
      </c>
      <c r="AP151" s="1">
        <f t="shared" si="21"/>
        <v>4.5868036835344649E-2</v>
      </c>
      <c r="AQ151" s="1">
        <f t="shared" si="22"/>
        <v>1.025660037272063</v>
      </c>
      <c r="AR151" s="8">
        <f t="shared" si="23"/>
        <v>-3.4056178887210617E-2</v>
      </c>
      <c r="AS151" s="1">
        <f t="shared" si="24"/>
        <v>-1.2342943651102498</v>
      </c>
      <c r="AT151" s="8">
        <f t="shared" si="25"/>
        <v>4.9128376490484372E-3</v>
      </c>
      <c r="AV151" s="2">
        <f t="shared" si="26"/>
        <v>1.5342917976588961</v>
      </c>
      <c r="AW151" s="2">
        <f t="shared" si="27"/>
        <v>2.6496818427609412</v>
      </c>
      <c r="AX151" s="2">
        <f t="shared" si="28"/>
        <v>2.2780435157279566</v>
      </c>
      <c r="AY151" s="2">
        <f t="shared" si="29"/>
        <v>1.6852632858414769</v>
      </c>
    </row>
    <row r="152" spans="1:51" x14ac:dyDescent="0.2">
      <c r="A152" s="1" t="s">
        <v>441</v>
      </c>
      <c r="B152" s="1" t="s">
        <v>414</v>
      </c>
      <c r="I152" s="8">
        <v>5.6545928645331402E-2</v>
      </c>
      <c r="J152" s="8">
        <v>5.0377641319097402E-2</v>
      </c>
      <c r="K152" s="8">
        <v>3.8222580082378797E-2</v>
      </c>
      <c r="L152" s="8">
        <v>5.2817499717195501E-2</v>
      </c>
      <c r="M152" s="8">
        <v>4.2495591062235202E-2</v>
      </c>
      <c r="N152" s="8">
        <v>2.8920331219643599E-2</v>
      </c>
      <c r="O152" s="8">
        <v>4.2355166305222201E-2</v>
      </c>
      <c r="P152" s="8">
        <v>1.5681534190208998E-2</v>
      </c>
      <c r="Q152" s="8">
        <v>2.5000617868898699E-2</v>
      </c>
      <c r="R152" s="8">
        <v>5.2081413991127097E-2</v>
      </c>
      <c r="S152" s="8">
        <v>2.6889882837002201E-2</v>
      </c>
      <c r="T152" s="8">
        <v>3.4279558509552999E-2</v>
      </c>
      <c r="U152" s="4">
        <v>7.0179011081252102E-2</v>
      </c>
      <c r="V152" s="4">
        <v>5.6088963559466597E-2</v>
      </c>
      <c r="W152" s="4">
        <v>3.4952610699665099E-2</v>
      </c>
      <c r="X152" s="4">
        <v>1.7890990555322998E-2</v>
      </c>
      <c r="Y152" s="4">
        <v>3.8320927700139597E-2</v>
      </c>
      <c r="Z152" s="4">
        <v>4.0194048353524102E-2</v>
      </c>
      <c r="AA152" s="4">
        <v>3.7811670528228501E-2</v>
      </c>
      <c r="AB152" s="4">
        <v>3.8026000908718501E-2</v>
      </c>
      <c r="AC152" s="4">
        <v>3.7859566150384098E-2</v>
      </c>
      <c r="AD152" s="4">
        <v>3.8082661255182802E-2</v>
      </c>
      <c r="AE152" s="4">
        <v>4.0364962524289102E-2</v>
      </c>
      <c r="AF152" s="8">
        <v>6.7560602395833599E-2</v>
      </c>
      <c r="AO152" s="8">
        <f t="shared" si="20"/>
        <v>4.6133708430601862E-3</v>
      </c>
      <c r="AP152" s="1">
        <f t="shared" si="21"/>
        <v>4.6339491845689341E-2</v>
      </c>
      <c r="AQ152" s="1">
        <f t="shared" si="22"/>
        <v>1.0247718959811327</v>
      </c>
      <c r="AR152" s="8">
        <f t="shared" si="23"/>
        <v>-3.4081877864466321E-2</v>
      </c>
      <c r="AS152" s="1">
        <f t="shared" si="24"/>
        <v>-1.2612222739626116</v>
      </c>
      <c r="AT152" s="8">
        <f t="shared" si="25"/>
        <v>5.0517080203387266E-3</v>
      </c>
      <c r="AV152" s="2">
        <f t="shared" si="26"/>
        <v>1.551105297692819</v>
      </c>
      <c r="AW152" s="2">
        <f t="shared" si="27"/>
        <v>2.6801166685185436</v>
      </c>
      <c r="AX152" s="2">
        <f t="shared" si="28"/>
        <v>2.3245614782704114</v>
      </c>
      <c r="AY152" s="2">
        <f t="shared" si="29"/>
        <v>1.718540792913769</v>
      </c>
    </row>
    <row r="153" spans="1:51" x14ac:dyDescent="0.2">
      <c r="A153" s="1" t="s">
        <v>441</v>
      </c>
      <c r="B153" s="1" t="s">
        <v>415</v>
      </c>
      <c r="I153" s="8">
        <v>5.6545928645331402E-2</v>
      </c>
      <c r="J153" s="8">
        <v>5.3976044270461501E-2</v>
      </c>
      <c r="K153" s="8">
        <v>4.16626122897929E-2</v>
      </c>
      <c r="L153" s="8">
        <v>5.3346179963677201E-2</v>
      </c>
      <c r="M153" s="8">
        <v>4.2224918507698703E-2</v>
      </c>
      <c r="N153" s="8">
        <v>2.9264036344495099E-2</v>
      </c>
      <c r="O153" s="8">
        <v>4.2909616404835198E-2</v>
      </c>
      <c r="P153" s="8">
        <v>1.5681534190208998E-2</v>
      </c>
      <c r="Q153" s="8">
        <v>2.5202235754938199E-2</v>
      </c>
      <c r="R153" s="8">
        <v>5.2847317138055502E-2</v>
      </c>
      <c r="S153" s="8">
        <v>2.6889882837002201E-2</v>
      </c>
      <c r="T153" s="8">
        <v>3.4279558509552999E-2</v>
      </c>
      <c r="U153" s="4">
        <v>7.0276807919436704E-2</v>
      </c>
      <c r="V153" s="4">
        <v>5.6167453572843903E-2</v>
      </c>
      <c r="W153" s="4">
        <v>3.5688455135447501E-2</v>
      </c>
      <c r="X153" s="4">
        <v>1.8465670858009198E-2</v>
      </c>
      <c r="Y153" s="4">
        <v>3.8282689621609599E-2</v>
      </c>
      <c r="Z153" s="4">
        <v>4.0187405807109701E-2</v>
      </c>
      <c r="AA153" s="4">
        <v>3.7755113268006797E-2</v>
      </c>
      <c r="AB153" s="4">
        <v>3.80221967869789E-2</v>
      </c>
      <c r="AC153" s="4">
        <v>3.7880340854364897E-2</v>
      </c>
      <c r="AD153" s="4">
        <v>3.8064407332405903E-2</v>
      </c>
      <c r="AE153" s="4">
        <v>4.0247329794386499E-2</v>
      </c>
      <c r="AF153" s="8">
        <v>6.86247582480351E-2</v>
      </c>
      <c r="AO153" s="8">
        <f t="shared" si="20"/>
        <v>4.7333785131084983E-3</v>
      </c>
      <c r="AP153" s="1">
        <f t="shared" si="21"/>
        <v>4.6747079917946646E-2</v>
      </c>
      <c r="AQ153" s="1">
        <f t="shared" si="22"/>
        <v>1.0245641288754637</v>
      </c>
      <c r="AR153" s="8">
        <f t="shared" si="23"/>
        <v>-3.5210236233524886E-2</v>
      </c>
      <c r="AS153" s="1">
        <f t="shared" si="24"/>
        <v>-1.2835149253247484</v>
      </c>
      <c r="AT153" s="8">
        <f t="shared" si="25"/>
        <v>5.2241080118944766E-3</v>
      </c>
      <c r="AV153" s="2">
        <f t="shared" si="26"/>
        <v>1.5656411111137312</v>
      </c>
      <c r="AW153" s="2">
        <f t="shared" si="27"/>
        <v>2.6872364316956094</v>
      </c>
      <c r="AX153" s="2">
        <f t="shared" si="28"/>
        <v>2.3630720334985029</v>
      </c>
      <c r="AY153" s="2">
        <f t="shared" si="29"/>
        <v>1.7598530028902735</v>
      </c>
    </row>
    <row r="154" spans="1:51" x14ac:dyDescent="0.2">
      <c r="A154" s="1" t="s">
        <v>441</v>
      </c>
      <c r="B154" s="1" t="s">
        <v>416</v>
      </c>
      <c r="I154" s="8">
        <v>5.6545928645331402E-2</v>
      </c>
      <c r="J154" s="8">
        <v>5.75744472218256E-2</v>
      </c>
      <c r="K154" s="8">
        <v>3.7840354281555001E-2</v>
      </c>
      <c r="L154" s="8">
        <v>5.4642712848639897E-2</v>
      </c>
      <c r="M154" s="8">
        <v>4.60143342712101E-2</v>
      </c>
      <c r="N154" s="8">
        <v>2.9607741469346499E-2</v>
      </c>
      <c r="O154" s="8">
        <v>4.6766660576056301E-2</v>
      </c>
      <c r="P154" s="8">
        <v>1.5681534190208998E-2</v>
      </c>
      <c r="Q154" s="8">
        <v>2.21779674643456E-2</v>
      </c>
      <c r="R154" s="8">
        <v>5.3613220284983797E-2</v>
      </c>
      <c r="S154" s="8">
        <v>2.6889882837002201E-2</v>
      </c>
      <c r="T154" s="8">
        <v>3.4279558509552999E-2</v>
      </c>
      <c r="U154" s="4">
        <v>1.72122435204854E-3</v>
      </c>
      <c r="V154" s="4">
        <v>5.7093635730696903E-2</v>
      </c>
      <c r="W154" s="4">
        <v>-6.0565657406707199E-3</v>
      </c>
      <c r="X154" s="4">
        <v>-5.25886692080708E-3</v>
      </c>
      <c r="Y154" s="4">
        <v>3.9162165427799399E-2</v>
      </c>
      <c r="Z154" s="4">
        <v>4.1236928140584599E-2</v>
      </c>
      <c r="AA154" s="4">
        <v>3.8572051471209297E-2</v>
      </c>
      <c r="AB154" s="4">
        <v>3.80272689492984E-2</v>
      </c>
      <c r="AC154" s="4">
        <v>3.8048234380413298E-2</v>
      </c>
      <c r="AD154" s="4">
        <v>3.7796406557090503E-2</v>
      </c>
      <c r="AE154" s="4">
        <v>4.3210422784234398E-2</v>
      </c>
      <c r="AF154" s="8">
        <v>6.8034247592106897E-2</v>
      </c>
      <c r="AO154" s="8">
        <f t="shared" si="20"/>
        <v>-4.745568827270785E-4</v>
      </c>
      <c r="AP154" s="1">
        <f t="shared" si="21"/>
        <v>2.0875466264377702E-3</v>
      </c>
      <c r="AQ154" s="1">
        <f t="shared" si="22"/>
        <v>1.02773126264213</v>
      </c>
      <c r="AR154" s="8">
        <f t="shared" si="23"/>
        <v>-3.4065583981856294E-2</v>
      </c>
      <c r="AS154" s="1">
        <f t="shared" si="24"/>
        <v>0.31085304251068557</v>
      </c>
      <c r="AT154" s="8">
        <f t="shared" si="25"/>
        <v>-1.4864937741180383E-3</v>
      </c>
      <c r="AV154" s="2">
        <f t="shared" si="26"/>
        <v>-2.705182466134981E-2</v>
      </c>
      <c r="AW154" s="2">
        <f t="shared" si="27"/>
        <v>2.5787050917794829</v>
      </c>
      <c r="AX154" s="2">
        <f t="shared" si="28"/>
        <v>-0.3911986309372093</v>
      </c>
      <c r="AY154" s="2">
        <f t="shared" si="29"/>
        <v>0.15179149690809451</v>
      </c>
    </row>
    <row r="155" spans="1:51" x14ac:dyDescent="0.2">
      <c r="A155" s="1" t="s">
        <v>441</v>
      </c>
      <c r="B155" s="1" t="s">
        <v>417</v>
      </c>
      <c r="I155" s="8">
        <v>4.2409446483998497E-2</v>
      </c>
      <c r="J155" s="8">
        <v>1.0795208854092299E-2</v>
      </c>
      <c r="K155" s="8">
        <v>3.7458128480731198E-2</v>
      </c>
      <c r="L155" s="8">
        <v>5.5251222486060902E-2</v>
      </c>
      <c r="M155" s="8">
        <v>4.2224918507698703E-2</v>
      </c>
      <c r="N155" s="8">
        <v>2.5728783631737299E-2</v>
      </c>
      <c r="O155" s="8">
        <v>4.1800716205609101E-2</v>
      </c>
      <c r="P155" s="8">
        <v>1.5681534190208998E-2</v>
      </c>
      <c r="Q155" s="8">
        <v>2.5605471527017198E-2</v>
      </c>
      <c r="R155" s="8">
        <v>5.4379123431912202E-2</v>
      </c>
      <c r="S155" s="8">
        <v>2.6889882837002201E-2</v>
      </c>
      <c r="T155" s="8">
        <v>3.4279558509552999E-2</v>
      </c>
      <c r="U155" s="4">
        <v>7.0081214243067499E-2</v>
      </c>
      <c r="V155" s="4">
        <v>5.60104735460892E-2</v>
      </c>
      <c r="W155" s="4">
        <v>3.6763920080052602E-2</v>
      </c>
      <c r="X155" s="4">
        <v>1.9278897701432901E-2</v>
      </c>
      <c r="Y155" s="4">
        <v>3.82635705823446E-2</v>
      </c>
      <c r="Z155" s="4">
        <v>4.0313614188983202E-2</v>
      </c>
      <c r="AA155" s="4">
        <v>3.7755113268006797E-2</v>
      </c>
      <c r="AB155" s="4">
        <v>3.80272689492984E-2</v>
      </c>
      <c r="AC155" s="4">
        <v>3.7857446282630998E-2</v>
      </c>
      <c r="AD155" s="4">
        <v>3.8040760205172199E-2</v>
      </c>
      <c r="AE155" s="4">
        <v>4.0370485187664798E-2</v>
      </c>
      <c r="AF155" s="8">
        <v>7.0630021135129298E-2</v>
      </c>
      <c r="AO155" s="8">
        <f t="shared" si="20"/>
        <v>4.9516593991212237E-3</v>
      </c>
      <c r="AP155" s="1">
        <f t="shared" si="21"/>
        <v>4.7175229205555051E-2</v>
      </c>
      <c r="AQ155" s="1">
        <f t="shared" si="22"/>
        <v>1.0249805387559456</v>
      </c>
      <c r="AR155" s="8">
        <f t="shared" si="23"/>
        <v>-2.5830065566656599E-2</v>
      </c>
      <c r="AS155" s="1">
        <f t="shared" si="24"/>
        <v>-1.3064177345907309</v>
      </c>
      <c r="AT155" s="8">
        <f t="shared" si="25"/>
        <v>5.4772188045003794E-3</v>
      </c>
      <c r="AV155" s="2">
        <f t="shared" si="26"/>
        <v>1.5809101991577097</v>
      </c>
      <c r="AW155" s="2">
        <f t="shared" si="27"/>
        <v>2.6729668979112517</v>
      </c>
      <c r="AX155" s="2">
        <f t="shared" si="28"/>
        <v>2.4026366365054876</v>
      </c>
      <c r="AY155" s="2">
        <f t="shared" si="29"/>
        <v>1.8205059421224259</v>
      </c>
    </row>
    <row r="156" spans="1:51" x14ac:dyDescent="0.2">
      <c r="A156" s="1" t="s">
        <v>442</v>
      </c>
      <c r="B156" s="1" t="s">
        <v>341</v>
      </c>
      <c r="I156" s="8">
        <v>1.41364821613328E-2</v>
      </c>
      <c r="J156" s="8">
        <v>3.5984029513641E-3</v>
      </c>
      <c r="K156" s="8">
        <v>2.9049160862607899E-2</v>
      </c>
      <c r="L156" s="8">
        <v>2.1918346618262198E-3</v>
      </c>
      <c r="M156" s="8">
        <v>3.3292724207993202E-2</v>
      </c>
      <c r="N156" s="8">
        <v>2.5542200849675099E-2</v>
      </c>
      <c r="O156" s="8">
        <v>3.7365115408704797E-2</v>
      </c>
      <c r="P156" s="8">
        <v>1.8755114891489899E-2</v>
      </c>
      <c r="Q156" s="8">
        <v>1.9758552831871501E-2</v>
      </c>
      <c r="R156" s="8">
        <v>2.2977094407850198E-3</v>
      </c>
      <c r="S156" s="8">
        <v>8.9632942790007393E-3</v>
      </c>
      <c r="T156" s="8">
        <v>1.1426519503184299E-2</v>
      </c>
      <c r="U156" s="4">
        <v>-4.6355701299489304E-3</v>
      </c>
      <c r="V156" s="4">
        <v>-3.9558966742192997E-3</v>
      </c>
      <c r="W156" s="4">
        <v>1.1490493881833199E-2</v>
      </c>
      <c r="X156" s="4">
        <v>2.1761950330020201E-2</v>
      </c>
      <c r="Y156" s="4">
        <v>3.7976784993369601E-2</v>
      </c>
      <c r="Z156" s="4">
        <v>3.9250806762679502E-2</v>
      </c>
      <c r="AA156" s="4">
        <v>3.68062081242869E-2</v>
      </c>
      <c r="AB156" s="4">
        <v>3.80615060449545E-2</v>
      </c>
      <c r="AC156" s="4">
        <v>3.7104893230267097E-2</v>
      </c>
      <c r="AD156" s="4">
        <v>4.1175871442104203E-2</v>
      </c>
      <c r="AE156" s="4">
        <v>3.7022830738088298E-2</v>
      </c>
      <c r="AF156" s="8">
        <v>2.7151123457387302E-3</v>
      </c>
      <c r="AO156" s="8">
        <f t="shared" si="20"/>
        <v>1.6472798325973617E-5</v>
      </c>
      <c r="AP156" s="1">
        <f t="shared" si="21"/>
        <v>-6.5084089964993919E-3</v>
      </c>
      <c r="AQ156" s="1">
        <f t="shared" si="22"/>
        <v>1.0835357476174923</v>
      </c>
      <c r="AR156" s="8">
        <f t="shared" si="23"/>
        <v>-3.5843686209496833E-3</v>
      </c>
      <c r="AS156" s="1">
        <f t="shared" si="24"/>
        <v>-0.60199789978182283</v>
      </c>
      <c r="AT156" s="8">
        <f t="shared" si="25"/>
        <v>5.8160205739187388E-3</v>
      </c>
      <c r="AV156" s="2">
        <f t="shared" si="26"/>
        <v>-0.33360939004215784</v>
      </c>
      <c r="AW156" s="2">
        <f t="shared" si="27"/>
        <v>0.66639700064376939</v>
      </c>
      <c r="AX156" s="2">
        <f t="shared" si="28"/>
        <v>1.185751371873099</v>
      </c>
      <c r="AY156" s="2">
        <f t="shared" si="29"/>
        <v>1.9016930101281473</v>
      </c>
    </row>
    <row r="157" spans="1:51" x14ac:dyDescent="0.2">
      <c r="A157" s="1" t="s">
        <v>442</v>
      </c>
      <c r="B157" s="1" t="s">
        <v>342</v>
      </c>
      <c r="I157" s="8">
        <v>2.12047232419992E-2</v>
      </c>
      <c r="J157" s="8">
        <v>3.5984029513641E-3</v>
      </c>
      <c r="K157" s="8">
        <v>3.8987031684026403E-2</v>
      </c>
      <c r="L157" s="8">
        <v>7.2597283897727497E-3</v>
      </c>
      <c r="M157" s="8">
        <v>4.1683573398625599E-2</v>
      </c>
      <c r="N157" s="8">
        <v>2.4344142985907102E-2</v>
      </c>
      <c r="O157" s="8">
        <v>4.5802399533251097E-2</v>
      </c>
      <c r="P157" s="8">
        <v>1.6528337036480201E-2</v>
      </c>
      <c r="Q157" s="8">
        <v>1.8750463401674002E-2</v>
      </c>
      <c r="R157" s="8">
        <v>8.4249346162117503E-3</v>
      </c>
      <c r="S157" s="8">
        <v>8.9632942790007393E-3</v>
      </c>
      <c r="T157" s="8">
        <v>1.1426519503184299E-2</v>
      </c>
      <c r="U157" s="4">
        <v>-3.7162798510139098E-3</v>
      </c>
      <c r="V157" s="4">
        <v>-3.2180905484720502E-3</v>
      </c>
      <c r="W157" s="4">
        <v>2.2202690764281201E-2</v>
      </c>
      <c r="X157" s="4">
        <v>2.99701199363108E-2</v>
      </c>
      <c r="Y157" s="4">
        <v>3.7632642286599703E-2</v>
      </c>
      <c r="Z157" s="4">
        <v>3.8752615781599602E-2</v>
      </c>
      <c r="AA157" s="4">
        <v>3.6925606784754997E-2</v>
      </c>
      <c r="AB157" s="4">
        <v>3.8086866856551597E-2</v>
      </c>
      <c r="AC157" s="4">
        <v>3.7809113297859402E-2</v>
      </c>
      <c r="AD157" s="4">
        <v>3.9123964577228498E-2</v>
      </c>
      <c r="AE157" s="4">
        <v>4.2740260042182197E-2</v>
      </c>
      <c r="AF157" s="8">
        <v>1.013328652288E-2</v>
      </c>
      <c r="AO157" s="8">
        <f t="shared" si="20"/>
        <v>1.6667599719292892E-4</v>
      </c>
      <c r="AP157" s="1">
        <f t="shared" si="21"/>
        <v>-5.9279779877356798E-3</v>
      </c>
      <c r="AQ157" s="1">
        <f t="shared" si="22"/>
        <v>1.0884024363265907</v>
      </c>
      <c r="AR157" s="8">
        <f t="shared" si="23"/>
        <v>-7.5460118015973137E-3</v>
      </c>
      <c r="AS157" s="1">
        <f t="shared" si="24"/>
        <v>-0.8590084583110863</v>
      </c>
      <c r="AT157" s="8">
        <f t="shared" si="25"/>
        <v>7.7872355224301226E-3</v>
      </c>
      <c r="AV157" s="2">
        <f t="shared" si="26"/>
        <v>-0.31290947897661753</v>
      </c>
      <c r="AW157" s="2">
        <f t="shared" si="27"/>
        <v>0.4996253119603864</v>
      </c>
      <c r="AX157" s="2">
        <f t="shared" si="28"/>
        <v>1.6297371117324015</v>
      </c>
      <c r="AY157" s="2">
        <f t="shared" si="29"/>
        <v>2.3740552482399302</v>
      </c>
    </row>
    <row r="158" spans="1:51" x14ac:dyDescent="0.2">
      <c r="A158" s="1" t="s">
        <v>442</v>
      </c>
      <c r="B158" s="1" t="s">
        <v>343</v>
      </c>
      <c r="I158" s="8">
        <v>2.8272964322665701E-2</v>
      </c>
      <c r="J158" s="8">
        <v>3.5984029513641E-3</v>
      </c>
      <c r="K158" s="8">
        <v>5.7716095924392002E-2</v>
      </c>
      <c r="L158" s="8">
        <v>1.23464931794381E-2</v>
      </c>
      <c r="M158" s="8">
        <v>5.4946528570915601E-2</v>
      </c>
      <c r="N158" s="8">
        <v>2.0563386612541201E-2</v>
      </c>
      <c r="O158" s="8">
        <v>5.6650336264810502E-2</v>
      </c>
      <c r="P158" s="8">
        <v>1.51671798687701E-2</v>
      </c>
      <c r="Q158" s="8">
        <v>1.6532666655239399E-2</v>
      </c>
      <c r="R158" s="8">
        <v>1.4552159791638399E-2</v>
      </c>
      <c r="S158" s="8">
        <v>8.9632942790007393E-3</v>
      </c>
      <c r="T158" s="8">
        <v>1.1426519503184299E-2</v>
      </c>
      <c r="U158" s="4">
        <v>4.8898419092288301E-4</v>
      </c>
      <c r="V158" s="4">
        <v>5.6983749711968599E-3</v>
      </c>
      <c r="W158" s="4">
        <v>1.0443330646296701E-2</v>
      </c>
      <c r="X158" s="4">
        <v>2.09595665111754E-2</v>
      </c>
      <c r="Y158" s="4">
        <v>4.1666759571513799E-2</v>
      </c>
      <c r="Z158" s="4">
        <v>4.36083172105248E-2</v>
      </c>
      <c r="AA158" s="4">
        <v>4.1494176582664598E-2</v>
      </c>
      <c r="AB158" s="4">
        <v>3.78095886497564E-2</v>
      </c>
      <c r="AC158" s="4">
        <v>3.7144746744026097E-2</v>
      </c>
      <c r="AD158" s="4">
        <v>3.7028497214816998E-2</v>
      </c>
      <c r="AE158" s="4">
        <v>4.9278541212685899E-2</v>
      </c>
      <c r="AF158" s="8">
        <v>1.57088201192194E-2</v>
      </c>
      <c r="AO158" s="8">
        <f t="shared" si="20"/>
        <v>8.1740883449362561E-5</v>
      </c>
      <c r="AP158" s="1">
        <f t="shared" si="21"/>
        <v>9.6441404793745048E-4</v>
      </c>
      <c r="AQ158" s="1">
        <f t="shared" si="22"/>
        <v>1.0911023150690831</v>
      </c>
      <c r="AR158" s="8">
        <f t="shared" si="23"/>
        <v>-1.265325228865747E-2</v>
      </c>
      <c r="AS158" s="1">
        <f t="shared" si="24"/>
        <v>-0.41985656597375159</v>
      </c>
      <c r="AT158" s="8">
        <f t="shared" si="25"/>
        <v>5.2839794323120649E-3</v>
      </c>
      <c r="AV158" s="2">
        <f t="shared" si="26"/>
        <v>-6.7106101808406704E-2</v>
      </c>
      <c r="AW158" s="2">
        <f t="shared" si="27"/>
        <v>0.40710586721265685</v>
      </c>
      <c r="AX158" s="2">
        <f t="shared" si="28"/>
        <v>0.8711022177196559</v>
      </c>
      <c r="AY158" s="2">
        <f t="shared" si="29"/>
        <v>1.77419999136494</v>
      </c>
    </row>
    <row r="159" spans="1:51" x14ac:dyDescent="0.2">
      <c r="A159" s="1" t="s">
        <v>442</v>
      </c>
      <c r="B159" s="1" t="s">
        <v>344</v>
      </c>
      <c r="I159" s="8">
        <v>3.5341205403332097E-2</v>
      </c>
      <c r="J159" s="8">
        <v>3.5984029513641E-3</v>
      </c>
      <c r="K159" s="8">
        <v>6.1538353932629901E-2</v>
      </c>
      <c r="L159" s="8">
        <v>2.6989091847000601E-2</v>
      </c>
      <c r="M159" s="8">
        <v>5.8465271779890499E-2</v>
      </c>
      <c r="N159" s="8">
        <v>1.9787595045019299E-2</v>
      </c>
      <c r="O159" s="8">
        <v>5.9784184653927701E-2</v>
      </c>
      <c r="P159" s="8">
        <v>1.4706142763578E-2</v>
      </c>
      <c r="Q159" s="8">
        <v>1.6532666655239399E-2</v>
      </c>
      <c r="R159" s="8">
        <v>2.8338416436348601E-2</v>
      </c>
      <c r="S159" s="8">
        <v>3.5853177116002902E-2</v>
      </c>
      <c r="T159" s="8">
        <v>1.1426519503184299E-2</v>
      </c>
      <c r="U159" s="4">
        <v>-7.2369660256586604E-4</v>
      </c>
      <c r="V159" s="4">
        <v>6.3576910835667398E-3</v>
      </c>
      <c r="W159" s="4">
        <v>1.1122571663942E-2</v>
      </c>
      <c r="X159" s="4">
        <v>2.0688490896700801E-2</v>
      </c>
      <c r="Y159" s="4">
        <v>4.2654576600205198E-2</v>
      </c>
      <c r="Z159" s="4">
        <v>4.4598056626270102E-2</v>
      </c>
      <c r="AA159" s="4">
        <v>4.2323683065916398E-2</v>
      </c>
      <c r="AB159" s="4">
        <v>3.9009155038300103E-2</v>
      </c>
      <c r="AC159" s="4">
        <v>3.9015742022945298E-2</v>
      </c>
      <c r="AD159" s="4">
        <v>3.6290872789877797E-2</v>
      </c>
      <c r="AE159" s="4">
        <v>5.2821882034541801E-2</v>
      </c>
      <c r="AF159" s="8">
        <v>2.98705641534836E-2</v>
      </c>
      <c r="AO159" s="8">
        <f t="shared" si="20"/>
        <v>1.7861792410633784E-4</v>
      </c>
      <c r="AP159" s="1">
        <f t="shared" si="21"/>
        <v>-1.349383807094727E-3</v>
      </c>
      <c r="AQ159" s="1">
        <f t="shared" si="22"/>
        <v>1.0953371852224711</v>
      </c>
      <c r="AR159" s="8">
        <f t="shared" si="23"/>
        <v>-1.9142075192893255E-2</v>
      </c>
      <c r="AS159" s="1">
        <f t="shared" si="24"/>
        <v>-0.41140568457753873</v>
      </c>
      <c r="AT159" s="8">
        <f t="shared" si="25"/>
        <v>5.2120988555109972E-3</v>
      </c>
      <c r="AV159" s="2">
        <f t="shared" si="26"/>
        <v>-0.14962307471241926</v>
      </c>
      <c r="AW159" s="2">
        <f t="shared" si="27"/>
        <v>0.26198533679635716</v>
      </c>
      <c r="AX159" s="2">
        <f t="shared" si="28"/>
        <v>0.85650332010769825</v>
      </c>
      <c r="AY159" s="2">
        <f t="shared" si="29"/>
        <v>1.7569752487461003</v>
      </c>
    </row>
    <row r="160" spans="1:51" x14ac:dyDescent="0.2">
      <c r="A160" s="1" t="s">
        <v>442</v>
      </c>
      <c r="B160" s="1" t="s">
        <v>345</v>
      </c>
      <c r="I160" s="8">
        <v>4.2409446483998497E-2</v>
      </c>
      <c r="J160" s="8">
        <v>3.5984029513641E-3</v>
      </c>
      <c r="K160" s="8">
        <v>6.6507289343339104E-2</v>
      </c>
      <c r="L160" s="8">
        <v>4.1968976006897897E-2</v>
      </c>
      <c r="M160" s="8">
        <v>6.3608050316084602E-2</v>
      </c>
      <c r="N160" s="8">
        <v>1.84471450580986E-2</v>
      </c>
      <c r="O160" s="8">
        <v>6.4364424607252793E-2</v>
      </c>
      <c r="P160" s="8">
        <v>1.42670598062521E-2</v>
      </c>
      <c r="Q160" s="8">
        <v>1.5927812997120899E-2</v>
      </c>
      <c r="R160" s="8">
        <v>4.2124673081058703E-2</v>
      </c>
      <c r="S160" s="8">
        <v>8.9632942790007393E-3</v>
      </c>
      <c r="T160" s="8">
        <v>1.1426519503184299E-2</v>
      </c>
      <c r="U160" s="4">
        <v>-3.7945173215615702E-3</v>
      </c>
      <c r="V160" s="4">
        <v>-2.1977203745662799E-4</v>
      </c>
      <c r="W160" s="4">
        <v>1.63442369870903E-2</v>
      </c>
      <c r="X160" s="4">
        <v>2.2271572485232399E-2</v>
      </c>
      <c r="Y160" s="4">
        <v>4.3138925594918498E-2</v>
      </c>
      <c r="Z160" s="4">
        <v>4.7029228613939898E-2</v>
      </c>
      <c r="AA160" s="4">
        <v>4.12302427016299E-2</v>
      </c>
      <c r="AB160" s="4">
        <v>3.8178588458494499E-2</v>
      </c>
      <c r="AC160" s="4">
        <v>4.2123892122595499E-2</v>
      </c>
      <c r="AD160" s="4">
        <v>3.2772844036512198E-2</v>
      </c>
      <c r="AE160" s="4">
        <v>5.4670133377612902E-2</v>
      </c>
      <c r="AF160" s="8">
        <v>4.3979749647691399E-2</v>
      </c>
      <c r="AO160" s="8">
        <f t="shared" si="20"/>
        <v>5.2751057819870877E-4</v>
      </c>
      <c r="AP160" s="1">
        <f t="shared" si="21"/>
        <v>-5.5596534082629333E-3</v>
      </c>
      <c r="AQ160" s="1">
        <f t="shared" si="22"/>
        <v>1.107293925708895</v>
      </c>
      <c r="AR160" s="8">
        <f t="shared" si="23"/>
        <v>-2.6554550196565722E-2</v>
      </c>
      <c r="AS160" s="1">
        <f t="shared" si="24"/>
        <v>-0.53413426586579482</v>
      </c>
      <c r="AT160" s="8">
        <f t="shared" si="25"/>
        <v>5.5127891939228853E-3</v>
      </c>
      <c r="AV160" s="2">
        <f t="shared" si="26"/>
        <v>-0.29977391949888099</v>
      </c>
      <c r="AW160" s="2">
        <f t="shared" si="27"/>
        <v>-0.147748246192414</v>
      </c>
      <c r="AX160" s="2">
        <f t="shared" si="28"/>
        <v>1.0685169442831606</v>
      </c>
      <c r="AY160" s="2">
        <f t="shared" si="29"/>
        <v>1.829029674539741</v>
      </c>
    </row>
    <row r="161" spans="1:51" x14ac:dyDescent="0.2">
      <c r="A161" s="1" t="s">
        <v>442</v>
      </c>
      <c r="B161" s="1" t="s">
        <v>346</v>
      </c>
      <c r="I161" s="8">
        <v>1.41364821613328E-2</v>
      </c>
      <c r="J161" s="8">
        <v>7.1968059027282E-3</v>
      </c>
      <c r="K161" s="8">
        <v>1.7200161037070401E-2</v>
      </c>
      <c r="L161" s="8">
        <v>2.84587357767138E-3</v>
      </c>
      <c r="M161" s="8">
        <v>2.4360529908287701E-2</v>
      </c>
      <c r="N161" s="8">
        <v>4.4161198470199503E-2</v>
      </c>
      <c r="O161" s="8">
        <v>2.6999309198548E-2</v>
      </c>
      <c r="P161" s="8">
        <v>-7.5271364113003197E-2</v>
      </c>
      <c r="Q161" s="8">
        <v>3.1654008108202299E-2</v>
      </c>
      <c r="R161" s="8">
        <v>3.06361258771336E-3</v>
      </c>
      <c r="S161" s="8">
        <v>1.7926588558001399E-2</v>
      </c>
      <c r="T161" s="8">
        <v>2.2853039006368599E-2</v>
      </c>
      <c r="U161" s="4">
        <v>-8.0193407311352795E-4</v>
      </c>
      <c r="V161" s="4">
        <v>6.2854802712595595E-2</v>
      </c>
      <c r="W161" s="4">
        <v>1.14621921727646E-3</v>
      </c>
      <c r="X161" s="4">
        <v>2.1143897929018101E-3</v>
      </c>
      <c r="Y161" s="4">
        <v>3.68105235982049E-2</v>
      </c>
      <c r="Z161" s="4">
        <v>4.1309996151143002E-2</v>
      </c>
      <c r="AA161" s="4">
        <v>4.2600185227000299E-2</v>
      </c>
      <c r="AB161" s="4">
        <v>3.6697517061222797E-2</v>
      </c>
      <c r="AC161" s="4">
        <v>3.7109132965773402E-2</v>
      </c>
      <c r="AD161" s="4">
        <v>3.8736483580100699E-2</v>
      </c>
      <c r="AE161" s="4">
        <v>4.2474804022589699E-2</v>
      </c>
      <c r="AF161" s="8">
        <v>3.9109737159639E-3</v>
      </c>
      <c r="AO161" s="8">
        <f t="shared" si="20"/>
        <v>2.4301619384664427E-6</v>
      </c>
      <c r="AP161" s="1">
        <f t="shared" si="21"/>
        <v>-9.2816764476937573E-4</v>
      </c>
      <c r="AQ161" s="1">
        <f t="shared" si="22"/>
        <v>1.0211505660032882</v>
      </c>
      <c r="AR161" s="8">
        <f t="shared" si="23"/>
        <v>-3.3275346943527841E-3</v>
      </c>
      <c r="AS161" s="1">
        <f t="shared" si="24"/>
        <v>-7.9358197626567442E-2</v>
      </c>
      <c r="AT161" s="8">
        <f t="shared" si="25"/>
        <v>6.6808259871744809E-4</v>
      </c>
      <c r="AV161" s="2">
        <f t="shared" si="26"/>
        <v>-0.13460124271541024</v>
      </c>
      <c r="AW161" s="2">
        <f t="shared" si="27"/>
        <v>2.8042124041993119</v>
      </c>
      <c r="AX161" s="2">
        <f t="shared" si="28"/>
        <v>0.28289128639989525</v>
      </c>
      <c r="AY161" s="2">
        <f t="shared" si="29"/>
        <v>0.66809263313066203</v>
      </c>
    </row>
    <row r="162" spans="1:51" x14ac:dyDescent="0.2">
      <c r="A162" s="1" t="s">
        <v>442</v>
      </c>
      <c r="B162" s="1" t="s">
        <v>347</v>
      </c>
      <c r="I162" s="8">
        <v>2.12047232419992E-2</v>
      </c>
      <c r="J162" s="8">
        <v>7.1968059027282E-3</v>
      </c>
      <c r="K162" s="8">
        <v>2.7520257659312701E-2</v>
      </c>
      <c r="L162" s="8">
        <v>7.6750527958055498E-3</v>
      </c>
      <c r="M162" s="8">
        <v>3.6811467416968099E-2</v>
      </c>
      <c r="N162" s="8">
        <v>3.6221610086130902E-2</v>
      </c>
      <c r="O162" s="8">
        <v>3.8570441712211398E-2</v>
      </c>
      <c r="P162" s="8">
        <v>-7.2135057274961403E-2</v>
      </c>
      <c r="Q162" s="8">
        <v>2.6411943071175201E-2</v>
      </c>
      <c r="R162" s="8">
        <v>9.1908377631400792E-3</v>
      </c>
      <c r="S162" s="8">
        <v>1.7926588558001399E-2</v>
      </c>
      <c r="T162" s="8">
        <v>2.2853039006368599E-2</v>
      </c>
      <c r="U162" s="4">
        <v>-1.9363773960546101E-3</v>
      </c>
      <c r="V162" s="4">
        <v>3.0014581115505201E-2</v>
      </c>
      <c r="W162" s="4">
        <v>4.7829888325857496E-3</v>
      </c>
      <c r="X162" s="4">
        <v>3.2420643491161099E-3</v>
      </c>
      <c r="Y162" s="4">
        <v>3.88052766948528E-2</v>
      </c>
      <c r="Z162" s="4">
        <v>3.66137158361634E-2</v>
      </c>
      <c r="AA162" s="4">
        <v>3.9414126234510398E-2</v>
      </c>
      <c r="AB162" s="4">
        <v>3.8044176157029798E-2</v>
      </c>
      <c r="AC162" s="4">
        <v>3.7868469594947302E-2</v>
      </c>
      <c r="AD162" s="4">
        <v>3.7697669429342801E-2</v>
      </c>
      <c r="AE162" s="4">
        <v>3.8467191299615802E-2</v>
      </c>
      <c r="AF162" s="8">
        <v>1.09501080689335E-2</v>
      </c>
      <c r="AO162" s="8">
        <f t="shared" si="20"/>
        <v>7.7267259408274474E-5</v>
      </c>
      <c r="AP162" s="1">
        <f t="shared" si="21"/>
        <v>-2.1105001133532278E-3</v>
      </c>
      <c r="AQ162" s="1">
        <f t="shared" si="22"/>
        <v>1.0460972410746232</v>
      </c>
      <c r="AR162" s="8">
        <f t="shared" si="23"/>
        <v>-6.931486098690938E-3</v>
      </c>
      <c r="AS162" s="1">
        <f t="shared" si="24"/>
        <v>-0.28850486977441298</v>
      </c>
      <c r="AT162" s="8">
        <f t="shared" si="25"/>
        <v>9.6089925294522063E-4</v>
      </c>
      <c r="AV162" s="2">
        <f t="shared" si="26"/>
        <v>-0.17676676554251616</v>
      </c>
      <c r="AW162" s="2">
        <f t="shared" si="27"/>
        <v>1.9493397428548107</v>
      </c>
      <c r="AX162" s="2">
        <f t="shared" si="28"/>
        <v>0.64419216253529843</v>
      </c>
      <c r="AY162" s="2">
        <f t="shared" si="29"/>
        <v>0.73826028798326315</v>
      </c>
    </row>
    <row r="163" spans="1:51" x14ac:dyDescent="0.2">
      <c r="A163" s="1" t="s">
        <v>442</v>
      </c>
      <c r="B163" s="1" t="s">
        <v>348</v>
      </c>
      <c r="I163" s="8">
        <v>2.8272964322665701E-2</v>
      </c>
      <c r="J163" s="8">
        <v>7.1968059027282E-3</v>
      </c>
      <c r="K163" s="8">
        <v>3.8222580082378797E-2</v>
      </c>
      <c r="L163" s="8">
        <v>1.26558636474097E-2</v>
      </c>
      <c r="M163" s="8">
        <v>4.7097024489356203E-2</v>
      </c>
      <c r="N163" s="8">
        <v>2.8959611805340901E-2</v>
      </c>
      <c r="O163" s="8">
        <v>4.7489856358160297E-2</v>
      </c>
      <c r="P163" s="8">
        <v>-4.8926386673452102E-2</v>
      </c>
      <c r="Q163" s="8">
        <v>2.0161788603950501E-2</v>
      </c>
      <c r="R163" s="8">
        <v>1.5318062938566799E-2</v>
      </c>
      <c r="S163" s="8">
        <v>1.7926588558001399E-2</v>
      </c>
      <c r="T163" s="8">
        <v>2.2853039006368599E-2</v>
      </c>
      <c r="U163" s="4">
        <v>1.6821056167747098E-2</v>
      </c>
      <c r="V163" s="4">
        <v>7.5350412842272493E-2</v>
      </c>
      <c r="W163" s="4">
        <v>5.2358161776826305E-4</v>
      </c>
      <c r="X163" s="4">
        <v>-2.1686049157967301E-5</v>
      </c>
      <c r="Y163" s="4">
        <v>3.8480253027347901E-2</v>
      </c>
      <c r="Z163" s="4">
        <v>4.0645741509703098E-2</v>
      </c>
      <c r="AA163" s="4">
        <v>3.8490357650889102E-2</v>
      </c>
      <c r="AB163" s="4">
        <v>3.8036145233357403E-2</v>
      </c>
      <c r="AC163" s="4">
        <v>3.8027459676432597E-2</v>
      </c>
      <c r="AD163" s="4">
        <v>3.7525501748606097E-2</v>
      </c>
      <c r="AE163" s="4">
        <v>4.17509669428133E-2</v>
      </c>
      <c r="AF163" s="8">
        <v>1.7926172173835499E-2</v>
      </c>
      <c r="AO163" s="8">
        <f t="shared" si="20"/>
        <v>-2.2660834905136135E-4</v>
      </c>
      <c r="AP163" s="1">
        <f t="shared" si="21"/>
        <v>6.3988371654113323E-3</v>
      </c>
      <c r="AQ163" s="1">
        <f t="shared" si="22"/>
        <v>1.0070711791624438</v>
      </c>
      <c r="AR163" s="8">
        <f t="shared" si="23"/>
        <v>-1.141882585776849E-2</v>
      </c>
      <c r="AS163" s="1">
        <f t="shared" si="24"/>
        <v>-4.1145860478210818E-2</v>
      </c>
      <c r="AT163" s="8">
        <f t="shared" si="25"/>
        <v>-5.8992400437778904E-6</v>
      </c>
      <c r="AV163" s="2">
        <f t="shared" si="26"/>
        <v>0.12670172983006431</v>
      </c>
      <c r="AW163" s="2">
        <f t="shared" si="27"/>
        <v>3.2866848324613684</v>
      </c>
      <c r="AX163" s="2">
        <f t="shared" si="28"/>
        <v>0.21687947397610918</v>
      </c>
      <c r="AY163" s="2">
        <f t="shared" si="29"/>
        <v>0.50658636510830957</v>
      </c>
    </row>
    <row r="164" spans="1:51" x14ac:dyDescent="0.2">
      <c r="A164" s="1" t="s">
        <v>442</v>
      </c>
      <c r="B164" s="1" t="s">
        <v>349</v>
      </c>
      <c r="I164" s="8">
        <v>3.5341205403332097E-2</v>
      </c>
      <c r="J164" s="8">
        <v>7.1968059027282E-3</v>
      </c>
      <c r="K164" s="8">
        <v>4.8160450903797301E-2</v>
      </c>
      <c r="L164" s="8">
        <v>2.7668715324767799E-2</v>
      </c>
      <c r="M164" s="8">
        <v>5.16984579164773E-2</v>
      </c>
      <c r="N164" s="8">
        <v>2.6980852300838999E-2</v>
      </c>
      <c r="O164" s="8">
        <v>5.1829031050784097E-2</v>
      </c>
      <c r="P164" s="8">
        <v>-5.2689954879102198E-2</v>
      </c>
      <c r="Q164" s="8">
        <v>1.9153699173753001E-2</v>
      </c>
      <c r="R164" s="8">
        <v>2.9104319583276899E-2</v>
      </c>
      <c r="S164" s="8">
        <v>1.7926588558001399E-2</v>
      </c>
      <c r="T164" s="8">
        <v>2.2853039006368599E-2</v>
      </c>
      <c r="U164" s="4">
        <v>-2.9339051455372898E-4</v>
      </c>
      <c r="V164" s="4">
        <v>6.2305372618954101E-2</v>
      </c>
      <c r="W164" s="4">
        <v>2.2641367254843799E-4</v>
      </c>
      <c r="X164" s="4">
        <v>-2.3854654073764001E-4</v>
      </c>
      <c r="Y164" s="4">
        <v>3.9805839749720899E-2</v>
      </c>
      <c r="Z164" s="4">
        <v>4.2027391163897997E-2</v>
      </c>
      <c r="AA164" s="4">
        <v>3.97471856558161E-2</v>
      </c>
      <c r="AB164" s="4">
        <v>3.8034877192777497E-2</v>
      </c>
      <c r="AC164" s="4">
        <v>3.8150412006114597E-2</v>
      </c>
      <c r="AD164" s="4">
        <v>3.7310188432215001E-2</v>
      </c>
      <c r="AE164" s="4">
        <v>4.6169097643381701E-2</v>
      </c>
      <c r="AF164" s="8">
        <v>3.2928234513237203E-2</v>
      </c>
      <c r="AO164" s="8">
        <f t="shared" si="20"/>
        <v>-7.0762085111113384E-6</v>
      </c>
      <c r="AP164" s="1">
        <f t="shared" si="21"/>
        <v>-2.8611145256243693E-4</v>
      </c>
      <c r="AQ164" s="1">
        <f t="shared" si="22"/>
        <v>1.0262292026426609</v>
      </c>
      <c r="AR164" s="8">
        <f t="shared" si="23"/>
        <v>-1.8097513051401736E-2</v>
      </c>
      <c r="AS164" s="1">
        <f t="shared" si="24"/>
        <v>-1.7875590386325673E-2</v>
      </c>
      <c r="AT164" s="8">
        <f t="shared" si="25"/>
        <v>-6.3810529277021761E-5</v>
      </c>
      <c r="AV164" s="2">
        <f t="shared" si="26"/>
        <v>-0.1117035927327342</v>
      </c>
      <c r="AW164" s="2">
        <f t="shared" si="27"/>
        <v>2.6301776838412891</v>
      </c>
      <c r="AX164" s="2">
        <f t="shared" si="28"/>
        <v>0.17668008239237762</v>
      </c>
      <c r="AY164" s="2">
        <f t="shared" si="29"/>
        <v>0.49270908286934728</v>
      </c>
    </row>
    <row r="165" spans="1:51" x14ac:dyDescent="0.2">
      <c r="A165" s="1" t="s">
        <v>442</v>
      </c>
      <c r="B165" s="1" t="s">
        <v>350</v>
      </c>
      <c r="I165" s="8">
        <v>4.2409446483998497E-2</v>
      </c>
      <c r="J165" s="8">
        <v>7.1968059027282E-3</v>
      </c>
      <c r="K165" s="8">
        <v>5.42760637169779E-2</v>
      </c>
      <c r="L165" s="8">
        <v>4.3366179816826798E-2</v>
      </c>
      <c r="M165" s="8">
        <v>5.3593165798232999E-2</v>
      </c>
      <c r="N165" s="8">
        <v>2.4692758183970698E-2</v>
      </c>
      <c r="O165" s="8">
        <v>5.3516487875693401E-2</v>
      </c>
      <c r="P165" s="8">
        <v>-1.63087955578173E-2</v>
      </c>
      <c r="Q165" s="8">
        <v>1.7943991857515999E-2</v>
      </c>
      <c r="R165" s="8">
        <v>4.2890576227986997E-2</v>
      </c>
      <c r="S165" s="8">
        <v>1.7926588558001399E-2</v>
      </c>
      <c r="T165" s="8">
        <v>2.2853039006368599E-2</v>
      </c>
      <c r="U165" s="4">
        <v>2.6013958957097302E-3</v>
      </c>
      <c r="V165" s="4">
        <v>6.3686796854395697E-2</v>
      </c>
      <c r="W165" s="4">
        <v>2.5330029616356499E-3</v>
      </c>
      <c r="X165" s="4">
        <v>1.52886646563669E-3</v>
      </c>
      <c r="Y165" s="4">
        <v>4.1481942191952198E-2</v>
      </c>
      <c r="Z165" s="4">
        <v>4.36083172105248E-2</v>
      </c>
      <c r="AA165" s="4">
        <v>4.1374777922196501E-2</v>
      </c>
      <c r="AB165" s="4">
        <v>3.80327637918111E-2</v>
      </c>
      <c r="AC165" s="4">
        <v>3.8460336671623303E-2</v>
      </c>
      <c r="AD165" s="4">
        <v>3.7041772795018302E-2</v>
      </c>
      <c r="AE165" s="4">
        <v>5.1970103253227998E-2</v>
      </c>
      <c r="AF165" s="8">
        <v>4.6605203307451597E-2</v>
      </c>
      <c r="AO165" s="8">
        <f t="shared" si="20"/>
        <v>1.9558531647665314E-4</v>
      </c>
      <c r="AP165" s="1">
        <f t="shared" si="21"/>
        <v>2.3881228241629136E-3</v>
      </c>
      <c r="AQ165" s="1">
        <f t="shared" si="22"/>
        <v>1.0324056108480861</v>
      </c>
      <c r="AR165" s="8">
        <f t="shared" si="23"/>
        <v>-2.5169528092491764E-2</v>
      </c>
      <c r="AS165" s="1">
        <f t="shared" si="24"/>
        <v>-0.12654580337236221</v>
      </c>
      <c r="AT165" s="8">
        <f t="shared" si="25"/>
        <v>3.9924777715653691E-4</v>
      </c>
      <c r="AV165" s="2">
        <f t="shared" si="26"/>
        <v>-1.6332375721878026E-2</v>
      </c>
      <c r="AW165" s="2">
        <f t="shared" si="27"/>
        <v>2.4185245274577838</v>
      </c>
      <c r="AX165" s="2">
        <f t="shared" si="28"/>
        <v>0.36440787532575569</v>
      </c>
      <c r="AY165" s="2">
        <f t="shared" si="29"/>
        <v>0.60367174484002095</v>
      </c>
    </row>
    <row r="166" spans="1:51" x14ac:dyDescent="0.2">
      <c r="A166" s="1" t="s">
        <v>442</v>
      </c>
      <c r="B166" s="1" t="s">
        <v>351</v>
      </c>
      <c r="I166" s="8">
        <v>1.41364821613328E-2</v>
      </c>
      <c r="J166" s="8">
        <v>4.6779238367733303E-2</v>
      </c>
      <c r="K166" s="8">
        <v>8.7911934189471193E-3</v>
      </c>
      <c r="L166" s="8">
        <v>3.4139064297656302E-3</v>
      </c>
      <c r="M166" s="8">
        <v>2.2195149471995398E-2</v>
      </c>
      <c r="N166" s="8">
        <v>3.9310046136581803E-2</v>
      </c>
      <c r="O166" s="8">
        <v>2.3624395548729499E-2</v>
      </c>
      <c r="P166" s="8">
        <v>8.4680284627128601E-3</v>
      </c>
      <c r="Q166" s="8">
        <v>4.1130048752059098E-2</v>
      </c>
      <c r="R166" s="8">
        <v>3.8295157346416998E-3</v>
      </c>
      <c r="S166" s="8">
        <v>2.6889882837002201E-2</v>
      </c>
      <c r="T166" s="8">
        <v>3.4279558509552999E-2</v>
      </c>
      <c r="U166" s="4">
        <v>4.3949899080148701E-2</v>
      </c>
      <c r="V166" s="4">
        <v>4.9181842382258298E-2</v>
      </c>
      <c r="W166" s="4">
        <v>3.05658457940391E-2</v>
      </c>
      <c r="X166" s="4">
        <v>3.6877126593123401E-2</v>
      </c>
      <c r="Y166" s="4">
        <v>3.4573596004200402E-2</v>
      </c>
      <c r="Z166" s="4">
        <v>4.1183787769269398E-2</v>
      </c>
      <c r="AA166" s="4">
        <v>4.1330788942024098E-2</v>
      </c>
      <c r="AB166" s="4">
        <v>3.6614671743338899E-2</v>
      </c>
      <c r="AC166" s="4">
        <v>3.75487935377741E-2</v>
      </c>
      <c r="AD166" s="4">
        <v>3.8112116448754597E-2</v>
      </c>
      <c r="AE166" s="4">
        <v>4.0758912511756402E-2</v>
      </c>
      <c r="AF166" s="8">
        <v>5.2706940640120598E-3</v>
      </c>
      <c r="AO166" s="8">
        <f t="shared" si="20"/>
        <v>1.3353145147515044E-4</v>
      </c>
      <c r="AP166" s="1">
        <f t="shared" si="21"/>
        <v>4.1613227633241323E-2</v>
      </c>
      <c r="AQ166" s="1">
        <f t="shared" si="22"/>
        <v>1.0333034033450981</v>
      </c>
      <c r="AR166" s="8">
        <f t="shared" si="23"/>
        <v>-3.0182097845553664E-3</v>
      </c>
      <c r="AS166" s="1">
        <f t="shared" si="24"/>
        <v>-1.1359486113916062</v>
      </c>
      <c r="AT166" s="8">
        <f t="shared" si="25"/>
        <v>1.234626432754494E-2</v>
      </c>
      <c r="AV166" s="2">
        <f t="shared" si="26"/>
        <v>1.3825525370842853</v>
      </c>
      <c r="AW166" s="2">
        <f t="shared" si="27"/>
        <v>2.3877589741701755</v>
      </c>
      <c r="AX166" s="2">
        <f t="shared" si="28"/>
        <v>2.1081512261789999</v>
      </c>
      <c r="AY166" s="2">
        <f t="shared" si="29"/>
        <v>3.4665353208095939</v>
      </c>
    </row>
    <row r="167" spans="1:51" x14ac:dyDescent="0.2">
      <c r="A167" s="1" t="s">
        <v>442</v>
      </c>
      <c r="B167" s="1" t="s">
        <v>352</v>
      </c>
      <c r="I167" s="8">
        <v>2.12047232419992E-2</v>
      </c>
      <c r="J167" s="8">
        <v>4.6779238367733303E-2</v>
      </c>
      <c r="K167" s="8">
        <v>2.06401932444845E-2</v>
      </c>
      <c r="L167" s="8">
        <v>8.5202527879917403E-3</v>
      </c>
      <c r="M167" s="8">
        <v>3.1939361435310502E-2</v>
      </c>
      <c r="N167" s="8">
        <v>2.8360582873457E-2</v>
      </c>
      <c r="O167" s="8">
        <v>3.4472332280288898E-2</v>
      </c>
      <c r="P167" s="8">
        <v>1.41133807711881E-2</v>
      </c>
      <c r="Q167" s="8">
        <v>3.2460479652360402E-2</v>
      </c>
      <c r="R167" s="8">
        <v>9.9567409100684307E-3</v>
      </c>
      <c r="S167" s="8">
        <v>2.6889882837002201E-2</v>
      </c>
      <c r="T167" s="8">
        <v>3.4279558509552999E-2</v>
      </c>
      <c r="U167" s="4">
        <v>3.9607719464753499E-2</v>
      </c>
      <c r="V167" s="4">
        <v>3.1788455417833698E-2</v>
      </c>
      <c r="W167" s="4">
        <v>2.5768706106919101E-2</v>
      </c>
      <c r="X167" s="4">
        <v>7.9154079426580794E-3</v>
      </c>
      <c r="Y167" s="4">
        <v>3.9149419401622698E-2</v>
      </c>
      <c r="Z167" s="4">
        <v>3.6666856207478601E-2</v>
      </c>
      <c r="AA167" s="4">
        <v>4.0300189977983902E-2</v>
      </c>
      <c r="AB167" s="4">
        <v>3.8042908116449899E-2</v>
      </c>
      <c r="AC167" s="4">
        <v>3.7221485956689698E-2</v>
      </c>
      <c r="AD167" s="4">
        <v>3.7833744126406901E-2</v>
      </c>
      <c r="AE167" s="4">
        <v>3.9850066208893697E-2</v>
      </c>
      <c r="AF167" s="8">
        <v>1.16970576735002E-2</v>
      </c>
      <c r="AO167" s="8">
        <f t="shared" si="20"/>
        <v>9.8127007263686897E-4</v>
      </c>
      <c r="AP167" s="1">
        <f t="shared" si="21"/>
        <v>2.6427807409950602E-2</v>
      </c>
      <c r="AQ167" s="1">
        <f t="shared" si="22"/>
        <v>1.04574386738272</v>
      </c>
      <c r="AR167" s="8">
        <f t="shared" si="23"/>
        <v>-6.5128194337122549E-3</v>
      </c>
      <c r="AS167" s="1">
        <f t="shared" si="24"/>
        <v>-1.0274534372859601</v>
      </c>
      <c r="AT167" s="8">
        <f t="shared" si="25"/>
        <v>2.4607476164996505E-3</v>
      </c>
      <c r="AV167" s="2">
        <f t="shared" si="26"/>
        <v>0.84099489566106822</v>
      </c>
      <c r="AW167" s="2">
        <f t="shared" si="27"/>
        <v>1.9614491525289495</v>
      </c>
      <c r="AX167" s="2">
        <f t="shared" si="28"/>
        <v>1.9207258129114959</v>
      </c>
      <c r="AY167" s="2">
        <f t="shared" si="29"/>
        <v>1.0976689513418112</v>
      </c>
    </row>
    <row r="168" spans="1:51" x14ac:dyDescent="0.2">
      <c r="A168" s="1" t="s">
        <v>442</v>
      </c>
      <c r="B168" s="1" t="s">
        <v>353</v>
      </c>
      <c r="I168" s="8">
        <v>2.8272964322665701E-2</v>
      </c>
      <c r="J168" s="8">
        <v>4.6779238367733303E-2</v>
      </c>
      <c r="K168" s="8">
        <v>2.3697999651074799E-2</v>
      </c>
      <c r="L168" s="8">
        <v>2.2017186014480501E-2</v>
      </c>
      <c r="M168" s="8">
        <v>3.4104741871602798E-2</v>
      </c>
      <c r="N168" s="8">
        <v>2.84195037520029E-2</v>
      </c>
      <c r="O168" s="8">
        <v>3.3990201758886299E-2</v>
      </c>
      <c r="P168" s="8">
        <v>9.0952898303212192E-3</v>
      </c>
      <c r="Q168" s="8">
        <v>3.6492837373150497E-2</v>
      </c>
      <c r="R168" s="8">
        <v>2.3742997554778499E-2</v>
      </c>
      <c r="S168" s="8">
        <v>2.6889882837002201E-2</v>
      </c>
      <c r="T168" s="8">
        <v>3.4279558509552999E-2</v>
      </c>
      <c r="U168" s="4">
        <v>2.2121644797351198E-2</v>
      </c>
      <c r="V168" s="4">
        <v>1.8696321186488798E-2</v>
      </c>
      <c r="W168" s="4">
        <v>1.50423583699368E-2</v>
      </c>
      <c r="X168" s="4">
        <v>8.4792452207652306E-3</v>
      </c>
      <c r="Y168" s="4">
        <v>3.9181284467064398E-2</v>
      </c>
      <c r="Z168" s="4">
        <v>3.68262773214241E-2</v>
      </c>
      <c r="AA168" s="4">
        <v>4.0488714178722997E-2</v>
      </c>
      <c r="AB168" s="4">
        <v>3.8045021517416303E-2</v>
      </c>
      <c r="AC168" s="4">
        <v>3.7242684634221097E-2</v>
      </c>
      <c r="AD168" s="4">
        <v>3.7786864733820799E-2</v>
      </c>
      <c r="AE168" s="4">
        <v>4.0399939392335299E-2</v>
      </c>
      <c r="AF168" s="8">
        <v>2.7874576302870002E-2</v>
      </c>
      <c r="AO168" s="8">
        <f t="shared" si="20"/>
        <v>7.4384584545197853E-4</v>
      </c>
      <c r="AP168" s="1">
        <f t="shared" si="21"/>
        <v>1.7674553327562289E-2</v>
      </c>
      <c r="AQ168" s="1">
        <f t="shared" si="22"/>
        <v>1.0602766827512784</v>
      </c>
      <c r="AR168" s="8">
        <f t="shared" si="23"/>
        <v>-1.1188418754042346E-2</v>
      </c>
      <c r="AS168" s="1">
        <f t="shared" si="24"/>
        <v>-0.67865119036475385</v>
      </c>
      <c r="AT168" s="8">
        <f t="shared" si="25"/>
        <v>2.7705134272455047E-3</v>
      </c>
      <c r="AV168" s="2">
        <f t="shared" si="26"/>
        <v>0.52882759532085377</v>
      </c>
      <c r="AW168" s="2">
        <f t="shared" si="27"/>
        <v>1.4634386354791857</v>
      </c>
      <c r="AX168" s="2">
        <f t="shared" si="28"/>
        <v>1.3181699313551123</v>
      </c>
      <c r="AY168" s="2">
        <f t="shared" si="29"/>
        <v>1.1718981325708402</v>
      </c>
    </row>
    <row r="169" spans="1:51" x14ac:dyDescent="0.2">
      <c r="A169" s="1" t="s">
        <v>442</v>
      </c>
      <c r="B169" s="1" t="s">
        <v>354</v>
      </c>
      <c r="I169" s="8">
        <v>3.5341205403332097E-2</v>
      </c>
      <c r="J169" s="8">
        <v>4.6779238367733303E-2</v>
      </c>
      <c r="K169" s="8">
        <v>3.0578064065903E-2</v>
      </c>
      <c r="L169" s="8">
        <v>3.6257953590388498E-2</v>
      </c>
      <c r="M169" s="8">
        <v>3.8976847853260298E-2</v>
      </c>
      <c r="N169" s="8">
        <v>2.7412938743509401E-2</v>
      </c>
      <c r="O169" s="8">
        <v>4.0016833276419299E-2</v>
      </c>
      <c r="P169" s="8">
        <v>9.0952898303212192E-3</v>
      </c>
      <c r="Q169" s="8">
        <v>3.5887983715031997E-2</v>
      </c>
      <c r="R169" s="8">
        <v>3.7529254199488701E-2</v>
      </c>
      <c r="S169" s="8">
        <v>2.6889882837002201E-2</v>
      </c>
      <c r="T169" s="8">
        <v>3.4279558509552999E-2</v>
      </c>
      <c r="U169" s="4">
        <v>2.0908964003862399E-2</v>
      </c>
      <c r="V169" s="4">
        <v>1.6545694819949001E-2</v>
      </c>
      <c r="W169" s="4">
        <v>1.15895498635731E-2</v>
      </c>
      <c r="X169" s="4">
        <v>5.52994253528167E-3</v>
      </c>
      <c r="Y169" s="4">
        <v>3.8818022721029501E-2</v>
      </c>
      <c r="Z169" s="4">
        <v>4.0067839971650497E-2</v>
      </c>
      <c r="AA169" s="4">
        <v>3.8748007391899097E-2</v>
      </c>
      <c r="AB169" s="4">
        <v>3.8040372035290197E-2</v>
      </c>
      <c r="AC169" s="4">
        <v>3.7962167749635997E-2</v>
      </c>
      <c r="AD169" s="4">
        <v>3.75644987654477E-2</v>
      </c>
      <c r="AE169" s="4">
        <v>4.18489021733425E-2</v>
      </c>
      <c r="AF169" s="8">
        <v>4.3799813939968797E-2</v>
      </c>
      <c r="AO169" s="8">
        <f t="shared" si="20"/>
        <v>1.0638607442805979E-3</v>
      </c>
      <c r="AP169" s="1">
        <f t="shared" si="21"/>
        <v>1.5558599998088797E-2</v>
      </c>
      <c r="AQ169" s="1">
        <f t="shared" si="22"/>
        <v>1.0675550643558289</v>
      </c>
      <c r="AR169" s="8">
        <f t="shared" si="23"/>
        <v>-1.7175831075290679E-2</v>
      </c>
      <c r="AS169" s="1">
        <f t="shared" si="24"/>
        <v>-0.53613346762723335</v>
      </c>
      <c r="AT169" s="8">
        <f t="shared" si="25"/>
        <v>1.8030330762543968E-3</v>
      </c>
      <c r="AV169" s="2">
        <f t="shared" si="26"/>
        <v>0.4533663517318407</v>
      </c>
      <c r="AW169" s="2">
        <f t="shared" si="27"/>
        <v>1.2140230546544544</v>
      </c>
      <c r="AX169" s="2">
        <f t="shared" si="28"/>
        <v>1.0719705653260456</v>
      </c>
      <c r="AY169" s="2">
        <f t="shared" si="29"/>
        <v>0.94006081606284109</v>
      </c>
    </row>
    <row r="170" spans="1:51" x14ac:dyDescent="0.2">
      <c r="A170" s="1" t="s">
        <v>442</v>
      </c>
      <c r="B170" s="1" t="s">
        <v>355</v>
      </c>
      <c r="I170" s="8">
        <v>4.2409446483998497E-2</v>
      </c>
      <c r="J170" s="8">
        <v>4.6779238367733303E-2</v>
      </c>
      <c r="K170" s="8">
        <v>6.0773902330982302E-2</v>
      </c>
      <c r="L170" s="8">
        <v>6.4540231045674801E-2</v>
      </c>
      <c r="M170" s="8">
        <v>4.0059538071406497E-2</v>
      </c>
      <c r="N170" s="8">
        <v>2.89350614392801E-2</v>
      </c>
      <c r="O170" s="8">
        <v>4.1222159579925997E-2</v>
      </c>
      <c r="P170" s="8">
        <v>9.4089205141253997E-3</v>
      </c>
      <c r="Q170" s="8">
        <v>4.1130048752059098E-2</v>
      </c>
      <c r="R170" s="8">
        <v>6.2038154901195602E-2</v>
      </c>
      <c r="S170" s="8">
        <v>2.6889882837002201E-2</v>
      </c>
      <c r="T170" s="8">
        <v>1.1426519503184299E-2</v>
      </c>
      <c r="U170" s="4">
        <v>8.3518499809628402E-3</v>
      </c>
      <c r="V170" s="4">
        <v>6.4675771022950504E-3</v>
      </c>
      <c r="W170" s="4">
        <v>2.06602476200449E-3</v>
      </c>
      <c r="X170" s="4">
        <v>1.3900757510257E-2</v>
      </c>
      <c r="Y170" s="4">
        <v>3.93788478728027E-2</v>
      </c>
      <c r="Z170" s="4">
        <v>4.0878230634207098E-2</v>
      </c>
      <c r="AA170" s="4">
        <v>3.92130337537221E-2</v>
      </c>
      <c r="AB170" s="4">
        <v>3.8038681314517098E-2</v>
      </c>
      <c r="AC170" s="4">
        <v>3.8041026830052699E-2</v>
      </c>
      <c r="AD170" s="4">
        <v>3.7445018543635203E-2</v>
      </c>
      <c r="AE170" s="4">
        <v>4.3671381087327002E-2</v>
      </c>
      <c r="AF170" s="8">
        <v>7.1161171557581906E-2</v>
      </c>
      <c r="AO170" s="8">
        <f t="shared" si="20"/>
        <v>2.1851218854342758E-5</v>
      </c>
      <c r="AP170" s="1">
        <f t="shared" si="21"/>
        <v>9.3469675812301849E-3</v>
      </c>
      <c r="AQ170" s="1">
        <f t="shared" si="22"/>
        <v>1.0812113517936413</v>
      </c>
      <c r="AR170" s="8">
        <f t="shared" si="23"/>
        <v>-3.0379323277007753E-2</v>
      </c>
      <c r="AS170" s="1">
        <f t="shared" si="24"/>
        <v>-0.12701674083298334</v>
      </c>
      <c r="AT170" s="8">
        <f t="shared" si="25"/>
        <v>4.7884425251425999E-3</v>
      </c>
      <c r="AV170" s="2">
        <f t="shared" si="26"/>
        <v>0.23184090484941203</v>
      </c>
      <c r="AW170" s="2">
        <f t="shared" si="27"/>
        <v>0.74604939673550064</v>
      </c>
      <c r="AX170" s="2">
        <f t="shared" si="28"/>
        <v>0.36522141978897871</v>
      </c>
      <c r="AY170" s="2">
        <f t="shared" si="29"/>
        <v>1.6554544822999213</v>
      </c>
    </row>
    <row r="171" spans="1:51" x14ac:dyDescent="0.2">
      <c r="A171" s="1" t="s">
        <v>442</v>
      </c>
      <c r="B171" s="1" t="s">
        <v>356</v>
      </c>
      <c r="I171" s="8">
        <v>1.41364821613328E-2</v>
      </c>
      <c r="J171" s="8">
        <v>5.0377641319097402E-2</v>
      </c>
      <c r="K171" s="8">
        <v>6.11561281318061E-3</v>
      </c>
      <c r="L171" s="8">
        <v>3.7928434120724302E-3</v>
      </c>
      <c r="M171" s="8">
        <v>2.08417866993128E-2</v>
      </c>
      <c r="N171" s="8">
        <v>5.3343035376945402E-2</v>
      </c>
      <c r="O171" s="8">
        <v>2.1936938723820201E-2</v>
      </c>
      <c r="P171" s="8">
        <v>3.8357032629251199E-2</v>
      </c>
      <c r="Q171" s="8">
        <v>5.1412560940073897E-2</v>
      </c>
      <c r="R171" s="8">
        <v>4.5954188815700396E-3</v>
      </c>
      <c r="S171" s="8">
        <v>3.5853177116002902E-2</v>
      </c>
      <c r="T171" s="8">
        <v>4.5706078012737301E-2</v>
      </c>
      <c r="U171" s="4">
        <v>1.5745290947716799E-2</v>
      </c>
      <c r="V171" s="4">
        <v>3.1945435444588402E-2</v>
      </c>
      <c r="W171" s="4">
        <v>4.8650637888845598E-2</v>
      </c>
      <c r="X171" s="4">
        <v>6.3616025204897203E-2</v>
      </c>
      <c r="Y171" s="4">
        <v>3.7581658181893102E-2</v>
      </c>
      <c r="Z171" s="4">
        <v>3.9177738752121098E-2</v>
      </c>
      <c r="AA171" s="4">
        <v>3.87228708318006E-2</v>
      </c>
      <c r="AB171" s="4">
        <v>3.8099547262350202E-2</v>
      </c>
      <c r="AC171" s="4">
        <v>3.7931641653990801E-2</v>
      </c>
      <c r="AD171" s="4">
        <v>3.68716794236882E-2</v>
      </c>
      <c r="AE171" s="4">
        <v>3.9340692556874002E-2</v>
      </c>
      <c r="AF171" s="8">
        <v>5.5631668810319701E-3</v>
      </c>
      <c r="AO171" s="8">
        <f t="shared" si="20"/>
        <v>2.0698202680697526E-4</v>
      </c>
      <c r="AP171" s="1">
        <f t="shared" si="21"/>
        <v>2.372583820290473E-2</v>
      </c>
      <c r="AQ171" s="1">
        <f t="shared" si="22"/>
        <v>1.0476745521869431</v>
      </c>
      <c r="AR171" s="8">
        <f t="shared" si="23"/>
        <v>-2.8324714255660169E-3</v>
      </c>
      <c r="AS171" s="1">
        <f t="shared" si="24"/>
        <v>-1.6236109717550813</v>
      </c>
      <c r="AT171" s="8">
        <f t="shared" si="25"/>
        <v>2.2531714482609239E-2</v>
      </c>
      <c r="AV171" s="2">
        <f t="shared" si="26"/>
        <v>0.74463456783019133</v>
      </c>
      <c r="AW171" s="2">
        <f t="shared" si="27"/>
        <v>1.8952884456578332</v>
      </c>
      <c r="AX171" s="2">
        <f t="shared" si="28"/>
        <v>2.9505879537069029</v>
      </c>
      <c r="AY171" s="2">
        <f t="shared" si="29"/>
        <v>5.9072747414676519</v>
      </c>
    </row>
    <row r="172" spans="1:51" x14ac:dyDescent="0.2">
      <c r="A172" s="1" t="s">
        <v>442</v>
      </c>
      <c r="B172" s="1" t="s">
        <v>357</v>
      </c>
      <c r="I172" s="8">
        <v>2.12047232419992E-2</v>
      </c>
      <c r="J172" s="8">
        <v>5.0377641319097402E-2</v>
      </c>
      <c r="K172" s="8">
        <v>9.9378708214184902E-3</v>
      </c>
      <c r="L172" s="8">
        <v>8.8688621804812497E-3</v>
      </c>
      <c r="M172" s="8">
        <v>3.00446535535548E-2</v>
      </c>
      <c r="N172" s="8">
        <v>3.8612815740454602E-2</v>
      </c>
      <c r="O172" s="8">
        <v>3.1820614412574402E-2</v>
      </c>
      <c r="P172" s="8">
        <v>4.1901059356238397E-2</v>
      </c>
      <c r="Q172" s="8">
        <v>3.8307398347506003E-2</v>
      </c>
      <c r="R172" s="8">
        <v>1.0722644056996701E-2</v>
      </c>
      <c r="S172" s="8">
        <v>3.5853177116002902E-2</v>
      </c>
      <c r="T172" s="8">
        <v>4.5706078012737301E-2</v>
      </c>
      <c r="U172" s="4">
        <v>2.7969895720788899E-2</v>
      </c>
      <c r="V172" s="4">
        <v>4.3891615480623702E-2</v>
      </c>
      <c r="W172" s="4">
        <v>3.0311130412422099E-2</v>
      </c>
      <c r="X172" s="4">
        <v>1.6589827605845001E-2</v>
      </c>
      <c r="Y172" s="4">
        <v>3.8709681498527798E-2</v>
      </c>
      <c r="Z172" s="4">
        <v>4.0021342146749697E-2</v>
      </c>
      <c r="AA172" s="4">
        <v>3.9143908213451102E-2</v>
      </c>
      <c r="AB172" s="4">
        <v>3.8049248319349201E-2</v>
      </c>
      <c r="AC172" s="4">
        <v>3.7374116434915602E-2</v>
      </c>
      <c r="AD172" s="4">
        <v>3.8020431972988801E-2</v>
      </c>
      <c r="AE172" s="4">
        <v>4.2080669946343199E-2</v>
      </c>
      <c r="AF172" s="8">
        <v>1.2547887686649E-2</v>
      </c>
      <c r="AO172" s="8">
        <f t="shared" si="20"/>
        <v>6.9491712767889879E-4</v>
      </c>
      <c r="AP172" s="1">
        <f t="shared" si="21"/>
        <v>2.4405638110463982E-2</v>
      </c>
      <c r="AQ172" s="1">
        <f t="shared" si="22"/>
        <v>1.0389498014033935</v>
      </c>
      <c r="AR172" s="8">
        <f t="shared" si="23"/>
        <v>-5.5684595409674345E-3</v>
      </c>
      <c r="AS172" s="1">
        <f t="shared" si="24"/>
        <v>-1.093717277326393</v>
      </c>
      <c r="AT172" s="8">
        <f t="shared" si="25"/>
        <v>5.4254879382508491E-3</v>
      </c>
      <c r="AV172" s="2">
        <f t="shared" si="26"/>
        <v>0.76887827193347691</v>
      </c>
      <c r="AW172" s="2">
        <f t="shared" si="27"/>
        <v>2.1942682055085072</v>
      </c>
      <c r="AX172" s="2">
        <f t="shared" si="28"/>
        <v>2.0351965965813439</v>
      </c>
      <c r="AY172" s="2">
        <f t="shared" si="29"/>
        <v>1.8081096746430509</v>
      </c>
    </row>
    <row r="173" spans="1:51" x14ac:dyDescent="0.2">
      <c r="A173" s="1" t="s">
        <v>442</v>
      </c>
      <c r="B173" s="1" t="s">
        <v>358</v>
      </c>
      <c r="I173" s="8">
        <v>2.8272964322665701E-2</v>
      </c>
      <c r="J173" s="8">
        <v>5.0377641319097402E-2</v>
      </c>
      <c r="K173" s="8">
        <v>2.02579674436607E-2</v>
      </c>
      <c r="L173" s="8">
        <v>2.2928845237746999E-2</v>
      </c>
      <c r="M173" s="8">
        <v>3.3022051653456702E-2</v>
      </c>
      <c r="N173" s="8">
        <v>3.7419667949898802E-2</v>
      </c>
      <c r="O173" s="8">
        <v>3.3025940716080997E-2</v>
      </c>
      <c r="P173" s="8">
        <v>3.7635682056501599E-2</v>
      </c>
      <c r="Q173" s="8">
        <v>4.0525195093940598E-2</v>
      </c>
      <c r="R173" s="8">
        <v>2.4508900701706901E-2</v>
      </c>
      <c r="S173" s="8">
        <v>3.5853177116002902E-2</v>
      </c>
      <c r="T173" s="8">
        <v>4.5706078012737301E-2</v>
      </c>
      <c r="U173" s="4">
        <v>1.4239219639674301E-2</v>
      </c>
      <c r="V173" s="4">
        <v>3.3326859680030102E-2</v>
      </c>
      <c r="W173" s="4">
        <v>1.11508733730105E-2</v>
      </c>
      <c r="X173" s="4">
        <v>9.9430535389280292E-3</v>
      </c>
      <c r="Y173" s="4">
        <v>3.8792530668676099E-2</v>
      </c>
      <c r="Z173" s="4">
        <v>3.9822065754317799E-2</v>
      </c>
      <c r="AA173" s="4">
        <v>3.8967952292761301E-2</v>
      </c>
      <c r="AB173" s="4">
        <v>3.8039103994710402E-2</v>
      </c>
      <c r="AC173" s="4">
        <v>3.7632316327247797E-2</v>
      </c>
      <c r="AD173" s="4">
        <v>3.77043072194434E-2</v>
      </c>
      <c r="AE173" s="4">
        <v>4.0928458277390799E-2</v>
      </c>
      <c r="AF173" s="8">
        <v>2.86406943161631E-2</v>
      </c>
      <c r="AO173" s="8">
        <f t="shared" si="20"/>
        <v>3.5816367069081511E-4</v>
      </c>
      <c r="AP173" s="1">
        <f t="shared" si="21"/>
        <v>1.3130174985791134E-2</v>
      </c>
      <c r="AQ173" s="1">
        <f t="shared" si="22"/>
        <v>1.0485661550888847</v>
      </c>
      <c r="AR173" s="8">
        <f t="shared" si="23"/>
        <v>-1.0820321672842146E-2</v>
      </c>
      <c r="AS173" s="1">
        <f t="shared" si="24"/>
        <v>-0.53200663515313651</v>
      </c>
      <c r="AT173" s="8">
        <f t="shared" si="25"/>
        <v>3.3774224555393113E-3</v>
      </c>
      <c r="AV173" s="2">
        <f t="shared" si="26"/>
        <v>0.36676143051826915</v>
      </c>
      <c r="AW173" s="2">
        <f t="shared" si="27"/>
        <v>1.8647349974140965</v>
      </c>
      <c r="AX173" s="2">
        <f t="shared" si="28"/>
        <v>1.0648414622270432</v>
      </c>
      <c r="AY173" s="2">
        <f t="shared" si="29"/>
        <v>1.3173317430208851</v>
      </c>
    </row>
    <row r="174" spans="1:51" x14ac:dyDescent="0.2">
      <c r="A174" s="1" t="s">
        <v>442</v>
      </c>
      <c r="B174" s="1" t="s">
        <v>359</v>
      </c>
      <c r="I174" s="8">
        <v>3.5341205403332097E-2</v>
      </c>
      <c r="J174" s="8">
        <v>5.0377641319097402E-2</v>
      </c>
      <c r="K174" s="8">
        <v>2.7138031858488901E-2</v>
      </c>
      <c r="L174" s="8">
        <v>3.7486340974699703E-2</v>
      </c>
      <c r="M174" s="8">
        <v>3.8164830189650702E-2</v>
      </c>
      <c r="N174" s="8">
        <v>3.4792778781391302E-2</v>
      </c>
      <c r="O174" s="8">
        <v>3.9052572233614101E-2</v>
      </c>
      <c r="P174" s="8">
        <v>3.7949312740305802E-2</v>
      </c>
      <c r="Q174" s="8">
        <v>3.9517105663743099E-2</v>
      </c>
      <c r="R174" s="8">
        <v>3.8295157346417003E-2</v>
      </c>
      <c r="S174" s="8">
        <v>3.5853177116002902E-2</v>
      </c>
      <c r="T174" s="8">
        <v>4.5706078012737301E-2</v>
      </c>
      <c r="U174" s="4">
        <v>3.7710460803972702E-2</v>
      </c>
      <c r="V174" s="4">
        <v>4.6057939849838997E-2</v>
      </c>
      <c r="W174" s="4">
        <v>8.6603229749777494E-3</v>
      </c>
      <c r="X174" s="4">
        <v>3.68662835685445E-3</v>
      </c>
      <c r="Y174" s="4">
        <v>3.9691125514130898E-2</v>
      </c>
      <c r="Z174" s="4">
        <v>4.0964583737594297E-2</v>
      </c>
      <c r="AA174" s="4">
        <v>3.9326148274165501E-2</v>
      </c>
      <c r="AB174" s="4">
        <v>3.8036990593743901E-2</v>
      </c>
      <c r="AC174" s="4">
        <v>3.79002676112443E-2</v>
      </c>
      <c r="AD174" s="4">
        <v>3.7556616389703097E-2</v>
      </c>
      <c r="AE174" s="4">
        <v>4.4298939735586899E-2</v>
      </c>
      <c r="AF174" s="8">
        <v>4.3633481619084397E-2</v>
      </c>
      <c r="AO174" s="8">
        <f t="shared" si="20"/>
        <v>8.8768460077438122E-4</v>
      </c>
      <c r="AP174" s="1">
        <f t="shared" si="21"/>
        <v>2.2060872730697539E-2</v>
      </c>
      <c r="AQ174" s="1">
        <f t="shared" si="22"/>
        <v>1.0399842654078919</v>
      </c>
      <c r="AR174" s="8">
        <f t="shared" si="23"/>
        <v>-1.6587321166988914E-2</v>
      </c>
      <c r="AS174" s="1">
        <f t="shared" si="24"/>
        <v>-0.40320651065216412</v>
      </c>
      <c r="AT174" s="8">
        <f t="shared" si="25"/>
        <v>1.2448870184939465E-3</v>
      </c>
      <c r="AV174" s="2">
        <f t="shared" si="26"/>
        <v>0.68525690419486629</v>
      </c>
      <c r="AW174" s="2">
        <f t="shared" si="27"/>
        <v>2.1588191930023584</v>
      </c>
      <c r="AX174" s="2">
        <f t="shared" si="28"/>
        <v>0.84233924715161357</v>
      </c>
      <c r="AY174" s="2">
        <f t="shared" si="29"/>
        <v>0.80631227624170432</v>
      </c>
    </row>
    <row r="175" spans="1:51" x14ac:dyDescent="0.2">
      <c r="A175" s="1" t="s">
        <v>442</v>
      </c>
      <c r="B175" s="1" t="s">
        <v>360</v>
      </c>
      <c r="I175" s="8">
        <v>4.2409446483998497E-2</v>
      </c>
      <c r="J175" s="8">
        <v>5.0377641319097402E-2</v>
      </c>
      <c r="K175" s="8">
        <v>4.5484870298030701E-2</v>
      </c>
      <c r="L175" s="8">
        <v>6.5429785611640007E-2</v>
      </c>
      <c r="M175" s="8">
        <v>3.9788865516869901E-2</v>
      </c>
      <c r="N175" s="8">
        <v>3.5131573833030602E-2</v>
      </c>
      <c r="O175" s="8">
        <v>4.2186420622731202E-2</v>
      </c>
      <c r="P175" s="8">
        <v>3.4499375218459798E-2</v>
      </c>
      <c r="Q175" s="8">
        <v>4.6976967447204802E-2</v>
      </c>
      <c r="R175" s="8">
        <v>6.2804058048123904E-2</v>
      </c>
      <c r="S175" s="8">
        <v>3.5853177116002902E-2</v>
      </c>
      <c r="T175" s="8">
        <v>2.2853039006368599E-2</v>
      </c>
      <c r="U175" s="4">
        <v>9.1929027893501904E-3</v>
      </c>
      <c r="V175" s="4">
        <v>3.7408340375653201E-2</v>
      </c>
      <c r="W175" s="4">
        <v>0</v>
      </c>
      <c r="X175" s="4">
        <v>0</v>
      </c>
      <c r="Y175" s="4">
        <v>3.9984284116194202E-2</v>
      </c>
      <c r="Z175" s="4">
        <v>4.1482702357917303E-2</v>
      </c>
      <c r="AA175" s="4">
        <v>3.9596366295224797E-2</v>
      </c>
      <c r="AB175" s="4">
        <v>3.8041217395676799E-2</v>
      </c>
      <c r="AC175" s="4">
        <v>3.80601056398309E-2</v>
      </c>
      <c r="AD175" s="4">
        <v>3.7376566333221901E-2</v>
      </c>
      <c r="AE175" s="4">
        <v>4.5494228178869903E-2</v>
      </c>
      <c r="AF175" s="8">
        <v>7.0960830769602107E-2</v>
      </c>
      <c r="AO175" s="8">
        <v>0</v>
      </c>
      <c r="AP175" s="1">
        <v>0</v>
      </c>
      <c r="AQ175" s="1">
        <f t="shared" si="22"/>
        <v>1.0508176654960362</v>
      </c>
      <c r="AR175" s="8">
        <f t="shared" si="23"/>
        <v>-2.7501353779899106E-2</v>
      </c>
      <c r="AS175" s="1">
        <v>0</v>
      </c>
      <c r="AT175" s="8">
        <f t="shared" si="25"/>
        <v>0</v>
      </c>
      <c r="AV175" s="2">
        <f t="shared" si="26"/>
        <v>-0.10150000000000001</v>
      </c>
      <c r="AW175" s="2">
        <f t="shared" si="27"/>
        <v>1.7875802387818283</v>
      </c>
      <c r="AX175" s="2">
        <f t="shared" si="28"/>
        <v>0.14580000000000001</v>
      </c>
      <c r="AY175" s="2">
        <f t="shared" si="29"/>
        <v>0.50800000000000001</v>
      </c>
    </row>
    <row r="176" spans="1:51" x14ac:dyDescent="0.2">
      <c r="A176" s="1" t="s">
        <v>442</v>
      </c>
      <c r="B176" s="1" t="s">
        <v>361</v>
      </c>
      <c r="I176" s="8">
        <v>1.41364821613328E-2</v>
      </c>
      <c r="J176" s="8">
        <v>5.3976044270461501E-2</v>
      </c>
      <c r="K176" s="8">
        <v>6.5360611940867702E-2</v>
      </c>
      <c r="L176" s="8">
        <v>4.4230471917304903E-3</v>
      </c>
      <c r="M176" s="8">
        <v>2.03004415902397E-2</v>
      </c>
      <c r="N176" s="8">
        <v>6.8853956654170295E-2</v>
      </c>
      <c r="O176" s="8">
        <v>2.2178003984521501E-2</v>
      </c>
      <c r="P176" s="8">
        <v>-2.1954147866292601E-3</v>
      </c>
      <c r="Q176" s="8">
        <v>6.1291837356009703E-2</v>
      </c>
      <c r="R176" s="8">
        <v>5.3613220284983798E-3</v>
      </c>
      <c r="S176" s="8">
        <v>4.48164713950037E-2</v>
      </c>
      <c r="T176" s="8">
        <v>3.4279558509552999E-2</v>
      </c>
      <c r="U176" s="4">
        <v>1.2694029596358E-2</v>
      </c>
      <c r="V176" s="4">
        <v>1.2432818118974899E-2</v>
      </c>
      <c r="W176" s="4">
        <v>-2.1438544619430198E-2</v>
      </c>
      <c r="X176" s="4">
        <v>9.8996814406120907E-3</v>
      </c>
      <c r="Y176" s="4">
        <v>4.0500498176349098E-2</v>
      </c>
      <c r="Z176" s="4">
        <v>3.7955510211871803E-2</v>
      </c>
      <c r="AA176" s="4">
        <v>3.3783536772437499E-2</v>
      </c>
      <c r="AB176" s="4">
        <v>3.7935124667162201E-2</v>
      </c>
      <c r="AC176" s="4">
        <v>3.7929521786237597E-2</v>
      </c>
      <c r="AD176" s="4">
        <v>3.7510981582760901E-2</v>
      </c>
      <c r="AE176" s="4">
        <v>3.7185197041334203E-2</v>
      </c>
      <c r="AF176" s="8">
        <v>6.1239974202223699E-3</v>
      </c>
      <c r="AO176" s="8">
        <f t="shared" si="20"/>
        <v>2.843180148589308E-4</v>
      </c>
      <c r="AP176" s="1">
        <f t="shared" si="21"/>
        <v>1.2010187010505279E-2</v>
      </c>
      <c r="AQ176" s="1">
        <f t="shared" si="22"/>
        <v>1.0647157787535149</v>
      </c>
      <c r="AR176" s="8">
        <f t="shared" si="23"/>
        <v>-5.3921792548517729E-3</v>
      </c>
      <c r="AS176" s="1">
        <f t="shared" si="24"/>
        <v>0.96212328778075684</v>
      </c>
      <c r="AT176" s="8">
        <f t="shared" si="25"/>
        <v>3.987794238357263E-3</v>
      </c>
      <c r="AV176" s="2">
        <f t="shared" si="26"/>
        <v>0.32681929935564968</v>
      </c>
      <c r="AW176" s="2">
        <f t="shared" si="27"/>
        <v>1.3113196936745481</v>
      </c>
      <c r="AX176" s="2">
        <f t="shared" si="28"/>
        <v>-1.5162679796412575</v>
      </c>
      <c r="AY176" s="2">
        <f t="shared" si="29"/>
        <v>1.463595133337551</v>
      </c>
    </row>
    <row r="177" spans="1:51" x14ac:dyDescent="0.2">
      <c r="A177" s="1" t="s">
        <v>442</v>
      </c>
      <c r="B177" s="1" t="s">
        <v>362</v>
      </c>
      <c r="I177" s="8">
        <v>2.12047232419992E-2</v>
      </c>
      <c r="J177" s="8">
        <v>5.3976044270461501E-2</v>
      </c>
      <c r="K177" s="8">
        <v>6.4978386140043896E-3</v>
      </c>
      <c r="L177" s="8">
        <v>9.7809192875791106E-3</v>
      </c>
      <c r="M177" s="8">
        <v>2.8691290780872201E-2</v>
      </c>
      <c r="N177" s="8">
        <v>4.9675210687459198E-2</v>
      </c>
      <c r="O177" s="8">
        <v>3.08563533697691E-2</v>
      </c>
      <c r="P177" s="8">
        <v>2.2487320028759701E-2</v>
      </c>
      <c r="Q177" s="8">
        <v>4.41543170426517E-2</v>
      </c>
      <c r="R177" s="8">
        <v>1.1488547203925101E-2</v>
      </c>
      <c r="S177" s="8">
        <v>4.48164713950037E-2</v>
      </c>
      <c r="T177" s="8">
        <v>5.7132597515921701E-2</v>
      </c>
      <c r="U177" s="4">
        <v>3.1216750748516799E-2</v>
      </c>
      <c r="V177" s="4">
        <v>2.4818542229923499E-2</v>
      </c>
      <c r="W177" s="4">
        <v>2.0589493347373498E-2</v>
      </c>
      <c r="X177" s="4">
        <v>2.9677358272678301E-2</v>
      </c>
      <c r="Y177" s="4">
        <v>3.7900308836309703E-2</v>
      </c>
      <c r="Z177" s="4">
        <v>3.8440416100122901E-2</v>
      </c>
      <c r="AA177" s="4">
        <v>3.83206858702239E-2</v>
      </c>
      <c r="AB177" s="4">
        <v>3.80437534768365E-2</v>
      </c>
      <c r="AC177" s="4">
        <v>3.7972343114851002E-2</v>
      </c>
      <c r="AD177" s="4">
        <v>3.7990976779416999E-2</v>
      </c>
      <c r="AE177" s="4">
        <v>3.8481734313171798E-2</v>
      </c>
      <c r="AF177" s="8">
        <v>1.3828461056729901E-2</v>
      </c>
      <c r="AO177" s="8">
        <f t="shared" si="20"/>
        <v>1.9753312354219498E-4</v>
      </c>
      <c r="AP177" s="1">
        <f t="shared" si="21"/>
        <v>3.0767937003114525E-2</v>
      </c>
      <c r="AQ177" s="1">
        <f t="shared" si="22"/>
        <v>1.0534848865144624</v>
      </c>
      <c r="AR177" s="8">
        <f t="shared" si="23"/>
        <v>-5.2144165474636035E-3</v>
      </c>
      <c r="AS177" s="1">
        <f t="shared" si="24"/>
        <v>-0.90227693959577282</v>
      </c>
      <c r="AT177" s="8">
        <f t="shared" si="25"/>
        <v>1.0275612700819656E-2</v>
      </c>
      <c r="AV177" s="2">
        <f t="shared" si="26"/>
        <v>0.99577693734207318</v>
      </c>
      <c r="AW177" s="2">
        <f t="shared" si="27"/>
        <v>1.696179908922403</v>
      </c>
      <c r="AX177" s="2">
        <f t="shared" si="28"/>
        <v>1.7044834131516975</v>
      </c>
      <c r="AY177" s="2">
        <f t="shared" si="29"/>
        <v>2.9703450714974142</v>
      </c>
    </row>
    <row r="178" spans="1:51" x14ac:dyDescent="0.2">
      <c r="A178" s="1" t="s">
        <v>442</v>
      </c>
      <c r="B178" s="1" t="s">
        <v>363</v>
      </c>
      <c r="I178" s="8">
        <v>2.8272964322665701E-2</v>
      </c>
      <c r="J178" s="8">
        <v>5.3976044270461501E-2</v>
      </c>
      <c r="K178" s="8">
        <v>2.2169096447779701E-2</v>
      </c>
      <c r="L178" s="8">
        <v>2.3658804177997299E-2</v>
      </c>
      <c r="M178" s="8">
        <v>3.2480706544383599E-2</v>
      </c>
      <c r="N178" s="8">
        <v>4.6498393319189299E-2</v>
      </c>
      <c r="O178" s="8">
        <v>3.35080712374837E-2</v>
      </c>
      <c r="P178" s="8">
        <v>2.4149562652921799E-2</v>
      </c>
      <c r="Q178" s="8">
        <v>4.35494633845332E-2</v>
      </c>
      <c r="R178" s="8">
        <v>2.5274803848635199E-2</v>
      </c>
      <c r="S178" s="8">
        <v>4.48164713950037E-2</v>
      </c>
      <c r="T178" s="8">
        <v>3.4279558509552999E-2</v>
      </c>
      <c r="U178" s="4">
        <v>2.8419761176437901E-2</v>
      </c>
      <c r="V178" s="4">
        <v>2.5870308409180202E-2</v>
      </c>
      <c r="W178" s="4">
        <v>1.43772682068258E-2</v>
      </c>
      <c r="X178" s="4">
        <v>2.29113109353925E-2</v>
      </c>
      <c r="Y178" s="4">
        <v>3.8289062634697897E-2</v>
      </c>
      <c r="Z178" s="4">
        <v>3.8553339389167697E-2</v>
      </c>
      <c r="AA178" s="4">
        <v>3.7579157347316997E-2</v>
      </c>
      <c r="AB178" s="4">
        <v>3.8042908116449899E-2</v>
      </c>
      <c r="AC178" s="4">
        <v>3.79129868177632E-2</v>
      </c>
      <c r="AD178" s="4">
        <v>3.78349887120508E-2</v>
      </c>
      <c r="AE178" s="4">
        <v>3.8396317119627502E-2</v>
      </c>
      <c r="AF178" s="8">
        <v>2.99286877154284E-2</v>
      </c>
      <c r="AO178" s="8">
        <f t="shared" si="20"/>
        <v>2.7001661251129292E-4</v>
      </c>
      <c r="AP178" s="1">
        <f t="shared" si="21"/>
        <v>2.679821739066611E-2</v>
      </c>
      <c r="AQ178" s="1">
        <f t="shared" si="22"/>
        <v>1.0524063964178312</v>
      </c>
      <c r="AR178" s="8">
        <f t="shared" si="23"/>
        <v>-1.1215268964192331E-2</v>
      </c>
      <c r="AS178" s="1">
        <f t="shared" si="24"/>
        <v>-0.68984691433878298</v>
      </c>
      <c r="AT178" s="8">
        <f t="shared" si="25"/>
        <v>7.9457257972818489E-3</v>
      </c>
      <c r="AV178" s="2">
        <f t="shared" si="26"/>
        <v>0.85420482680332532</v>
      </c>
      <c r="AW178" s="2">
        <f t="shared" si="27"/>
        <v>1.7331376075537577</v>
      </c>
      <c r="AX178" s="2">
        <f t="shared" si="28"/>
        <v>1.3375105445202475</v>
      </c>
      <c r="AY178" s="2">
        <f t="shared" si="29"/>
        <v>2.4120342728026491</v>
      </c>
    </row>
    <row r="179" spans="1:51" x14ac:dyDescent="0.2">
      <c r="A179" s="1" t="s">
        <v>442</v>
      </c>
      <c r="B179" s="1" t="s">
        <v>364</v>
      </c>
      <c r="I179" s="8">
        <v>3.5341205403332097E-2</v>
      </c>
      <c r="J179" s="8">
        <v>5.3976044270461501E-2</v>
      </c>
      <c r="K179" s="8">
        <v>2.9049160862607899E-2</v>
      </c>
      <c r="L179" s="8">
        <v>3.8448525128940397E-2</v>
      </c>
      <c r="M179" s="8">
        <v>3.7894157635114202E-2</v>
      </c>
      <c r="N179" s="8">
        <v>4.0935280369808001E-2</v>
      </c>
      <c r="O179" s="8">
        <v>3.8329376451510098E-2</v>
      </c>
      <c r="P179" s="8">
        <v>3.16766990642222E-2</v>
      </c>
      <c r="Q179" s="8">
        <v>4.1331666638098598E-2</v>
      </c>
      <c r="R179" s="8">
        <v>3.9061060493345297E-2</v>
      </c>
      <c r="S179" s="8">
        <v>4.48164713950037E-2</v>
      </c>
      <c r="T179" s="8">
        <v>3.4279558509552999E-2</v>
      </c>
      <c r="U179" s="4">
        <v>3.6223948863567099E-2</v>
      </c>
      <c r="V179" s="4">
        <v>3.1427401356297797E-2</v>
      </c>
      <c r="W179" s="4">
        <v>1.40093459889346E-2</v>
      </c>
      <c r="X179" s="4">
        <v>1.5874187983632101E-2</v>
      </c>
      <c r="Y179" s="4">
        <v>3.8594967262937797E-2</v>
      </c>
      <c r="Z179" s="4">
        <v>4.0526175674243999E-2</v>
      </c>
      <c r="AA179" s="4">
        <v>3.8345822430322501E-2</v>
      </c>
      <c r="AB179" s="4">
        <v>3.8037835954130503E-2</v>
      </c>
      <c r="AC179" s="4">
        <v>3.7944784834060198E-2</v>
      </c>
      <c r="AD179" s="4">
        <v>3.7635440147148799E-2</v>
      </c>
      <c r="AE179" s="4">
        <v>4.1614557157433202E-2</v>
      </c>
      <c r="AF179" s="8">
        <v>4.5592369323775798E-2</v>
      </c>
      <c r="AO179" s="8">
        <f t="shared" si="20"/>
        <v>5.6368485373135021E-4</v>
      </c>
      <c r="AP179" s="1">
        <f t="shared" si="21"/>
        <v>2.901051336635559E-2</v>
      </c>
      <c r="AQ179" s="1">
        <f t="shared" si="22"/>
        <v>1.0520212686671695</v>
      </c>
      <c r="AR179" s="8">
        <f t="shared" si="23"/>
        <v>-1.7146739075826662E-2</v>
      </c>
      <c r="AS179" s="1">
        <f t="shared" si="24"/>
        <v>-0.62399975573944488</v>
      </c>
      <c r="AT179" s="8">
        <f t="shared" si="25"/>
        <v>5.4121311225810093E-3</v>
      </c>
      <c r="AV179" s="2">
        <f t="shared" si="26"/>
        <v>0.93310193818433917</v>
      </c>
      <c r="AW179" s="2">
        <f t="shared" si="27"/>
        <v>1.7463351653134325</v>
      </c>
      <c r="AX179" s="2">
        <f t="shared" si="28"/>
        <v>1.2237595780398909</v>
      </c>
      <c r="AY179" s="2">
        <f t="shared" si="29"/>
        <v>1.8049089809040872</v>
      </c>
    </row>
    <row r="180" spans="1:51" x14ac:dyDescent="0.2">
      <c r="A180" s="1" t="s">
        <v>442</v>
      </c>
      <c r="B180" s="1" t="s">
        <v>365</v>
      </c>
      <c r="I180" s="8">
        <v>4.2409446483998497E-2</v>
      </c>
      <c r="J180" s="8">
        <v>5.3976044270461501E-2</v>
      </c>
      <c r="K180" s="8">
        <v>3.9369257484850102E-2</v>
      </c>
      <c r="L180" s="8">
        <v>6.5992001781055798E-2</v>
      </c>
      <c r="M180" s="8">
        <v>3.9518192962333401E-2</v>
      </c>
      <c r="N180" s="8">
        <v>3.45325449011466E-2</v>
      </c>
      <c r="O180" s="8">
        <v>4.0981094319224601E-2</v>
      </c>
      <c r="P180" s="8">
        <v>3.4499375218459798E-2</v>
      </c>
      <c r="Q180" s="8">
        <v>4.0726812979980098E-2</v>
      </c>
      <c r="R180" s="8">
        <v>6.3569961195052205E-2</v>
      </c>
      <c r="S180" s="8">
        <v>4.48164713950037E-2</v>
      </c>
      <c r="T180" s="8">
        <v>3.4279558509552999E-2</v>
      </c>
      <c r="U180" s="4">
        <v>4.1446300022623499E-2</v>
      </c>
      <c r="V180" s="4">
        <v>3.4205947829856601E-2</v>
      </c>
      <c r="W180" s="4">
        <v>1.7504607058901101E-2</v>
      </c>
      <c r="X180" s="4">
        <v>1.2306832897146401E-2</v>
      </c>
      <c r="Y180" s="4">
        <v>3.93151177419193E-2</v>
      </c>
      <c r="Z180" s="4">
        <v>4.1270140872656597E-2</v>
      </c>
      <c r="AA180" s="4">
        <v>3.9030793693007701E-2</v>
      </c>
      <c r="AB180" s="4">
        <v>3.8035299872970801E-2</v>
      </c>
      <c r="AC180" s="4">
        <v>3.8046114512660198E-2</v>
      </c>
      <c r="AD180" s="4">
        <v>3.7525501748606097E-2</v>
      </c>
      <c r="AE180" s="4">
        <v>4.3937941639594601E-2</v>
      </c>
      <c r="AF180" s="8">
        <v>7.2833769802907206E-2</v>
      </c>
      <c r="AO180" s="8">
        <f t="shared" si="20"/>
        <v>1.8133900058537951E-3</v>
      </c>
      <c r="AP180" s="1">
        <f t="shared" si="21"/>
        <v>3.0002350348593401E-2</v>
      </c>
      <c r="AQ180" s="1">
        <f t="shared" si="22"/>
        <v>1.0523251396607551</v>
      </c>
      <c r="AR180" s="8">
        <f t="shared" si="23"/>
        <v>-2.6535033504755268E-2</v>
      </c>
      <c r="AS180" s="1">
        <f t="shared" si="24"/>
        <v>-0.69991734578366482</v>
      </c>
      <c r="AT180" s="8">
        <f t="shared" si="25"/>
        <v>4.16074364263433E-3</v>
      </c>
      <c r="AV180" s="2">
        <f t="shared" si="26"/>
        <v>0.96847382048188624</v>
      </c>
      <c r="AW180" s="2">
        <f t="shared" si="27"/>
        <v>1.7359221141052359</v>
      </c>
      <c r="AX180" s="2">
        <f t="shared" si="28"/>
        <v>1.3549072148412808</v>
      </c>
      <c r="AY180" s="2">
        <f t="shared" si="29"/>
        <v>1.5050389990844644</v>
      </c>
    </row>
    <row r="181" spans="1:51" x14ac:dyDescent="0.2">
      <c r="A181" s="1" t="s">
        <v>442</v>
      </c>
      <c r="B181" s="1" t="s">
        <v>366</v>
      </c>
      <c r="I181" s="8">
        <v>1.41364821613328E-2</v>
      </c>
      <c r="J181" s="8">
        <v>5.75744472218256E-2</v>
      </c>
      <c r="K181" s="8">
        <v>5.3511612115330301E-2</v>
      </c>
      <c r="L181" s="8">
        <v>5.0523036289327802E-3</v>
      </c>
      <c r="M181" s="8">
        <v>1.9759096481166701E-2</v>
      </c>
      <c r="N181" s="8">
        <v>6.4513451934617605E-2</v>
      </c>
      <c r="O181" s="8">
        <v>1.7597764031196401E-2</v>
      </c>
      <c r="P181" s="8">
        <v>4.4253289484769802E-2</v>
      </c>
      <c r="Q181" s="8">
        <v>6.9356552797589899E-2</v>
      </c>
      <c r="R181" s="8">
        <v>6.1272251754267201E-3</v>
      </c>
      <c r="S181" s="8">
        <v>1.7926588558001399E-2</v>
      </c>
      <c r="T181" s="8">
        <v>2.2853039006368599E-2</v>
      </c>
      <c r="U181" s="4">
        <v>6.6306256289142898E-3</v>
      </c>
      <c r="V181" s="4">
        <v>6.8600271691818902E-3</v>
      </c>
      <c r="W181" s="4">
        <v>2.09574155652648E-2</v>
      </c>
      <c r="X181" s="4">
        <v>4.2385383079247101E-2</v>
      </c>
      <c r="Y181" s="4">
        <v>3.9474443069127597E-2</v>
      </c>
      <c r="Z181" s="4">
        <v>3.7238115199116802E-2</v>
      </c>
      <c r="AA181" s="4">
        <v>3.6165225841774097E-2</v>
      </c>
      <c r="AB181" s="4">
        <v>3.8049248319349201E-2</v>
      </c>
      <c r="AC181" s="4">
        <v>4.1619363597348802E-2</v>
      </c>
      <c r="AD181" s="4">
        <v>3.81755903165924E-2</v>
      </c>
      <c r="AE181" s="4">
        <v>3.85971579777242E-2</v>
      </c>
      <c r="AF181" s="8">
        <v>7.2122683672731901E-3</v>
      </c>
      <c r="AO181" s="8">
        <f t="shared" si="20"/>
        <v>7.4736235069806892E-5</v>
      </c>
      <c r="AP181" s="1">
        <f t="shared" si="21"/>
        <v>1.0522017809264629E-2</v>
      </c>
      <c r="AQ181" s="1">
        <f t="shared" si="22"/>
        <v>1.0714096871528953</v>
      </c>
      <c r="AR181" s="8">
        <f t="shared" si="23"/>
        <v>-5.1904181079658806E-3</v>
      </c>
      <c r="AS181" s="1">
        <f t="shared" si="24"/>
        <v>-0.91147702918300688</v>
      </c>
      <c r="AT181" s="8">
        <f t="shared" si="25"/>
        <v>1.7053371610129639E-2</v>
      </c>
      <c r="AV181" s="2">
        <f t="shared" si="26"/>
        <v>0.27374672113180443</v>
      </c>
      <c r="AW181" s="2">
        <f t="shared" si="27"/>
        <v>1.0819328406445834</v>
      </c>
      <c r="AX181" s="2">
        <f t="shared" si="28"/>
        <v>1.7203765679136442</v>
      </c>
      <c r="AY181" s="2">
        <f t="shared" si="29"/>
        <v>4.5944994389353653</v>
      </c>
    </row>
    <row r="182" spans="1:51" x14ac:dyDescent="0.2">
      <c r="A182" s="1" t="s">
        <v>442</v>
      </c>
      <c r="B182" s="1" t="s">
        <v>367</v>
      </c>
      <c r="I182" s="8">
        <v>2.12047232419992E-2</v>
      </c>
      <c r="J182" s="8">
        <v>5.75744472218256E-2</v>
      </c>
      <c r="K182" s="8">
        <v>1.10845482238898E-2</v>
      </c>
      <c r="L182" s="8">
        <v>1.0125827728874701E-2</v>
      </c>
      <c r="M182" s="8">
        <v>2.7608600562726099E-2</v>
      </c>
      <c r="N182" s="8">
        <v>4.9080109814144998E-2</v>
      </c>
      <c r="O182" s="8">
        <v>3.0615288109067801E-2</v>
      </c>
      <c r="P182" s="8">
        <v>6.2857861648033697E-2</v>
      </c>
      <c r="Q182" s="8">
        <v>5.2017414598192403E-2</v>
      </c>
      <c r="R182" s="8">
        <v>1.22544503508534E-2</v>
      </c>
      <c r="S182" s="8">
        <v>5.3779765674004401E-2</v>
      </c>
      <c r="T182" s="8">
        <v>6.8559117019105997E-2</v>
      </c>
      <c r="U182" s="4">
        <v>3.9509922626568897E-3</v>
      </c>
      <c r="V182" s="4">
        <v>6.5931611236988404E-3</v>
      </c>
      <c r="W182" s="4">
        <v>1.11084208094077E-2</v>
      </c>
      <c r="X182" s="4">
        <v>3.4339858841641299E-2</v>
      </c>
      <c r="Y182" s="4">
        <v>3.83336737263162E-2</v>
      </c>
      <c r="Z182" s="4">
        <v>3.7324468302504001E-2</v>
      </c>
      <c r="AA182" s="4">
        <v>4.2996086048552297E-2</v>
      </c>
      <c r="AB182" s="4">
        <v>3.8014588543499803E-2</v>
      </c>
      <c r="AC182" s="4">
        <v>4.0773536363846903E-2</v>
      </c>
      <c r="AD182" s="4">
        <v>3.8038271033884401E-2</v>
      </c>
      <c r="AE182" s="4">
        <v>4.1555464659313097E-2</v>
      </c>
      <c r="AF182" s="8">
        <v>1.4425155070311699E-2</v>
      </c>
      <c r="AO182" s="8">
        <f t="shared" si="20"/>
        <v>5.1835421170474609E-5</v>
      </c>
      <c r="AP182" s="1">
        <f t="shared" si="21"/>
        <v>6.4850331919906667E-3</v>
      </c>
      <c r="AQ182" s="1">
        <f t="shared" si="22"/>
        <v>1.0749635691451989</v>
      </c>
      <c r="AR182" s="8">
        <f t="shared" si="23"/>
        <v>-5.8911196299612683E-3</v>
      </c>
      <c r="AS182" s="1">
        <f t="shared" si="24"/>
        <v>-0.52242747321425709</v>
      </c>
      <c r="AT182" s="8">
        <f t="shared" si="25"/>
        <v>1.2677212417198002E-2</v>
      </c>
      <c r="AV182" s="2">
        <f t="shared" si="26"/>
        <v>0.12977573872596312</v>
      </c>
      <c r="AW182" s="2">
        <f t="shared" si="27"/>
        <v>0.96014841253231964</v>
      </c>
      <c r="AX182" s="2">
        <f t="shared" si="28"/>
        <v>1.048293459977629</v>
      </c>
      <c r="AY182" s="2">
        <f t="shared" si="29"/>
        <v>3.545840411533157</v>
      </c>
    </row>
    <row r="183" spans="1:51" x14ac:dyDescent="0.2">
      <c r="A183" s="1" t="s">
        <v>442</v>
      </c>
      <c r="B183" s="1" t="s">
        <v>368</v>
      </c>
      <c r="I183" s="8">
        <v>2.8272964322665701E-2</v>
      </c>
      <c r="J183" s="8">
        <v>5.75744472218256E-2</v>
      </c>
      <c r="K183" s="8">
        <v>1.9111290041189399E-2</v>
      </c>
      <c r="L183" s="8">
        <v>2.4934053435787099E-2</v>
      </c>
      <c r="M183" s="8">
        <v>3.1398016326237503E-2</v>
      </c>
      <c r="N183" s="8">
        <v>4.6198878853247402E-2</v>
      </c>
      <c r="O183" s="8">
        <v>3.3749136498184999E-2</v>
      </c>
      <c r="P183" s="8">
        <v>6.1145438114462901E-2</v>
      </c>
      <c r="Q183" s="8">
        <v>5.1412560940073897E-2</v>
      </c>
      <c r="R183" s="8">
        <v>2.60407069955635E-2</v>
      </c>
      <c r="S183" s="8">
        <v>5.3779765674004401E-2</v>
      </c>
      <c r="T183" s="8">
        <v>4.5706078012737301E-2</v>
      </c>
      <c r="U183" s="4">
        <v>1.07185334650295E-2</v>
      </c>
      <c r="V183" s="4">
        <v>8.3670354260273402E-3</v>
      </c>
      <c r="W183" s="4">
        <v>8.0235345209352694E-3</v>
      </c>
      <c r="X183" s="4">
        <v>2.83219802003053E-2</v>
      </c>
      <c r="Y183" s="4">
        <v>3.5599651111421798E-2</v>
      </c>
      <c r="Z183" s="4">
        <v>4.0147550528623302E-2</v>
      </c>
      <c r="AA183" s="4">
        <v>3.8119593389435602E-2</v>
      </c>
      <c r="AB183" s="4">
        <v>3.8040372035290197E-2</v>
      </c>
      <c r="AC183" s="4">
        <v>3.7810809192061902E-2</v>
      </c>
      <c r="AD183" s="4">
        <v>3.7736251584303E-2</v>
      </c>
      <c r="AE183" s="4">
        <v>3.7791217302428799E-2</v>
      </c>
      <c r="AF183" s="8">
        <v>3.2942456235840703E-2</v>
      </c>
      <c r="AO183" s="8">
        <f t="shared" si="20"/>
        <v>7.4879651382756435E-5</v>
      </c>
      <c r="AP183" s="1">
        <f t="shared" si="21"/>
        <v>1.364066289763635E-2</v>
      </c>
      <c r="AQ183" s="1">
        <f t="shared" si="22"/>
        <v>1.0720489590968427</v>
      </c>
      <c r="AR183" s="8">
        <f t="shared" si="23"/>
        <v>-1.1098110244955689E-2</v>
      </c>
      <c r="AS183" s="1">
        <f t="shared" si="24"/>
        <v>-0.44492861423945512</v>
      </c>
      <c r="AT183" s="8">
        <f t="shared" si="25"/>
        <v>1.0447092751962289E-2</v>
      </c>
      <c r="AV183" s="2">
        <f t="shared" si="26"/>
        <v>0.3849669609184051</v>
      </c>
      <c r="AW183" s="2">
        <f t="shared" si="27"/>
        <v>1.0600262696693932</v>
      </c>
      <c r="AX183" s="2">
        <f t="shared" si="28"/>
        <v>0.9144141810986588</v>
      </c>
      <c r="AY183" s="2">
        <f t="shared" si="29"/>
        <v>3.0114368361527233</v>
      </c>
    </row>
    <row r="184" spans="1:51" x14ac:dyDescent="0.2">
      <c r="A184" s="1" t="s">
        <v>442</v>
      </c>
      <c r="B184" s="1" t="s">
        <v>369</v>
      </c>
      <c r="I184" s="8">
        <v>3.5341205403332097E-2</v>
      </c>
      <c r="J184" s="8">
        <v>5.75744472218256E-2</v>
      </c>
      <c r="K184" s="8">
        <v>3.7075902679907402E-2</v>
      </c>
      <c r="L184" s="8">
        <v>4.0293632451955899E-2</v>
      </c>
      <c r="M184" s="8">
        <v>3.6811467416968099E-2</v>
      </c>
      <c r="N184" s="8">
        <v>4.2678356360126103E-2</v>
      </c>
      <c r="O184" s="8">
        <v>3.8570441712211398E-2</v>
      </c>
      <c r="P184" s="8">
        <v>5.96368745253648E-2</v>
      </c>
      <c r="Q184" s="8">
        <v>4.2339756068296201E-2</v>
      </c>
      <c r="R184" s="8">
        <v>3.9826963640273702E-2</v>
      </c>
      <c r="S184" s="8">
        <v>5.3779765674004401E-2</v>
      </c>
      <c r="T184" s="8">
        <v>4.5706078012737301E-2</v>
      </c>
      <c r="U184" s="4">
        <v>2.4801278163608598E-2</v>
      </c>
      <c r="V184" s="4">
        <v>1.9669597352368201E-2</v>
      </c>
      <c r="W184" s="4">
        <v>2.8160200523211902E-3</v>
      </c>
      <c r="X184" s="4">
        <v>2.20763980428107E-2</v>
      </c>
      <c r="Y184" s="4">
        <v>3.73840947761548E-2</v>
      </c>
      <c r="Z184" s="4">
        <v>4.1622195832619703E-2</v>
      </c>
      <c r="AA184" s="4">
        <v>3.9388989674411901E-2</v>
      </c>
      <c r="AB184" s="4">
        <v>3.8036990593743901E-2</v>
      </c>
      <c r="AC184" s="4">
        <v>3.8050354248166503E-2</v>
      </c>
      <c r="AD184" s="4">
        <v>3.7502269483253699E-2</v>
      </c>
      <c r="AE184" s="4">
        <v>4.2501496895572297E-2</v>
      </c>
      <c r="AF184" s="8">
        <v>4.7981000385399299E-2</v>
      </c>
      <c r="AO184" s="8">
        <f t="shared" si="20"/>
        <v>1.723505083538516E-5</v>
      </c>
      <c r="AP184" s="1">
        <f t="shared" si="21"/>
        <v>2.4044305166906886E-2</v>
      </c>
      <c r="AQ184" s="1">
        <f t="shared" si="22"/>
        <v>1.0665766163221408</v>
      </c>
      <c r="AR184" s="8">
        <f t="shared" si="23"/>
        <v>-1.872611076264178E-2</v>
      </c>
      <c r="AS184" s="1">
        <f t="shared" si="24"/>
        <v>-0.16897938691581135</v>
      </c>
      <c r="AT184" s="8">
        <f t="shared" si="25"/>
        <v>7.6728142482601954E-3</v>
      </c>
      <c r="AV184" s="2">
        <f t="shared" si="26"/>
        <v>0.7559920551674002</v>
      </c>
      <c r="AW184" s="2">
        <f t="shared" si="27"/>
        <v>1.2475525118728754</v>
      </c>
      <c r="AX184" s="2">
        <f t="shared" si="28"/>
        <v>0.43771189089706408</v>
      </c>
      <c r="AY184" s="2">
        <f t="shared" si="29"/>
        <v>2.3466364783105904</v>
      </c>
    </row>
    <row r="185" spans="1:51" x14ac:dyDescent="0.2">
      <c r="A185" s="1" t="s">
        <v>442</v>
      </c>
      <c r="B185" s="1" t="s">
        <v>370</v>
      </c>
      <c r="I185" s="8">
        <v>1.41364821613328E-2</v>
      </c>
      <c r="J185" s="8">
        <v>6.11728501731897E-2</v>
      </c>
      <c r="K185" s="8">
        <v>5.0836031509563798E-2</v>
      </c>
      <c r="L185" s="8">
        <v>5.9993303038811804E-3</v>
      </c>
      <c r="M185" s="8">
        <v>1.94884239266301E-2</v>
      </c>
      <c r="N185" s="8">
        <v>8.2538330696470305E-2</v>
      </c>
      <c r="O185" s="8">
        <v>1.7356698770495099E-2</v>
      </c>
      <c r="P185" s="8">
        <v>0.10287086428777099</v>
      </c>
      <c r="Q185" s="8">
        <v>8.0243918643723197E-2</v>
      </c>
      <c r="R185" s="8">
        <v>6.8931283223550603E-3</v>
      </c>
      <c r="S185" s="8">
        <v>8.9632942790007393E-3</v>
      </c>
      <c r="T185" s="8">
        <v>1.1426519503184299E-2</v>
      </c>
      <c r="U185" s="4">
        <v>-9.2515808922609393E-3</v>
      </c>
      <c r="V185" s="4">
        <v>-7.6606253056310403E-3</v>
      </c>
      <c r="W185" s="4">
        <v>1.4702737861114199E-2</v>
      </c>
      <c r="X185" s="4">
        <v>3.49795972918013E-2</v>
      </c>
      <c r="Y185" s="4">
        <v>3.3553913910067297E-2</v>
      </c>
      <c r="Z185" s="4">
        <v>4.1070864480224602E-2</v>
      </c>
      <c r="AA185" s="4">
        <v>4.1236526841654603E-2</v>
      </c>
      <c r="AB185" s="4">
        <v>3.707412511344E-2</v>
      </c>
      <c r="AC185" s="4">
        <v>4.14624933836166E-2</v>
      </c>
      <c r="AD185" s="4">
        <v>3.6468018813189999E-2</v>
      </c>
      <c r="AE185" s="4">
        <v>4.18814858872592E-2</v>
      </c>
      <c r="AF185" s="8">
        <v>9.5464858815441402E-3</v>
      </c>
      <c r="AO185" s="8">
        <f t="shared" si="20"/>
        <v>5.8996351927373367E-5</v>
      </c>
      <c r="AP185" s="1">
        <f t="shared" si="21"/>
        <v>-1.2921239496060864E-2</v>
      </c>
      <c r="AQ185" s="1">
        <f t="shared" si="22"/>
        <v>1.0948451915273496</v>
      </c>
      <c r="AR185" s="8">
        <f t="shared" si="23"/>
        <v>-5.4085353848217048E-3</v>
      </c>
      <c r="AS185" s="1">
        <f t="shared" si="24"/>
        <v>-0.64334545659724474</v>
      </c>
      <c r="AT185" s="8">
        <f t="shared" si="25"/>
        <v>1.4867348796450436E-2</v>
      </c>
      <c r="AV185" s="2">
        <f t="shared" si="26"/>
        <v>-0.56231016414801849</v>
      </c>
      <c r="AW185" s="2">
        <f t="shared" si="27"/>
        <v>0.27884497674077835</v>
      </c>
      <c r="AX185" s="2">
        <f t="shared" si="28"/>
        <v>1.2571792762717402</v>
      </c>
      <c r="AY185" s="2">
        <f t="shared" si="29"/>
        <v>4.070662792093418</v>
      </c>
    </row>
    <row r="186" spans="1:51" x14ac:dyDescent="0.2">
      <c r="A186" s="1" t="s">
        <v>442</v>
      </c>
      <c r="B186" s="1" t="s">
        <v>371</v>
      </c>
      <c r="I186" s="8">
        <v>2.12047232419992E-2</v>
      </c>
      <c r="J186" s="8">
        <v>6.11728501731897E-2</v>
      </c>
      <c r="K186" s="8">
        <v>6.9182869949105594E-2</v>
      </c>
      <c r="L186" s="8">
        <v>1.1195282627190099E-2</v>
      </c>
      <c r="M186" s="8">
        <v>2.6796582899116499E-2</v>
      </c>
      <c r="N186" s="8">
        <v>6.1429925957378902E-2</v>
      </c>
      <c r="O186" s="8">
        <v>2.3865460809430802E-2</v>
      </c>
      <c r="P186" s="8">
        <v>0.109394382510898</v>
      </c>
      <c r="Q186" s="8">
        <v>6.3711251988483805E-2</v>
      </c>
      <c r="R186" s="8">
        <v>1.30203534977817E-2</v>
      </c>
      <c r="S186" s="8">
        <v>6.2743059953005206E-2</v>
      </c>
      <c r="T186" s="8">
        <v>1.1426519503184299E-2</v>
      </c>
      <c r="U186" s="4">
        <v>-6.5523881583666298E-3</v>
      </c>
      <c r="V186" s="4">
        <v>3.8146146501400399E-3</v>
      </c>
      <c r="W186" s="4">
        <v>1.3740479752783301E-2</v>
      </c>
      <c r="X186" s="4">
        <v>3.6280760241279297E-2</v>
      </c>
      <c r="Y186" s="4">
        <v>3.7734610496013003E-2</v>
      </c>
      <c r="Z186" s="4">
        <v>3.8885466709887601E-2</v>
      </c>
      <c r="AA186" s="4">
        <v>3.7202108945838898E-2</v>
      </c>
      <c r="AB186" s="4">
        <v>3.8046712238189499E-2</v>
      </c>
      <c r="AC186" s="4">
        <v>3.8610423308545402E-2</v>
      </c>
      <c r="AD186" s="4">
        <v>3.77997254521409E-2</v>
      </c>
      <c r="AE186" s="4">
        <v>4.0473758992790598E-2</v>
      </c>
      <c r="AF186" s="8">
        <v>1.55641295501229E-2</v>
      </c>
      <c r="AO186" s="8">
        <f t="shared" si="20"/>
        <v>8.0993888751398473E-5</v>
      </c>
      <c r="AP186" s="1">
        <f t="shared" si="21"/>
        <v>-9.9337378653053966E-3</v>
      </c>
      <c r="AQ186" s="1">
        <f t="shared" si="22"/>
        <v>1.0784713383864473</v>
      </c>
      <c r="AR186" s="8">
        <f t="shared" si="23"/>
        <v>-1.0111268595387551E-2</v>
      </c>
      <c r="AS186" s="1">
        <f t="shared" si="24"/>
        <v>-0.63213172874206136</v>
      </c>
      <c r="AT186" s="8">
        <f t="shared" si="25"/>
        <v>1.4292702174407925E-2</v>
      </c>
      <c r="AV186" s="2">
        <f t="shared" si="26"/>
        <v>-0.45576689349038635</v>
      </c>
      <c r="AW186" s="2">
        <f t="shared" si="27"/>
        <v>0.83994417617321915</v>
      </c>
      <c r="AX186" s="2">
        <f t="shared" si="28"/>
        <v>1.2378075614019111</v>
      </c>
      <c r="AY186" s="2">
        <f t="shared" si="29"/>
        <v>3.9329602220533708</v>
      </c>
    </row>
    <row r="187" spans="1:51" x14ac:dyDescent="0.2">
      <c r="A187" s="1" t="s">
        <v>442</v>
      </c>
      <c r="B187" s="1" t="s">
        <v>372</v>
      </c>
      <c r="I187" s="8">
        <v>2.8272964322665701E-2</v>
      </c>
      <c r="J187" s="8">
        <v>6.11728501731897E-2</v>
      </c>
      <c r="K187" s="8">
        <v>7.4916256961462396E-2</v>
      </c>
      <c r="L187" s="8">
        <v>2.5232150528535099E-2</v>
      </c>
      <c r="M187" s="8">
        <v>3.08566712171644E-2</v>
      </c>
      <c r="N187" s="8">
        <v>5.5969924545452999E-2</v>
      </c>
      <c r="O187" s="8">
        <v>2.7481439719950599E-2</v>
      </c>
      <c r="P187" s="8">
        <v>0.101804519962836</v>
      </c>
      <c r="Q187" s="8">
        <v>5.96788942676936E-2</v>
      </c>
      <c r="R187" s="8">
        <v>2.6806610142491898E-2</v>
      </c>
      <c r="S187" s="8">
        <v>6.2743059953005206E-2</v>
      </c>
      <c r="T187" s="8">
        <v>1.1426519503184299E-2</v>
      </c>
      <c r="U187" s="4">
        <v>-5.1832324237825501E-3</v>
      </c>
      <c r="V187" s="4">
        <v>1.8366663130303901E-3</v>
      </c>
      <c r="W187" s="4">
        <v>7.9952328118667194E-3</v>
      </c>
      <c r="X187" s="4">
        <v>4.0325208409240199E-2</v>
      </c>
      <c r="Y187" s="4">
        <v>3.6230579407166702E-2</v>
      </c>
      <c r="Z187" s="4">
        <v>3.9543078804913E-2</v>
      </c>
      <c r="AA187" s="4">
        <v>4.3486248970473901E-2</v>
      </c>
      <c r="AB187" s="4">
        <v>3.8044176157029798E-2</v>
      </c>
      <c r="AC187" s="4">
        <v>3.8626110329918598E-2</v>
      </c>
      <c r="AD187" s="4">
        <v>3.7692691086767198E-2</v>
      </c>
      <c r="AE187" s="4">
        <v>4.2684481142087498E-2</v>
      </c>
      <c r="AF187" s="8">
        <v>3.3159492089485501E-2</v>
      </c>
      <c r="AO187" s="8">
        <f t="shared" si="20"/>
        <v>5.2564613806970691E-5</v>
      </c>
      <c r="AP187" s="1">
        <f t="shared" si="21"/>
        <v>-8.4950926759935659E-3</v>
      </c>
      <c r="AQ187" s="1">
        <f t="shared" si="22"/>
        <v>1.083710600466218</v>
      </c>
      <c r="AR187" s="8">
        <f t="shared" si="23"/>
        <v>-1.698133759209337E-2</v>
      </c>
      <c r="AS187" s="1">
        <f t="shared" si="24"/>
        <v>-0.39282083411611812</v>
      </c>
      <c r="AT187" s="8">
        <f t="shared" si="25"/>
        <v>1.5633081466617384E-2</v>
      </c>
      <c r="AV187" s="2">
        <f t="shared" si="26"/>
        <v>-0.40446049010395857</v>
      </c>
      <c r="AW187" s="2">
        <f t="shared" si="27"/>
        <v>0.66040514322363464</v>
      </c>
      <c r="AX187" s="2">
        <f t="shared" si="28"/>
        <v>0.82439799093559407</v>
      </c>
      <c r="AY187" s="2">
        <f t="shared" si="29"/>
        <v>4.2541553118455235</v>
      </c>
    </row>
    <row r="188" spans="1:51" x14ac:dyDescent="0.2">
      <c r="A188" s="1" t="s">
        <v>442</v>
      </c>
      <c r="B188" s="1" t="s">
        <v>373</v>
      </c>
      <c r="I188" s="8">
        <v>3.5341205403332097E-2</v>
      </c>
      <c r="J188" s="8">
        <v>6.11728501731897E-2</v>
      </c>
      <c r="K188" s="8">
        <v>8.4089676181233405E-2</v>
      </c>
      <c r="L188" s="8">
        <v>4.0074006892627197E-2</v>
      </c>
      <c r="M188" s="8">
        <v>3.5999449753358503E-2</v>
      </c>
      <c r="N188" s="8">
        <v>4.9513178271457799E-2</v>
      </c>
      <c r="O188" s="8">
        <v>3.2061679673275702E-2</v>
      </c>
      <c r="P188" s="8">
        <v>9.2615140927374398E-2</v>
      </c>
      <c r="Q188" s="8">
        <v>5.3630357686508499E-2</v>
      </c>
      <c r="R188" s="8">
        <v>4.0592866787202003E-2</v>
      </c>
      <c r="S188" s="8">
        <v>6.2743059953005206E-2</v>
      </c>
      <c r="T188" s="8">
        <v>1.1426519503184299E-2</v>
      </c>
      <c r="U188" s="4">
        <v>4.7138076004965904E-3</v>
      </c>
      <c r="V188" s="4">
        <v>1.10984878915597E-2</v>
      </c>
      <c r="W188" s="4">
        <v>4.2169546512146596E-3</v>
      </c>
      <c r="X188" s="4">
        <v>3.4589248406957901E-2</v>
      </c>
      <c r="Y188" s="4">
        <v>3.8492999053524497E-2</v>
      </c>
      <c r="Z188" s="4">
        <v>3.9941631589776899E-2</v>
      </c>
      <c r="AA188" s="4">
        <v>4.4397449274045903E-2</v>
      </c>
      <c r="AB188" s="4">
        <v>3.8037835954130503E-2</v>
      </c>
      <c r="AC188" s="4">
        <v>3.8695218018670902E-2</v>
      </c>
      <c r="AD188" s="4">
        <v>3.7543755671383003E-2</v>
      </c>
      <c r="AE188" s="4">
        <v>4.6924597993178899E-2</v>
      </c>
      <c r="AF188" s="8">
        <v>4.7358336269672001E-2</v>
      </c>
      <c r="AO188" s="8">
        <f t="shared" si="20"/>
        <v>2.4347432639855035E-5</v>
      </c>
      <c r="AP188" s="1">
        <f t="shared" si="21"/>
        <v>7.5063898080446638E-3</v>
      </c>
      <c r="AQ188" s="1">
        <f t="shared" si="22"/>
        <v>1.0787120052342467</v>
      </c>
      <c r="AR188" s="8">
        <f t="shared" si="23"/>
        <v>-2.481321459321624E-2</v>
      </c>
      <c r="AS188" s="1">
        <f t="shared" si="24"/>
        <v>-0.21343330010830622</v>
      </c>
      <c r="AT188" s="8">
        <f t="shared" si="25"/>
        <v>1.2989126797317067E-2</v>
      </c>
      <c r="AV188" s="2">
        <f t="shared" si="26"/>
        <v>0.16620037972429683</v>
      </c>
      <c r="AW188" s="2">
        <f t="shared" si="27"/>
        <v>0.83169700463282936</v>
      </c>
      <c r="AX188" s="2">
        <f t="shared" si="28"/>
        <v>0.51450602593709904</v>
      </c>
      <c r="AY188" s="2">
        <f t="shared" si="29"/>
        <v>3.6205844544410888</v>
      </c>
    </row>
    <row r="189" spans="1:51" x14ac:dyDescent="0.2">
      <c r="A189" s="1" t="s">
        <v>442</v>
      </c>
      <c r="B189" s="1" t="s">
        <v>374</v>
      </c>
      <c r="I189" s="8">
        <v>2.8272964322665701E-2</v>
      </c>
      <c r="J189" s="8">
        <v>1.0795208854092299E-2</v>
      </c>
      <c r="K189" s="8">
        <v>2.86669350617841E-2</v>
      </c>
      <c r="L189" s="8">
        <v>1.4196210902405E-2</v>
      </c>
      <c r="M189" s="8">
        <v>3.8976847853260298E-2</v>
      </c>
      <c r="N189" s="8">
        <v>3.0982561968752299E-2</v>
      </c>
      <c r="O189" s="8">
        <v>3.87150808686322E-2</v>
      </c>
      <c r="P189" s="8">
        <v>5.6767153768556601E-3</v>
      </c>
      <c r="Q189" s="8">
        <v>2.7420032501372701E-2</v>
      </c>
      <c r="R189" s="8">
        <v>1.6083966085495099E-2</v>
      </c>
      <c r="S189" s="8">
        <v>2.6889882837002201E-2</v>
      </c>
      <c r="T189" s="8">
        <v>3.4279558509552999E-2</v>
      </c>
      <c r="U189" s="4">
        <v>4.1309384449165099E-2</v>
      </c>
      <c r="V189" s="4">
        <v>4.9637084459846999E-2</v>
      </c>
      <c r="W189" s="4">
        <v>1.13914379000932E-2</v>
      </c>
      <c r="X189" s="4">
        <v>9.8237802685592103E-3</v>
      </c>
      <c r="Y189" s="4">
        <v>3.7715491456747997E-2</v>
      </c>
      <c r="Z189" s="4">
        <v>3.9908418857704901E-2</v>
      </c>
      <c r="AA189" s="4">
        <v>3.7598009767390903E-2</v>
      </c>
      <c r="AB189" s="4">
        <v>3.8034877192777497E-2</v>
      </c>
      <c r="AC189" s="4">
        <v>3.7926553971383302E-2</v>
      </c>
      <c r="AD189" s="4">
        <v>3.7513055892167302E-2</v>
      </c>
      <c r="AE189" s="4">
        <v>3.8964231003429703E-2</v>
      </c>
      <c r="AF189" s="8">
        <v>1.91900504782513E-2</v>
      </c>
      <c r="AO189" s="8">
        <f t="shared" si="20"/>
        <v>2.5348634602372262E-4</v>
      </c>
      <c r="AP189" s="1">
        <f t="shared" si="21"/>
        <v>2.8475154208119167E-2</v>
      </c>
      <c r="AQ189" s="1">
        <f t="shared" si="22"/>
        <v>1.0296671198569964</v>
      </c>
      <c r="AR189" s="8">
        <f t="shared" si="23"/>
        <v>-1.0674848032958321E-2</v>
      </c>
      <c r="AS189" s="1">
        <f t="shared" si="24"/>
        <v>-0.56817147999191664</v>
      </c>
      <c r="AT189" s="8">
        <f t="shared" si="25"/>
        <v>2.9287843127647397E-3</v>
      </c>
      <c r="AV189" s="2">
        <f t="shared" si="26"/>
        <v>0.91400942452415379</v>
      </c>
      <c r="AW189" s="2">
        <f t="shared" si="27"/>
        <v>2.5123671367404441</v>
      </c>
      <c r="AX189" s="2">
        <f t="shared" si="28"/>
        <v>1.1273162316860359</v>
      </c>
      <c r="AY189" s="2">
        <f t="shared" si="29"/>
        <v>1.2098245848678144</v>
      </c>
    </row>
    <row r="190" spans="1:51" x14ac:dyDescent="0.2">
      <c r="A190" s="1" t="s">
        <v>442</v>
      </c>
      <c r="B190" s="1" t="s">
        <v>375</v>
      </c>
      <c r="I190" s="8">
        <v>2.8272964322665701E-2</v>
      </c>
      <c r="J190" s="8">
        <v>1.43936118054564E-2</v>
      </c>
      <c r="K190" s="8">
        <v>2.3315773850251E-2</v>
      </c>
      <c r="L190" s="8">
        <v>1.5119585594041101E-2</v>
      </c>
      <c r="M190" s="8">
        <v>3.5728777198821997E-2</v>
      </c>
      <c r="N190" s="8">
        <v>3.2308281736036497E-2</v>
      </c>
      <c r="O190" s="8">
        <v>3.4906249749551303E-2</v>
      </c>
      <c r="P190" s="8">
        <v>6.2726136760836004E-3</v>
      </c>
      <c r="Q190" s="8">
        <v>3.1049154450083799E-2</v>
      </c>
      <c r="R190" s="8">
        <v>1.6849869232423501E-2</v>
      </c>
      <c r="S190" s="8">
        <v>3.5853177116002902E-2</v>
      </c>
      <c r="T190" s="8">
        <v>4.5706078012737301E-2</v>
      </c>
      <c r="U190" s="4">
        <v>1.47477631982341E-2</v>
      </c>
      <c r="V190" s="4">
        <v>3.97630407769742E-2</v>
      </c>
      <c r="W190" s="4">
        <v>3.5334683772090598E-2</v>
      </c>
      <c r="X190" s="4">
        <v>2.5947357817507899E-2</v>
      </c>
      <c r="Y190" s="4">
        <v>3.7728237482924698E-2</v>
      </c>
      <c r="Z190" s="4">
        <v>3.8872181617058799E-2</v>
      </c>
      <c r="AA190" s="4">
        <v>3.6856481244483999E-2</v>
      </c>
      <c r="AB190" s="4">
        <v>3.8117299830468097E-2</v>
      </c>
      <c r="AC190" s="4">
        <v>3.7948600596015902E-2</v>
      </c>
      <c r="AD190" s="4">
        <v>3.77370813080656E-2</v>
      </c>
      <c r="AE190" s="4">
        <v>3.70778732830662E-2</v>
      </c>
      <c r="AF190" s="8">
        <v>2.0163310972943299E-2</v>
      </c>
      <c r="AO190" s="8">
        <f t="shared" si="20"/>
        <v>9.702220158463446E-4</v>
      </c>
      <c r="AP190" s="1">
        <f t="shared" si="21"/>
        <v>1.702949505026807E-2</v>
      </c>
      <c r="AQ190" s="1">
        <f t="shared" si="22"/>
        <v>1.0368497339043419</v>
      </c>
      <c r="AR190" s="8">
        <f t="shared" si="23"/>
        <v>-1.0215886654801172E-2</v>
      </c>
      <c r="AS190" s="1">
        <f t="shared" si="24"/>
        <v>-1.3835435163959027</v>
      </c>
      <c r="AT190" s="8">
        <f t="shared" si="25"/>
        <v>7.8722233717986329E-3</v>
      </c>
      <c r="AV190" s="2">
        <f t="shared" si="26"/>
        <v>0.50582288197771008</v>
      </c>
      <c r="AW190" s="2">
        <f t="shared" si="27"/>
        <v>2.2662333185660088</v>
      </c>
      <c r="AX190" s="2">
        <f t="shared" si="28"/>
        <v>2.535871424573922</v>
      </c>
      <c r="AY190" s="2">
        <f t="shared" si="29"/>
        <v>2.3944208865841063</v>
      </c>
    </row>
    <row r="191" spans="1:51" x14ac:dyDescent="0.2">
      <c r="A191" s="1" t="s">
        <v>442</v>
      </c>
      <c r="B191" s="1" t="s">
        <v>376</v>
      </c>
      <c r="I191" s="8">
        <v>2.8272964322665701E-2</v>
      </c>
      <c r="J191" s="8">
        <v>1.7992014756820499E-2</v>
      </c>
      <c r="K191" s="8">
        <v>2.06401932444845E-2</v>
      </c>
      <c r="L191" s="8">
        <v>1.6086348570151301E-2</v>
      </c>
      <c r="M191" s="8">
        <v>3.3022051653456702E-2</v>
      </c>
      <c r="N191" s="8">
        <v>3.1915475879063397E-2</v>
      </c>
      <c r="O191" s="8">
        <v>3.1844720938644502E-2</v>
      </c>
      <c r="P191" s="8">
        <v>1.5681534190208998E-2</v>
      </c>
      <c r="Q191" s="8">
        <v>3.2863715424439402E-2</v>
      </c>
      <c r="R191" s="8">
        <v>1.7615772379351802E-2</v>
      </c>
      <c r="S191" s="8">
        <v>4.48164713950037E-2</v>
      </c>
      <c r="T191" s="8">
        <v>5.7132597515921701E-2</v>
      </c>
      <c r="U191" s="4">
        <v>4.1661453066629602E-3</v>
      </c>
      <c r="V191" s="4">
        <v>3.09093672680072E-2</v>
      </c>
      <c r="W191" s="4">
        <v>3.35092235371688E-2</v>
      </c>
      <c r="X191" s="4">
        <v>3.6291603265858299E-2</v>
      </c>
      <c r="Y191" s="4">
        <v>3.9480816082216E-2</v>
      </c>
      <c r="Z191" s="4">
        <v>3.7390893766648003E-2</v>
      </c>
      <c r="AA191" s="4">
        <v>3.6089816161478501E-2</v>
      </c>
      <c r="AB191" s="4">
        <v>3.8042485436256601E-2</v>
      </c>
      <c r="AC191" s="4">
        <v>3.8007532919553097E-2</v>
      </c>
      <c r="AD191" s="4">
        <v>3.7727124622914603E-2</v>
      </c>
      <c r="AE191" s="4">
        <v>3.66137854707273E-2</v>
      </c>
      <c r="AF191" s="8">
        <v>2.0455165454197899E-2</v>
      </c>
      <c r="AO191" s="8">
        <f t="shared" si="20"/>
        <v>6.3288612036493876E-4</v>
      </c>
      <c r="AP191" s="1">
        <f t="shared" si="21"/>
        <v>6.8855538681449014E-3</v>
      </c>
      <c r="AQ191" s="1">
        <f t="shared" si="22"/>
        <v>1.0440373993691792</v>
      </c>
      <c r="AR191" s="8">
        <f t="shared" si="23"/>
        <v>-9.9315576461086168E-3</v>
      </c>
      <c r="AS191" s="1">
        <f t="shared" si="24"/>
        <v>-1.3497811370836994</v>
      </c>
      <c r="AT191" s="8">
        <f t="shared" si="25"/>
        <v>1.1241532079313936E-2</v>
      </c>
      <c r="AV191" s="2">
        <f t="shared" si="26"/>
        <v>0.14405950759965158</v>
      </c>
      <c r="AW191" s="2">
        <f t="shared" si="27"/>
        <v>2.0199263984169633</v>
      </c>
      <c r="AX191" s="2">
        <f t="shared" si="28"/>
        <v>2.4775469143120907</v>
      </c>
      <c r="AY191" s="2">
        <f t="shared" si="29"/>
        <v>3.2018083321659985</v>
      </c>
    </row>
    <row r="192" spans="1:51" x14ac:dyDescent="0.2">
      <c r="A192" s="1" t="s">
        <v>442</v>
      </c>
      <c r="B192" s="1" t="s">
        <v>377</v>
      </c>
      <c r="I192" s="8">
        <v>2.8272964322665701E-2</v>
      </c>
      <c r="J192" s="8">
        <v>2.1590417708184598E-2</v>
      </c>
      <c r="K192" s="8">
        <v>2.3697999651074799E-2</v>
      </c>
      <c r="L192" s="8">
        <v>1.6419339443353401E-2</v>
      </c>
      <c r="M192" s="8">
        <v>3.1939361435310502E-2</v>
      </c>
      <c r="N192" s="8">
        <v>3.2052957929003999E-2</v>
      </c>
      <c r="O192" s="8">
        <v>3.0109051061595001E-2</v>
      </c>
      <c r="P192" s="8">
        <v>2.00723637634675E-2</v>
      </c>
      <c r="Q192" s="8">
        <v>3.3468569082557902E-2</v>
      </c>
      <c r="R192" s="8">
        <v>1.8381675526280099E-2</v>
      </c>
      <c r="S192" s="8">
        <v>5.3779765674004401E-2</v>
      </c>
      <c r="T192" s="8">
        <v>3.4279558509552999E-2</v>
      </c>
      <c r="U192" s="4">
        <v>7.8041876871292101E-3</v>
      </c>
      <c r="V192" s="4">
        <v>9.6699696480916399E-3</v>
      </c>
      <c r="W192" s="4">
        <v>4.1164835840212903E-2</v>
      </c>
      <c r="X192" s="4">
        <v>3.8655382624076799E-2</v>
      </c>
      <c r="Y192" s="4">
        <v>3.9474443069127597E-2</v>
      </c>
      <c r="Z192" s="4">
        <v>3.6905987878396898E-2</v>
      </c>
      <c r="AA192" s="4">
        <v>3.5989269921084401E-2</v>
      </c>
      <c r="AB192" s="4">
        <v>3.8045021517416303E-2</v>
      </c>
      <c r="AC192" s="4">
        <v>3.8094871470982401E-2</v>
      </c>
      <c r="AD192" s="4">
        <v>3.7795576833327897E-2</v>
      </c>
      <c r="AE192" s="4">
        <v>3.5714327695603301E-2</v>
      </c>
      <c r="AF192" s="8">
        <v>2.14346093065436E-2</v>
      </c>
      <c r="AO192" s="8">
        <f t="shared" si="20"/>
        <v>9.3963323878121024E-4</v>
      </c>
      <c r="AP192" s="1">
        <f t="shared" si="21"/>
        <v>1.1642685675341914E-2</v>
      </c>
      <c r="AQ192" s="1">
        <f t="shared" si="22"/>
        <v>1.0649739576226254</v>
      </c>
      <c r="AR192" s="8">
        <f t="shared" si="23"/>
        <v>-1.0423526401594238E-2</v>
      </c>
      <c r="AS192" s="1">
        <f t="shared" si="24"/>
        <v>-1.5969163494121255</v>
      </c>
      <c r="AT192" s="8">
        <f t="shared" si="25"/>
        <v>1.1954865572031166E-2</v>
      </c>
      <c r="AV192" s="2">
        <f t="shared" si="26"/>
        <v>0.31371309923971868</v>
      </c>
      <c r="AW192" s="2">
        <f t="shared" si="27"/>
        <v>1.3024724201878684</v>
      </c>
      <c r="AX192" s="2">
        <f t="shared" si="28"/>
        <v>2.9044729936094469</v>
      </c>
      <c r="AY192" s="2">
        <f t="shared" si="29"/>
        <v>3.3727444370258284</v>
      </c>
    </row>
    <row r="193" spans="1:51" x14ac:dyDescent="0.2">
      <c r="A193" s="1" t="s">
        <v>442</v>
      </c>
      <c r="B193" s="1" t="s">
        <v>378</v>
      </c>
      <c r="I193" s="8">
        <v>2.8272964322665701E-2</v>
      </c>
      <c r="J193" s="8">
        <v>2.5188820659548701E-2</v>
      </c>
      <c r="K193" s="8">
        <v>2.56091286551938E-2</v>
      </c>
      <c r="L193" s="8">
        <v>1.7348366611642199E-2</v>
      </c>
      <c r="M193" s="8">
        <v>3.1668688880774003E-2</v>
      </c>
      <c r="N193" s="8">
        <v>3.5224865224061701E-2</v>
      </c>
      <c r="O193" s="8">
        <v>2.9892092326963798E-2</v>
      </c>
      <c r="P193" s="8">
        <v>0</v>
      </c>
      <c r="Q193" s="8">
        <v>3.1250772336123299E-2</v>
      </c>
      <c r="R193" s="8">
        <v>1.9147578673208501E-2</v>
      </c>
      <c r="S193" s="8">
        <v>6.2743059953005206E-2</v>
      </c>
      <c r="T193" s="8">
        <v>4.5706078012737301E-2</v>
      </c>
      <c r="U193" s="4">
        <v>3.44244870409709E-3</v>
      </c>
      <c r="V193" s="4">
        <v>3.4221645832532101E-2</v>
      </c>
      <c r="W193" s="4">
        <v>1.8466865167231901E-2</v>
      </c>
      <c r="X193" s="4">
        <v>2.29113109353925E-2</v>
      </c>
      <c r="Y193" s="4">
        <v>3.9856823854427501E-2</v>
      </c>
      <c r="Z193" s="4">
        <v>3.45080286227991E-2</v>
      </c>
      <c r="AA193" s="4">
        <v>4.3241167509513102E-2</v>
      </c>
      <c r="AB193" s="4">
        <v>3.8045866877802897E-2</v>
      </c>
      <c r="AC193" s="4">
        <v>3.6234051557278303E-2</v>
      </c>
      <c r="AD193" s="4">
        <v>3.7730028656083603E-2</v>
      </c>
      <c r="AE193" s="4">
        <v>3.99601512988495E-2</v>
      </c>
      <c r="AF193" s="8">
        <v>2.24901084580299E-2</v>
      </c>
      <c r="AO193" s="8">
        <f t="shared" si="20"/>
        <v>3.34755689550215E-4</v>
      </c>
      <c r="AP193" s="1">
        <f t="shared" si="21"/>
        <v>5.1704058330949961E-3</v>
      </c>
      <c r="AQ193" s="1">
        <f t="shared" si="22"/>
        <v>1.0410674011608945</v>
      </c>
      <c r="AR193" s="8">
        <f t="shared" si="23"/>
        <v>-1.0778952598830945E-2</v>
      </c>
      <c r="AS193" s="1">
        <f t="shared" si="24"/>
        <v>-0.80115521061078554</v>
      </c>
      <c r="AT193" s="8">
        <f t="shared" si="25"/>
        <v>7.0846239015889059E-3</v>
      </c>
      <c r="AV193" s="2">
        <f t="shared" si="26"/>
        <v>8.2892183225666827E-2</v>
      </c>
      <c r="AW193" s="2">
        <f t="shared" si="27"/>
        <v>2.1217022970184658</v>
      </c>
      <c r="AX193" s="2">
        <f t="shared" si="28"/>
        <v>1.529795626330132</v>
      </c>
      <c r="AY193" s="2">
        <f t="shared" si="29"/>
        <v>2.2056884255377494</v>
      </c>
    </row>
    <row r="194" spans="1:51" x14ac:dyDescent="0.2">
      <c r="A194" s="1" t="s">
        <v>442</v>
      </c>
      <c r="B194" s="1" t="s">
        <v>379</v>
      </c>
      <c r="I194" s="8">
        <v>2.8272964322665701E-2</v>
      </c>
      <c r="J194" s="8">
        <v>2.87872236109128E-2</v>
      </c>
      <c r="K194" s="8">
        <v>2.1022419045308299E-2</v>
      </c>
      <c r="L194" s="8">
        <v>1.7635411375739599E-2</v>
      </c>
      <c r="M194" s="8">
        <v>3.1668688880774003E-2</v>
      </c>
      <c r="N194" s="8">
        <v>3.7282185899958201E-2</v>
      </c>
      <c r="O194" s="8">
        <v>2.9916198853033999E-2</v>
      </c>
      <c r="P194" s="8">
        <v>7.5271364113003196E-3</v>
      </c>
      <c r="Q194" s="8">
        <v>3.6896073145229497E-2</v>
      </c>
      <c r="R194" s="8">
        <v>1.9913481820136799E-2</v>
      </c>
      <c r="S194" s="8">
        <v>5.3779765674004401E-2</v>
      </c>
      <c r="T194" s="8">
        <v>3.4279558509552999E-2</v>
      </c>
      <c r="U194" s="4">
        <v>8.2149344075044296E-3</v>
      </c>
      <c r="V194" s="4">
        <v>3.6387970201747402E-2</v>
      </c>
      <c r="W194" s="4">
        <v>2.2287595891486801E-2</v>
      </c>
      <c r="X194" s="4">
        <v>3.1488143377368598E-2</v>
      </c>
      <c r="Y194" s="4">
        <v>3.7084563161003198E-2</v>
      </c>
      <c r="Z194" s="4">
        <v>3.8666262678212403E-2</v>
      </c>
      <c r="AA194" s="4">
        <v>4.4617394174908197E-2</v>
      </c>
      <c r="AB194" s="4">
        <v>3.80399493550969E-2</v>
      </c>
      <c r="AC194" s="4">
        <v>3.6201405593879903E-2</v>
      </c>
      <c r="AD194" s="4">
        <v>3.9387401871849602E-2</v>
      </c>
      <c r="AE194" s="4">
        <v>4.1078490632430902E-2</v>
      </c>
      <c r="AF194" s="8">
        <v>2.62965834296463E-2</v>
      </c>
      <c r="AO194" s="8">
        <f t="shared" si="20"/>
        <v>4.1483818153857833E-4</v>
      </c>
      <c r="AP194" s="1">
        <f t="shared" si="21"/>
        <v>1.1406836188341657E-2</v>
      </c>
      <c r="AQ194" s="1">
        <f t="shared" si="22"/>
        <v>1.0443104207097471</v>
      </c>
      <c r="AR194" s="8">
        <f t="shared" si="23"/>
        <v>-1.066771385122278E-2</v>
      </c>
      <c r="AS194" s="1">
        <f t="shared" si="24"/>
        <v>-0.89627682806375197</v>
      </c>
      <c r="AT194" s="8">
        <f t="shared" si="25"/>
        <v>1.0251664618697098E-2</v>
      </c>
      <c r="AV194" s="2">
        <f t="shared" si="26"/>
        <v>0.30530199898482846</v>
      </c>
      <c r="AW194" s="2">
        <f t="shared" si="27"/>
        <v>2.0105705031183803</v>
      </c>
      <c r="AX194" s="2">
        <f t="shared" si="28"/>
        <v>1.6941182204801315</v>
      </c>
      <c r="AY194" s="2">
        <f t="shared" si="29"/>
        <v>2.9646063925783857</v>
      </c>
    </row>
    <row r="195" spans="1:51" x14ac:dyDescent="0.2">
      <c r="A195" s="1" t="s">
        <v>442</v>
      </c>
      <c r="B195" s="1" t="s">
        <v>380</v>
      </c>
      <c r="I195" s="8">
        <v>2.8272964322665701E-2</v>
      </c>
      <c r="J195" s="8">
        <v>3.2385626562276802E-2</v>
      </c>
      <c r="K195" s="8">
        <v>2.4844677053546201E-2</v>
      </c>
      <c r="L195" s="8">
        <v>1.8609974138068999E-2</v>
      </c>
      <c r="M195" s="8">
        <v>3.1398016326237503E-2</v>
      </c>
      <c r="N195" s="8">
        <v>3.7218354948200097E-2</v>
      </c>
      <c r="O195" s="8">
        <v>3.0205477165875499E-2</v>
      </c>
      <c r="P195" s="8">
        <v>2.19541478662926E-2</v>
      </c>
      <c r="Q195" s="8">
        <v>3.7904162575427003E-2</v>
      </c>
      <c r="R195" s="8">
        <v>2.0679384967065201E-2</v>
      </c>
      <c r="S195" s="8">
        <v>2.6889882837002201E-2</v>
      </c>
      <c r="T195" s="8">
        <v>2.2853039006368599E-2</v>
      </c>
      <c r="U195" s="4">
        <v>6.2589976438129E-4</v>
      </c>
      <c r="V195" s="4">
        <v>1.5933472715605499E-2</v>
      </c>
      <c r="W195" s="4">
        <v>4.7575172944240497E-2</v>
      </c>
      <c r="X195" s="4">
        <v>5.0485122439748002E-2</v>
      </c>
      <c r="Y195" s="4">
        <v>3.7664507352041403E-2</v>
      </c>
      <c r="Z195" s="4">
        <v>3.6142095040741097E-2</v>
      </c>
      <c r="AA195" s="4">
        <v>4.4215209213331497E-2</v>
      </c>
      <c r="AB195" s="4">
        <v>3.8052207080702199E-2</v>
      </c>
      <c r="AC195" s="4">
        <v>3.5729099058480901E-2</v>
      </c>
      <c r="AD195" s="4">
        <v>3.99308709363436E-2</v>
      </c>
      <c r="AE195" s="4">
        <v>4.0273102223473099E-2</v>
      </c>
      <c r="AF195" s="8">
        <v>2.6626774728353699E-2</v>
      </c>
      <c r="AO195" s="8">
        <f t="shared" ref="AO195:AO258" si="30">AF195*(POWER(W195,2))*(POWER(X195,-1))</f>
        <v>1.1937569183843558E-3</v>
      </c>
      <c r="AP195" s="1">
        <f t="shared" ref="AP195:AP258" si="31">U195*LOG(ABS(U195))*(1/LOG(ABS(X195)))</f>
        <v>1.5461214772939987E-3</v>
      </c>
      <c r="AQ195" s="1">
        <f t="shared" ref="AQ195:AQ258" si="32">EXP(Z195)*EXP(AE195)*EXP(-1*V195)</f>
        <v>1.062348182500346</v>
      </c>
      <c r="AR195" s="8">
        <f t="shared" ref="AR195:AR258" si="33">(-1*I195)*(1/LOG(ABS(K195)))*(1/LOG(ABS(AF195)))</f>
        <v>-1.1188368164244008E-2</v>
      </c>
      <c r="AS195" s="1">
        <f t="shared" ref="AS195:AS258" si="34">W195*(1/AE195)*LOG(ABS(W195))</f>
        <v>-1.5624288642172528</v>
      </c>
      <c r="AT195" s="8">
        <f t="shared" ref="AT195:AT258" si="35">X195*(POWER(Q195,1/3))*EXP(-1*W195)</f>
        <v>1.6170771764714625E-2</v>
      </c>
      <c r="AV195" s="2">
        <f t="shared" ref="AV195:AV258" si="36">35.663*AP195-0.1015</f>
        <v>-4.6360669755264136E-2</v>
      </c>
      <c r="AW195" s="2">
        <f t="shared" ref="AW195:AW258" si="37">-34.268*AQ195+37.797</f>
        <v>1.3924524820781414</v>
      </c>
      <c r="AX195" s="2">
        <f t="shared" ref="AX195:AX258" si="38">-1.7275*AS195+0.1458</f>
        <v>2.8448958629353043</v>
      </c>
      <c r="AY195" s="2">
        <f t="shared" ref="AY195:AY258" si="39">239.63*AT195+0.508</f>
        <v>4.3830020379785655</v>
      </c>
    </row>
    <row r="196" spans="1:51" x14ac:dyDescent="0.2">
      <c r="A196" s="1" t="s">
        <v>442</v>
      </c>
      <c r="B196" s="1" t="s">
        <v>381</v>
      </c>
      <c r="I196" s="8">
        <v>2.8272964322665701E-2</v>
      </c>
      <c r="J196" s="8">
        <v>3.5984029513640998E-2</v>
      </c>
      <c r="K196" s="8">
        <v>2.6373580256841299E-2</v>
      </c>
      <c r="L196" s="8">
        <v>1.8534249897771301E-2</v>
      </c>
      <c r="M196" s="8">
        <v>3.1127343771701E-2</v>
      </c>
      <c r="N196" s="8">
        <v>3.61725093540093E-2</v>
      </c>
      <c r="O196" s="8">
        <v>3.00367314833846E-2</v>
      </c>
      <c r="P196" s="8">
        <v>3.4813005902264001E-2</v>
      </c>
      <c r="Q196" s="8">
        <v>3.8509016233545502E-2</v>
      </c>
      <c r="R196" s="8">
        <v>2.1445288113993499E-2</v>
      </c>
      <c r="S196" s="8">
        <v>2.6889882837002201E-2</v>
      </c>
      <c r="T196" s="8">
        <v>2.2853039006368599E-2</v>
      </c>
      <c r="U196" s="4">
        <v>2.95346451317421E-3</v>
      </c>
      <c r="V196" s="4">
        <v>1.20403680520881E-2</v>
      </c>
      <c r="W196" s="4">
        <v>3.1513953047835698E-2</v>
      </c>
      <c r="X196" s="4">
        <v>4.0043289770186702E-2</v>
      </c>
      <c r="Y196" s="4">
        <v>3.6969848925413197E-2</v>
      </c>
      <c r="Z196" s="4">
        <v>3.78625145620703E-2</v>
      </c>
      <c r="AA196" s="4">
        <v>4.2788709427739401E-2</v>
      </c>
      <c r="AB196" s="4">
        <v>3.8045021517416303E-2</v>
      </c>
      <c r="AC196" s="4">
        <v>3.6094988232672397E-2</v>
      </c>
      <c r="AD196" s="4">
        <v>3.9453364910975203E-2</v>
      </c>
      <c r="AE196" s="4">
        <v>3.9858350203957303E-2</v>
      </c>
      <c r="AF196" s="8">
        <v>2.78504612080205E-2</v>
      </c>
      <c r="AO196" s="8">
        <f t="shared" si="30"/>
        <v>6.9073014330332382E-4</v>
      </c>
      <c r="AP196" s="1">
        <f t="shared" si="31"/>
        <v>5.3462929783863258E-3</v>
      </c>
      <c r="AQ196" s="1">
        <f t="shared" si="32"/>
        <v>1.0678854697373412</v>
      </c>
      <c r="AR196" s="8">
        <f t="shared" si="33"/>
        <v>-1.1514856306206731E-2</v>
      </c>
      <c r="AS196" s="1">
        <f t="shared" si="34"/>
        <v>-1.1871567534682717</v>
      </c>
      <c r="AT196" s="8">
        <f t="shared" si="35"/>
        <v>1.310280331784979E-2</v>
      </c>
      <c r="AV196" s="2">
        <f t="shared" si="36"/>
        <v>8.9164846488191507E-2</v>
      </c>
      <c r="AW196" s="2">
        <f t="shared" si="37"/>
        <v>1.2027007230407847</v>
      </c>
      <c r="AX196" s="2">
        <f t="shared" si="38"/>
        <v>2.1966132916164391</v>
      </c>
      <c r="AY196" s="2">
        <f t="shared" si="39"/>
        <v>3.6478247590563448</v>
      </c>
    </row>
    <row r="197" spans="1:51" x14ac:dyDescent="0.2">
      <c r="A197" s="1" t="s">
        <v>442</v>
      </c>
      <c r="B197" s="1" t="s">
        <v>382</v>
      </c>
      <c r="I197" s="8">
        <v>2.8272964322665701E-2</v>
      </c>
      <c r="J197" s="8">
        <v>3.9582432465005098E-2</v>
      </c>
      <c r="K197" s="8">
        <v>2.7902483460136501E-2</v>
      </c>
      <c r="L197" s="8">
        <v>2.0038187624383301E-2</v>
      </c>
      <c r="M197" s="8">
        <v>3.1668688880774003E-2</v>
      </c>
      <c r="N197" s="8">
        <v>3.6599685723467501E-2</v>
      </c>
      <c r="O197" s="8">
        <v>3.08081403176289E-2</v>
      </c>
      <c r="P197" s="8">
        <v>3.7102509894034498E-2</v>
      </c>
      <c r="Q197" s="8">
        <v>3.8307398347506003E-2</v>
      </c>
      <c r="R197" s="8">
        <v>2.22111912609218E-2</v>
      </c>
      <c r="S197" s="8">
        <v>1.7926588558001399E-2</v>
      </c>
      <c r="T197" s="8">
        <v>2.2853039006368599E-2</v>
      </c>
      <c r="U197" s="4">
        <v>-3.9118735273830599E-4</v>
      </c>
      <c r="V197" s="4">
        <v>9.889741685548271E-4</v>
      </c>
      <c r="W197" s="4">
        <v>2.2146087346144101E-2</v>
      </c>
      <c r="X197" s="4">
        <v>3.7495178994125501E-2</v>
      </c>
      <c r="Y197" s="4">
        <v>3.6918864820706498E-2</v>
      </c>
      <c r="Z197" s="4">
        <v>3.72713279311888E-2</v>
      </c>
      <c r="AA197" s="4">
        <v>4.2845266687961098E-2</v>
      </c>
      <c r="AB197" s="4">
        <v>3.8113918388921898E-2</v>
      </c>
      <c r="AC197" s="4">
        <v>3.7249892184581801E-2</v>
      </c>
      <c r="AD197" s="4">
        <v>3.8289677333948002E-2</v>
      </c>
      <c r="AE197" s="4">
        <v>3.9597864581402901E-2</v>
      </c>
      <c r="AF197" s="8">
        <v>2.8946152184255801E-2</v>
      </c>
      <c r="AO197" s="8">
        <f t="shared" si="30"/>
        <v>3.7862512251083183E-4</v>
      </c>
      <c r="AP197" s="1">
        <f t="shared" si="31"/>
        <v>-9.3477770037204424E-4</v>
      </c>
      <c r="AQ197" s="1">
        <f t="shared" si="32"/>
        <v>1.078833341973406</v>
      </c>
      <c r="AR197" s="8">
        <f t="shared" si="33"/>
        <v>-1.1823571328222553E-2</v>
      </c>
      <c r="AS197" s="1">
        <f t="shared" si="34"/>
        <v>-0.92543366591953902</v>
      </c>
      <c r="AT197" s="8">
        <f t="shared" si="35"/>
        <v>1.2362844125990221E-2</v>
      </c>
      <c r="AV197" s="2">
        <f t="shared" si="36"/>
        <v>-0.13483697712836823</v>
      </c>
      <c r="AW197" s="2">
        <f t="shared" si="37"/>
        <v>0.82753903725532041</v>
      </c>
      <c r="AX197" s="2">
        <f t="shared" si="38"/>
        <v>1.7444866578760037</v>
      </c>
      <c r="AY197" s="2">
        <f t="shared" si="39"/>
        <v>3.4705083379110366</v>
      </c>
    </row>
    <row r="198" spans="1:51" x14ac:dyDescent="0.2">
      <c r="A198" s="1" t="s">
        <v>442</v>
      </c>
      <c r="B198" s="1" t="s">
        <v>383</v>
      </c>
      <c r="I198" s="8">
        <v>2.8272964322665701E-2</v>
      </c>
      <c r="J198" s="8">
        <v>4.3180835416369197E-2</v>
      </c>
      <c r="K198" s="8">
        <v>2.82847092609603E-2</v>
      </c>
      <c r="L198" s="8">
        <v>2.0648907727534398E-2</v>
      </c>
      <c r="M198" s="8">
        <v>3.3834069317066298E-2</v>
      </c>
      <c r="N198" s="8">
        <v>4.4504903595050903E-2</v>
      </c>
      <c r="O198" s="8">
        <v>3.2109892725415999E-2</v>
      </c>
      <c r="P198" s="8">
        <v>0</v>
      </c>
      <c r="Q198" s="8">
        <v>3.3266951196518402E-2</v>
      </c>
      <c r="R198" s="8">
        <v>2.2977094407850202E-2</v>
      </c>
      <c r="S198" s="8">
        <v>1.7926588558001399E-2</v>
      </c>
      <c r="T198" s="8">
        <v>2.2853039006368599E-2</v>
      </c>
      <c r="U198" s="4">
        <v>-1.9363773960546101E-3</v>
      </c>
      <c r="V198" s="4">
        <v>3.9323496702060902E-2</v>
      </c>
      <c r="W198" s="4">
        <v>3.8490324333234401E-3</v>
      </c>
      <c r="X198" s="4">
        <v>5.81186117433525E-3</v>
      </c>
      <c r="Y198" s="4">
        <v>3.6797777572028199E-2</v>
      </c>
      <c r="Z198" s="4">
        <v>3.83407779039069E-2</v>
      </c>
      <c r="AA198" s="4">
        <v>4.5101272956805001E-2</v>
      </c>
      <c r="AB198" s="4">
        <v>3.8041217395676799E-2</v>
      </c>
      <c r="AC198" s="4">
        <v>3.5640064612849097E-2</v>
      </c>
      <c r="AD198" s="4">
        <v>3.9974431433879402E-2</v>
      </c>
      <c r="AE198" s="4">
        <v>4.0915019796509897E-2</v>
      </c>
      <c r="AF198" s="8">
        <v>3.09050398889473E-2</v>
      </c>
      <c r="AO198" s="8">
        <f t="shared" si="30"/>
        <v>7.8780225174817541E-5</v>
      </c>
      <c r="AP198" s="1">
        <f t="shared" si="31"/>
        <v>-2.3497996255484382E-3</v>
      </c>
      <c r="AQ198" s="1">
        <f t="shared" si="32"/>
        <v>1.0407403147271197</v>
      </c>
      <c r="AR198" s="8">
        <f t="shared" si="33"/>
        <v>-1.2092222317175856E-2</v>
      </c>
      <c r="AS198" s="1">
        <f t="shared" si="34"/>
        <v>-0.22715521502715161</v>
      </c>
      <c r="AT198" s="8">
        <f t="shared" si="35"/>
        <v>1.8620068974291167E-3</v>
      </c>
      <c r="AV198" s="2">
        <f t="shared" si="36"/>
        <v>-0.18530090404593397</v>
      </c>
      <c r="AW198" s="2">
        <f t="shared" si="37"/>
        <v>2.132910894931058</v>
      </c>
      <c r="AX198" s="2">
        <f t="shared" si="38"/>
        <v>0.53821063395940438</v>
      </c>
      <c r="AY198" s="2">
        <f t="shared" si="39"/>
        <v>0.95419271283093932</v>
      </c>
    </row>
    <row r="199" spans="1:51" x14ac:dyDescent="0.2">
      <c r="A199" s="1" t="s">
        <v>442</v>
      </c>
      <c r="B199" s="1" t="s">
        <v>384</v>
      </c>
      <c r="I199" s="8">
        <v>3.5341205403332097E-2</v>
      </c>
      <c r="J199" s="8">
        <v>1.0795208854092299E-2</v>
      </c>
      <c r="K199" s="8">
        <v>3.8987031684026403E-2</v>
      </c>
      <c r="L199" s="8">
        <v>2.8074777879391399E-2</v>
      </c>
      <c r="M199" s="8">
        <v>4.3848953834917902E-2</v>
      </c>
      <c r="N199" s="8">
        <v>3.02460509869278E-2</v>
      </c>
      <c r="O199" s="8">
        <v>4.36328121869392E-2</v>
      </c>
      <c r="P199" s="8">
        <v>0</v>
      </c>
      <c r="Q199" s="8">
        <v>2.4597382096819598E-2</v>
      </c>
      <c r="R199" s="8">
        <v>2.98702227302052E-2</v>
      </c>
      <c r="S199" s="8">
        <v>2.6889882837002201E-2</v>
      </c>
      <c r="T199" s="8">
        <v>3.4279558509552999E-2</v>
      </c>
      <c r="U199" s="4">
        <v>7.2037151006759101E-2</v>
      </c>
      <c r="V199" s="4">
        <v>5.7580273813636597E-2</v>
      </c>
      <c r="W199" s="4">
        <v>4.5141225964344799E-2</v>
      </c>
      <c r="X199" s="4">
        <v>2.0796921142490599E-2</v>
      </c>
      <c r="Y199" s="4">
        <v>3.8677816433086099E-2</v>
      </c>
      <c r="Z199" s="4">
        <v>4.1137289944368598E-2</v>
      </c>
      <c r="AA199" s="4">
        <v>3.8660029431554201E-2</v>
      </c>
      <c r="AB199" s="4">
        <v>3.7963866920305601E-2</v>
      </c>
      <c r="AC199" s="4">
        <v>3.7862957938789098E-2</v>
      </c>
      <c r="AD199" s="4">
        <v>3.76524494842818E-2</v>
      </c>
      <c r="AE199" s="4">
        <v>4.17533600969427E-2</v>
      </c>
      <c r="AF199" s="8">
        <v>3.47603633860279E-2</v>
      </c>
      <c r="AO199" s="8">
        <f t="shared" si="30"/>
        <v>3.4059005457860838E-3</v>
      </c>
      <c r="AP199" s="1">
        <f t="shared" si="31"/>
        <v>4.8928850262960642E-2</v>
      </c>
      <c r="AQ199" s="1">
        <f t="shared" si="32"/>
        <v>1.025633403354872</v>
      </c>
      <c r="AR199" s="8">
        <f t="shared" si="33"/>
        <v>-1.7191570975360337E-2</v>
      </c>
      <c r="AS199" s="1">
        <f t="shared" si="34"/>
        <v>-1.4545945116926482</v>
      </c>
      <c r="AT199" s="8">
        <f t="shared" si="35"/>
        <v>5.7812811340457668E-3</v>
      </c>
      <c r="AV199" s="2">
        <f t="shared" si="36"/>
        <v>1.6434495869279653</v>
      </c>
      <c r="AW199" s="2">
        <f t="shared" si="37"/>
        <v>2.6505945338352461</v>
      </c>
      <c r="AX199" s="2">
        <f t="shared" si="38"/>
        <v>2.6586120189490496</v>
      </c>
      <c r="AY199" s="2">
        <f t="shared" si="39"/>
        <v>1.8933683981513871</v>
      </c>
    </row>
    <row r="200" spans="1:51" x14ac:dyDescent="0.2">
      <c r="A200" s="1" t="s">
        <v>442</v>
      </c>
      <c r="B200" s="1" t="s">
        <v>385</v>
      </c>
      <c r="I200" s="8">
        <v>3.5341205403332097E-2</v>
      </c>
      <c r="J200" s="8">
        <v>1.43936118054564E-2</v>
      </c>
      <c r="K200" s="8">
        <v>3.2106967269198199E-2</v>
      </c>
      <c r="L200" s="8">
        <v>2.88067893949626E-2</v>
      </c>
      <c r="M200" s="8">
        <v>3.9247520407796901E-2</v>
      </c>
      <c r="N200" s="8">
        <v>3.24064832002798E-2</v>
      </c>
      <c r="O200" s="8">
        <v>3.8570441712211398E-2</v>
      </c>
      <c r="P200" s="8">
        <v>1.5681534190208998E-2</v>
      </c>
      <c r="Q200" s="8">
        <v>2.6815178843254201E-2</v>
      </c>
      <c r="R200" s="8">
        <v>3.0636125877133599E-2</v>
      </c>
      <c r="S200" s="8">
        <v>3.5853177116002902E-2</v>
      </c>
      <c r="T200" s="8">
        <v>4.5706078012737301E-2</v>
      </c>
      <c r="U200" s="4">
        <v>4.9113572136294303E-2</v>
      </c>
      <c r="V200" s="4">
        <v>4.3185205360227401E-2</v>
      </c>
      <c r="W200" s="4">
        <v>4.4518588364836603E-2</v>
      </c>
      <c r="X200" s="4">
        <v>2.28137237141816E-2</v>
      </c>
      <c r="Y200" s="4">
        <v>3.7753729535278002E-2</v>
      </c>
      <c r="Z200" s="4">
        <v>3.9808780661488997E-2</v>
      </c>
      <c r="AA200" s="4">
        <v>3.7780249828105301E-2</v>
      </c>
      <c r="AB200" s="4">
        <v>3.79380834285152E-2</v>
      </c>
      <c r="AC200" s="4">
        <v>3.79363053630477E-2</v>
      </c>
      <c r="AD200" s="4">
        <v>3.7538777328807497E-2</v>
      </c>
      <c r="AE200" s="4">
        <v>3.9131199526155402E-2</v>
      </c>
      <c r="AF200" s="8">
        <v>3.6557865455957898E-2</v>
      </c>
      <c r="AO200" s="8">
        <f t="shared" si="30"/>
        <v>3.1759044092213736E-3</v>
      </c>
      <c r="AP200" s="1">
        <f t="shared" si="31"/>
        <v>3.9151917888240857E-2</v>
      </c>
      <c r="AQ200" s="1">
        <f t="shared" si="32"/>
        <v>1.0364016635493605</v>
      </c>
      <c r="AR200" s="8">
        <f t="shared" si="33"/>
        <v>-1.64680600390083E-2</v>
      </c>
      <c r="AS200" s="1">
        <f t="shared" si="34"/>
        <v>-1.5375207125521946</v>
      </c>
      <c r="AT200" s="8">
        <f t="shared" si="35"/>
        <v>6.5311385927862902E-3</v>
      </c>
      <c r="AV200" s="2">
        <f t="shared" si="36"/>
        <v>1.2947748476483336</v>
      </c>
      <c r="AW200" s="2">
        <f t="shared" si="37"/>
        <v>2.2815877934905089</v>
      </c>
      <c r="AX200" s="2">
        <f t="shared" si="38"/>
        <v>2.801867030933916</v>
      </c>
      <c r="AY200" s="2">
        <f t="shared" si="39"/>
        <v>2.0730567409893785</v>
      </c>
    </row>
    <row r="201" spans="1:51" x14ac:dyDescent="0.2">
      <c r="A201" s="1" t="s">
        <v>442</v>
      </c>
      <c r="B201" s="1" t="s">
        <v>386</v>
      </c>
      <c r="I201" s="8">
        <v>3.5341205403332097E-2</v>
      </c>
      <c r="J201" s="8">
        <v>1.7992014756820499E-2</v>
      </c>
      <c r="K201" s="8">
        <v>2.4462451252722402E-2</v>
      </c>
      <c r="L201" s="8">
        <v>2.9338059044156699E-2</v>
      </c>
      <c r="M201" s="8">
        <v>3.6270122307895003E-2</v>
      </c>
      <c r="N201" s="8">
        <v>3.2602886128766301E-2</v>
      </c>
      <c r="O201" s="8">
        <v>3.4448225754218798E-2</v>
      </c>
      <c r="P201" s="8">
        <v>3.0108545645201299E-2</v>
      </c>
      <c r="Q201" s="8">
        <v>3.2258861766320902E-2</v>
      </c>
      <c r="R201" s="8">
        <v>3.1402029024061903E-2</v>
      </c>
      <c r="S201" s="8">
        <v>4.48164713950037E-2</v>
      </c>
      <c r="T201" s="8">
        <v>5.7132597515921701E-2</v>
      </c>
      <c r="U201" s="4">
        <v>3.11971913808799E-2</v>
      </c>
      <c r="V201" s="4">
        <v>3.5524580054596397E-2</v>
      </c>
      <c r="W201" s="4">
        <v>3.0947918866464599E-2</v>
      </c>
      <c r="X201" s="4">
        <v>3.3504945949059499E-2</v>
      </c>
      <c r="Y201" s="4">
        <v>3.7913054862486299E-2</v>
      </c>
      <c r="Z201" s="4">
        <v>3.8420488460879698E-2</v>
      </c>
      <c r="AA201" s="4">
        <v>3.6422875582784203E-2</v>
      </c>
      <c r="AB201" s="4">
        <v>3.8040794715483502E-2</v>
      </c>
      <c r="AC201" s="4">
        <v>3.7750180974322201E-2</v>
      </c>
      <c r="AD201" s="4">
        <v>3.7610133572389903E-2</v>
      </c>
      <c r="AE201" s="4">
        <v>3.6972574501369301E-2</v>
      </c>
      <c r="AF201" s="8">
        <v>3.7425390534771702E-2</v>
      </c>
      <c r="AO201" s="8">
        <f t="shared" si="30"/>
        <v>1.0698436628866709E-3</v>
      </c>
      <c r="AP201" s="1">
        <f t="shared" si="31"/>
        <v>3.1852770501631947E-2</v>
      </c>
      <c r="AQ201" s="1">
        <f t="shared" si="32"/>
        <v>1.0406738987866075</v>
      </c>
      <c r="AR201" s="8">
        <f t="shared" si="33"/>
        <v>-1.5370135468536756E-2</v>
      </c>
      <c r="AS201" s="1">
        <f t="shared" si="34"/>
        <v>-1.2634179812008877</v>
      </c>
      <c r="AT201" s="8">
        <f t="shared" si="35"/>
        <v>1.0340735375019462E-2</v>
      </c>
      <c r="AV201" s="2">
        <f t="shared" si="36"/>
        <v>1.0344653543997</v>
      </c>
      <c r="AW201" s="2">
        <f t="shared" si="37"/>
        <v>2.1351868363805266</v>
      </c>
      <c r="AX201" s="2">
        <f t="shared" si="38"/>
        <v>2.3283545625245332</v>
      </c>
      <c r="AY201" s="2">
        <f t="shared" si="39"/>
        <v>2.9859504179159138</v>
      </c>
    </row>
    <row r="202" spans="1:51" x14ac:dyDescent="0.2">
      <c r="A202" s="1" t="s">
        <v>442</v>
      </c>
      <c r="B202" s="1" t="s">
        <v>387</v>
      </c>
      <c r="I202" s="8">
        <v>3.5341205403332097E-2</v>
      </c>
      <c r="J202" s="8">
        <v>2.1590417708184598E-2</v>
      </c>
      <c r="K202" s="8">
        <v>2.2551322248603501E-2</v>
      </c>
      <c r="L202" s="8">
        <v>3.0296011735428299E-2</v>
      </c>
      <c r="M202" s="8">
        <v>3.51874320897489E-2</v>
      </c>
      <c r="N202" s="8">
        <v>3.3629091430108497E-2</v>
      </c>
      <c r="O202" s="8">
        <v>3.2833088507520002E-2</v>
      </c>
      <c r="P202" s="8">
        <v>3.0108545645201299E-2</v>
      </c>
      <c r="Q202" s="8">
        <v>4.35494633845332E-2</v>
      </c>
      <c r="R202" s="8">
        <v>3.2167932170990302E-2</v>
      </c>
      <c r="S202" s="8">
        <v>5.3779765674004401E-2</v>
      </c>
      <c r="T202" s="8">
        <v>6.8559117019105997E-2</v>
      </c>
      <c r="U202" s="4">
        <v>2.5701009074906699E-2</v>
      </c>
      <c r="V202" s="4">
        <v>2.0391705475439999E-2</v>
      </c>
      <c r="W202" s="4">
        <v>3.4259218827485498E-2</v>
      </c>
      <c r="X202" s="4">
        <v>5.2588669208070801E-2</v>
      </c>
      <c r="Y202" s="4">
        <v>3.6918864820706498E-2</v>
      </c>
      <c r="Z202" s="4">
        <v>3.9084743102319498E-2</v>
      </c>
      <c r="AA202" s="4">
        <v>3.7070142005321598E-2</v>
      </c>
      <c r="AB202" s="4">
        <v>3.8042908116449899E-2</v>
      </c>
      <c r="AC202" s="4">
        <v>3.78349756844477E-2</v>
      </c>
      <c r="AD202" s="4">
        <v>3.7743304236284997E-2</v>
      </c>
      <c r="AE202" s="4">
        <v>3.6878136957644699E-2</v>
      </c>
      <c r="AF202" s="8">
        <v>3.9282871173942503E-2</v>
      </c>
      <c r="AO202" s="8">
        <f t="shared" si="30"/>
        <v>8.7673017452564008E-4</v>
      </c>
      <c r="AP202" s="1">
        <f t="shared" si="31"/>
        <v>3.1948741435588547E-2</v>
      </c>
      <c r="AQ202" s="1">
        <f t="shared" si="32"/>
        <v>1.0571442561980513</v>
      </c>
      <c r="AR202" s="8">
        <f t="shared" si="33"/>
        <v>-1.5265483889049166E-2</v>
      </c>
      <c r="AS202" s="1">
        <f t="shared" si="34"/>
        <v>-1.3611690802658405</v>
      </c>
      <c r="AT202" s="8">
        <f t="shared" si="35"/>
        <v>1.7878916406064097E-2</v>
      </c>
      <c r="AV202" s="2">
        <f t="shared" si="36"/>
        <v>1.0378879658173943</v>
      </c>
      <c r="AW202" s="2">
        <f t="shared" si="37"/>
        <v>1.5707806286051778</v>
      </c>
      <c r="AX202" s="2">
        <f t="shared" si="38"/>
        <v>2.4972195861592392</v>
      </c>
      <c r="AY202" s="2">
        <f t="shared" si="39"/>
        <v>4.7923247383851395</v>
      </c>
    </row>
    <row r="203" spans="1:51" x14ac:dyDescent="0.2">
      <c r="A203" s="1" t="s">
        <v>442</v>
      </c>
      <c r="B203" s="1" t="s">
        <v>388</v>
      </c>
      <c r="I203" s="8">
        <v>3.5341205403332097E-2</v>
      </c>
      <c r="J203" s="8">
        <v>2.5188820659548701E-2</v>
      </c>
      <c r="K203" s="8">
        <v>2.1404644846132099E-2</v>
      </c>
      <c r="L203" s="8">
        <v>3.0946520221721601E-2</v>
      </c>
      <c r="M203" s="8">
        <v>3.4375414426139297E-2</v>
      </c>
      <c r="N203" s="8">
        <v>3.4468713949388503E-2</v>
      </c>
      <c r="O203" s="8">
        <v>3.27366624032394E-2</v>
      </c>
      <c r="P203" s="8">
        <v>2.19541478662926E-2</v>
      </c>
      <c r="Q203" s="8">
        <v>3.8307398347506003E-2</v>
      </c>
      <c r="R203" s="8">
        <v>3.2933835317918603E-2</v>
      </c>
      <c r="S203" s="8">
        <v>6.2743059953005206E-2</v>
      </c>
      <c r="T203" s="8">
        <v>7.9985636522290404E-2</v>
      </c>
      <c r="U203" s="4">
        <v>2.0948082739136301E-2</v>
      </c>
      <c r="V203" s="4">
        <v>2.4473186171063099E-2</v>
      </c>
      <c r="W203" s="4">
        <v>3.85893803149744E-2</v>
      </c>
      <c r="X203" s="4">
        <v>5.5906634729239797E-2</v>
      </c>
      <c r="Y203" s="4">
        <v>3.9780347697367602E-2</v>
      </c>
      <c r="Z203" s="4">
        <v>3.8805756152914803E-2</v>
      </c>
      <c r="AA203" s="4">
        <v>3.7528884227119898E-2</v>
      </c>
      <c r="AB203" s="4">
        <v>3.8039103994710402E-2</v>
      </c>
      <c r="AC203" s="4">
        <v>3.8059257692729699E-2</v>
      </c>
      <c r="AD203" s="4">
        <v>3.7566573074854101E-2</v>
      </c>
      <c r="AE203" s="4">
        <v>3.9848041232322599E-2</v>
      </c>
      <c r="AF203" s="8">
        <v>3.7837202154507997E-2</v>
      </c>
      <c r="AO203" s="8">
        <f t="shared" si="30"/>
        <v>1.0078392631277058E-3</v>
      </c>
      <c r="AP203" s="1">
        <f t="shared" si="31"/>
        <v>2.8078067450773726E-2</v>
      </c>
      <c r="AQ203" s="1">
        <f t="shared" si="32"/>
        <v>1.0556752517268246</v>
      </c>
      <c r="AR203" s="8">
        <f t="shared" si="33"/>
        <v>-1.4885817607420925E-2</v>
      </c>
      <c r="AS203" s="1">
        <f t="shared" si="34"/>
        <v>-1.3688836337053674</v>
      </c>
      <c r="AT203" s="8">
        <f t="shared" si="35"/>
        <v>1.8132808788791737E-2</v>
      </c>
      <c r="AV203" s="2">
        <f t="shared" si="36"/>
        <v>0.89984811949694332</v>
      </c>
      <c r="AW203" s="2">
        <f t="shared" si="37"/>
        <v>1.6211204738251723</v>
      </c>
      <c r="AX203" s="2">
        <f t="shared" si="38"/>
        <v>2.510546477226022</v>
      </c>
      <c r="AY203" s="2">
        <f t="shared" si="39"/>
        <v>4.8531649700581641</v>
      </c>
    </row>
    <row r="204" spans="1:51" x14ac:dyDescent="0.2">
      <c r="A204" s="1" t="s">
        <v>442</v>
      </c>
      <c r="B204" s="1" t="s">
        <v>389</v>
      </c>
      <c r="I204" s="8">
        <v>3.5341205403332097E-2</v>
      </c>
      <c r="J204" s="8">
        <v>2.87872236109128E-2</v>
      </c>
      <c r="K204" s="8">
        <v>2.3697999651074799E-2</v>
      </c>
      <c r="L204" s="8">
        <v>3.1915967334789803E-2</v>
      </c>
      <c r="M204" s="8">
        <v>3.3834069317066298E-2</v>
      </c>
      <c r="N204" s="8">
        <v>3.4910620538483199E-2</v>
      </c>
      <c r="O204" s="8">
        <v>3.1941147042925097E-2</v>
      </c>
      <c r="P204" s="8">
        <v>3.4499375218459798E-2</v>
      </c>
      <c r="Q204" s="8">
        <v>4.43559349286912E-2</v>
      </c>
      <c r="R204" s="8">
        <v>3.3699738464847001E-2</v>
      </c>
      <c r="S204" s="8">
        <v>7.1706354232005901E-2</v>
      </c>
      <c r="T204" s="8">
        <v>3.4279558509552999E-2</v>
      </c>
      <c r="U204" s="4">
        <v>1.6468987550282602E-2</v>
      </c>
      <c r="V204" s="4">
        <v>1.62788287744659E-2</v>
      </c>
      <c r="W204" s="4">
        <v>5.2754385703786003E-2</v>
      </c>
      <c r="X204" s="4">
        <v>6.6760502332802493E-2</v>
      </c>
      <c r="Y204" s="4">
        <v>3.9187657480152703E-2</v>
      </c>
      <c r="Z204" s="4">
        <v>3.7251400291945597E-2</v>
      </c>
      <c r="AA204" s="4">
        <v>3.76545670276126E-2</v>
      </c>
      <c r="AB204" s="4">
        <v>3.8048825639155903E-2</v>
      </c>
      <c r="AC204" s="4">
        <v>3.8111406439456798E-2</v>
      </c>
      <c r="AD204" s="4">
        <v>3.7640003627842998E-2</v>
      </c>
      <c r="AE204" s="4">
        <v>3.8763942411670603E-2</v>
      </c>
      <c r="AF204" s="8">
        <v>3.9712614530874497E-2</v>
      </c>
      <c r="AO204" s="8">
        <f t="shared" si="30"/>
        <v>1.6554879542780496E-3</v>
      </c>
      <c r="AP204" s="1">
        <f t="shared" si="31"/>
        <v>2.4985266021551645E-2</v>
      </c>
      <c r="AQ204" s="1">
        <f t="shared" si="32"/>
        <v>1.0615568042615418</v>
      </c>
      <c r="AR204" s="8">
        <f t="shared" si="33"/>
        <v>-1.5519961555343813E-2</v>
      </c>
      <c r="AS204" s="1">
        <f t="shared" si="34"/>
        <v>-1.7388959950820118</v>
      </c>
      <c r="AT204" s="8">
        <f t="shared" si="35"/>
        <v>2.2417778293392421E-2</v>
      </c>
      <c r="AV204" s="2">
        <f t="shared" si="36"/>
        <v>0.78954954212659623</v>
      </c>
      <c r="AW204" s="2">
        <f t="shared" si="37"/>
        <v>1.4195714315654868</v>
      </c>
      <c r="AX204" s="2">
        <f t="shared" si="38"/>
        <v>3.1497428315041751</v>
      </c>
      <c r="AY204" s="2">
        <f t="shared" si="39"/>
        <v>5.879972212445626</v>
      </c>
    </row>
    <row r="205" spans="1:51" x14ac:dyDescent="0.2">
      <c r="A205" s="1" t="s">
        <v>442</v>
      </c>
      <c r="B205" s="1" t="s">
        <v>390</v>
      </c>
      <c r="I205" s="8">
        <v>3.5341205403332097E-2</v>
      </c>
      <c r="J205" s="8">
        <v>3.2385626562276802E-2</v>
      </c>
      <c r="K205" s="8">
        <v>2.56091286551938E-2</v>
      </c>
      <c r="L205" s="8">
        <v>3.2495583027309899E-2</v>
      </c>
      <c r="M205" s="8">
        <v>3.3834069317066298E-2</v>
      </c>
      <c r="N205" s="8">
        <v>3.5352527127577901E-2</v>
      </c>
      <c r="O205" s="8">
        <v>3.2423277564327703E-2</v>
      </c>
      <c r="P205" s="8">
        <v>3.7635682056501599E-2</v>
      </c>
      <c r="Q205" s="8">
        <v>4.5968878017007199E-2</v>
      </c>
      <c r="R205" s="8">
        <v>3.4465641611775302E-2</v>
      </c>
      <c r="S205" s="8">
        <v>5.3779765674004401E-2</v>
      </c>
      <c r="T205" s="8">
        <v>3.4279558509552999E-2</v>
      </c>
      <c r="U205" s="4">
        <v>4.4986545564905198E-3</v>
      </c>
      <c r="V205" s="4">
        <v>3.3750705752267898E-3</v>
      </c>
      <c r="W205" s="4">
        <v>3.2334702610823801E-2</v>
      </c>
      <c r="X205" s="4">
        <v>5.1103174840749999E-2</v>
      </c>
      <c r="Y205" s="4">
        <v>3.8454760974994499E-2</v>
      </c>
      <c r="Z205" s="4">
        <v>3.5829895359264403E-2</v>
      </c>
      <c r="AA205" s="4">
        <v>3.5851018840542398E-2</v>
      </c>
      <c r="AB205" s="4">
        <v>3.80454441976096E-2</v>
      </c>
      <c r="AC205" s="4">
        <v>3.7963439670287799E-2</v>
      </c>
      <c r="AD205" s="4">
        <v>3.7814245617986103E-2</v>
      </c>
      <c r="AE205" s="4">
        <v>3.4050901486839202E-2</v>
      </c>
      <c r="AF205" s="8">
        <v>4.1205277068477202E-2</v>
      </c>
      <c r="AO205" s="8">
        <f t="shared" si="30"/>
        <v>8.4302935761201554E-4</v>
      </c>
      <c r="AP205" s="1">
        <f t="shared" si="31"/>
        <v>8.1746375559720984E-3</v>
      </c>
      <c r="AQ205" s="1">
        <f t="shared" si="32"/>
        <v>1.068767084107479</v>
      </c>
      <c r="AR205" s="8">
        <f t="shared" si="33"/>
        <v>-1.6031769047013204E-2</v>
      </c>
      <c r="AS205" s="1">
        <f t="shared" si="34"/>
        <v>-1.4152169764556926</v>
      </c>
      <c r="AT205" s="8">
        <f t="shared" si="35"/>
        <v>1.7723918065379304E-2</v>
      </c>
      <c r="AV205" s="2">
        <f t="shared" si="36"/>
        <v>0.19003209915863292</v>
      </c>
      <c r="AW205" s="2">
        <f t="shared" si="37"/>
        <v>1.1724895618049089</v>
      </c>
      <c r="AX205" s="2">
        <f t="shared" si="38"/>
        <v>2.590587326827209</v>
      </c>
      <c r="AY205" s="2">
        <f t="shared" si="39"/>
        <v>4.7551824860068423</v>
      </c>
    </row>
    <row r="206" spans="1:51" x14ac:dyDescent="0.2">
      <c r="A206" s="1" t="s">
        <v>442</v>
      </c>
      <c r="B206" s="1" t="s">
        <v>391</v>
      </c>
      <c r="I206" s="8">
        <v>3.5341205403332097E-2</v>
      </c>
      <c r="J206" s="8">
        <v>3.5984029513640998E-2</v>
      </c>
      <c r="K206" s="8">
        <v>2.4462451252722402E-2</v>
      </c>
      <c r="L206" s="8">
        <v>3.3605394714240899E-2</v>
      </c>
      <c r="M206" s="8">
        <v>3.4646086980675901E-2</v>
      </c>
      <c r="N206" s="8">
        <v>3.9526089357917002E-2</v>
      </c>
      <c r="O206" s="8">
        <v>3.3146473346431699E-2</v>
      </c>
      <c r="P206" s="8">
        <v>1.8817841028250799E-2</v>
      </c>
      <c r="Q206" s="8">
        <v>4.43559349286912E-2</v>
      </c>
      <c r="R206" s="8">
        <v>3.5231544758703603E-2</v>
      </c>
      <c r="S206" s="8">
        <v>3.5853177116002902E-2</v>
      </c>
      <c r="T206" s="8">
        <v>2.2853039006368599E-2</v>
      </c>
      <c r="U206" s="4">
        <v>-3.5402455422816701E-3</v>
      </c>
      <c r="V206" s="4">
        <v>-2.8413384842606898E-3</v>
      </c>
      <c r="W206" s="4">
        <v>1.9103653621274402E-2</v>
      </c>
      <c r="X206" s="4">
        <v>4.0975789883979298E-2</v>
      </c>
      <c r="Y206" s="4">
        <v>3.6326174603491697E-2</v>
      </c>
      <c r="Z206" s="4">
        <v>3.6832919867838501E-2</v>
      </c>
      <c r="AA206" s="4">
        <v>3.5517959419236703E-2</v>
      </c>
      <c r="AB206" s="4">
        <v>3.8046712238189499E-2</v>
      </c>
      <c r="AC206" s="4">
        <v>3.7661570502241101E-2</v>
      </c>
      <c r="AD206" s="4">
        <v>3.7983509265553703E-2</v>
      </c>
      <c r="AE206" s="4">
        <v>3.2990181941144399E-2</v>
      </c>
      <c r="AF206" s="8">
        <v>4.3843097443544699E-2</v>
      </c>
      <c r="AO206" s="8">
        <f t="shared" si="30"/>
        <v>3.9048716612793066E-4</v>
      </c>
      <c r="AP206" s="1">
        <f t="shared" si="31"/>
        <v>-6.2538339298338942E-3</v>
      </c>
      <c r="AQ206" s="1">
        <f t="shared" si="32"/>
        <v>1.0753696256482135</v>
      </c>
      <c r="AR206" s="8">
        <f t="shared" si="33"/>
        <v>-1.6148035102944672E-2</v>
      </c>
      <c r="AS206" s="1">
        <f t="shared" si="34"/>
        <v>-0.99535541507159797</v>
      </c>
      <c r="AT206" s="8">
        <f t="shared" si="35"/>
        <v>1.4230318987519629E-2</v>
      </c>
      <c r="AV206" s="2">
        <f t="shared" si="36"/>
        <v>-0.32453047943966618</v>
      </c>
      <c r="AW206" s="2">
        <f t="shared" si="37"/>
        <v>0.9462336682870145</v>
      </c>
      <c r="AX206" s="2">
        <f t="shared" si="38"/>
        <v>1.8652764795361854</v>
      </c>
      <c r="AY206" s="2">
        <f t="shared" si="39"/>
        <v>3.9180113389793285</v>
      </c>
    </row>
    <row r="207" spans="1:51" x14ac:dyDescent="0.2">
      <c r="A207" s="1" t="s">
        <v>442</v>
      </c>
      <c r="B207" s="1" t="s">
        <v>392</v>
      </c>
      <c r="I207" s="8">
        <v>3.5341205403332097E-2</v>
      </c>
      <c r="J207" s="8">
        <v>3.9582432465005098E-2</v>
      </c>
      <c r="K207" s="8">
        <v>4.39559670947356E-2</v>
      </c>
      <c r="L207" s="8">
        <v>3.4062645339557801E-2</v>
      </c>
      <c r="M207" s="8">
        <v>3.6270122307895003E-2</v>
      </c>
      <c r="N207" s="8">
        <v>3.5892635180915899E-2</v>
      </c>
      <c r="O207" s="8">
        <v>3.4809823645270799E-2</v>
      </c>
      <c r="P207" s="8">
        <v>3.94233769541854E-2</v>
      </c>
      <c r="Q207" s="8">
        <v>3.8912252005624502E-2</v>
      </c>
      <c r="R207" s="8">
        <v>3.5997447905632002E-2</v>
      </c>
      <c r="S207" s="8">
        <v>1.7926588558001399E-2</v>
      </c>
      <c r="T207" s="8">
        <v>1.1426519503184299E-2</v>
      </c>
      <c r="U207" s="4">
        <v>-5.2027917914194699E-3</v>
      </c>
      <c r="V207" s="4">
        <v>-4.4111387518080301E-3</v>
      </c>
      <c r="W207" s="4">
        <v>8.5471161387035404E-3</v>
      </c>
      <c r="X207" s="4">
        <v>3.2876050523478501E-2</v>
      </c>
      <c r="Y207" s="4">
        <v>3.7129174252621501E-2</v>
      </c>
      <c r="Z207" s="4">
        <v>3.8553339389167697E-2</v>
      </c>
      <c r="AA207" s="4">
        <v>3.6781071564188403E-2</v>
      </c>
      <c r="AB207" s="4">
        <v>3.8064464806307499E-2</v>
      </c>
      <c r="AC207" s="4">
        <v>3.7786642699676201E-2</v>
      </c>
      <c r="AD207" s="4">
        <v>3.7973552580402699E-2</v>
      </c>
      <c r="AE207" s="4">
        <v>3.6418835453564703E-2</v>
      </c>
      <c r="AF207" s="8">
        <v>4.3795485589611202E-2</v>
      </c>
      <c r="AO207" s="8">
        <f t="shared" si="30"/>
        <v>9.7317045897943869E-5</v>
      </c>
      <c r="AP207" s="1">
        <f t="shared" si="31"/>
        <v>-8.0114511164046213E-3</v>
      </c>
      <c r="AQ207" s="1">
        <f t="shared" si="32"/>
        <v>1.0826192252129618</v>
      </c>
      <c r="AR207" s="8">
        <f t="shared" si="33"/>
        <v>-1.9170127025422312E-2</v>
      </c>
      <c r="AS207" s="1">
        <f t="shared" si="34"/>
        <v>-0.48538010097918527</v>
      </c>
      <c r="AT207" s="8">
        <f t="shared" si="35"/>
        <v>1.1045781865767509E-2</v>
      </c>
      <c r="AV207" s="2">
        <f t="shared" si="36"/>
        <v>-0.38721238116433798</v>
      </c>
      <c r="AW207" s="2">
        <f t="shared" si="37"/>
        <v>0.69780439040221864</v>
      </c>
      <c r="AX207" s="2">
        <f t="shared" si="38"/>
        <v>0.98429412444154263</v>
      </c>
      <c r="AY207" s="2">
        <f t="shared" si="39"/>
        <v>3.1549007084938681</v>
      </c>
    </row>
    <row r="208" spans="1:51" x14ac:dyDescent="0.2">
      <c r="A208" s="1" t="s">
        <v>442</v>
      </c>
      <c r="B208" s="1" t="s">
        <v>393</v>
      </c>
      <c r="I208" s="8">
        <v>3.5341205403332097E-2</v>
      </c>
      <c r="J208" s="8">
        <v>4.3180835416369197E-2</v>
      </c>
      <c r="K208" s="8">
        <v>3.6311451078259803E-2</v>
      </c>
      <c r="L208" s="8">
        <v>3.5496921817588997E-2</v>
      </c>
      <c r="M208" s="8">
        <v>3.8164830189650702E-2</v>
      </c>
      <c r="N208" s="8">
        <v>4.2604705261943598E-2</v>
      </c>
      <c r="O208" s="8">
        <v>3.5894617318426698E-2</v>
      </c>
      <c r="P208" s="8">
        <v>0</v>
      </c>
      <c r="Q208" s="8">
        <v>3.4073422740676401E-2</v>
      </c>
      <c r="R208" s="8">
        <v>3.6763351052560303E-2</v>
      </c>
      <c r="S208" s="8">
        <v>1.7926588558001399E-2</v>
      </c>
      <c r="T208" s="8">
        <v>2.2853039006368599E-2</v>
      </c>
      <c r="U208" s="4">
        <v>-2.87522704262655E-3</v>
      </c>
      <c r="V208" s="4">
        <v>1.11298838969106E-2</v>
      </c>
      <c r="W208" s="4">
        <v>2.3914944162928701E-3</v>
      </c>
      <c r="X208" s="4">
        <v>8.9454952776615304E-3</v>
      </c>
      <c r="Y208" s="4">
        <v>3.9455324029862598E-2</v>
      </c>
      <c r="Z208" s="4">
        <v>3.7616740344737498E-2</v>
      </c>
      <c r="AA208" s="4">
        <v>3.9439262794608902E-2</v>
      </c>
      <c r="AB208" s="4">
        <v>3.8054320481668603E-2</v>
      </c>
      <c r="AC208" s="4">
        <v>3.80796084231598E-2</v>
      </c>
      <c r="AD208" s="4">
        <v>3.7628802357048102E-2</v>
      </c>
      <c r="AE208" s="4">
        <v>4.02806498634199E-2</v>
      </c>
      <c r="AF208" s="8">
        <v>4.3200028247560099E-2</v>
      </c>
      <c r="AO208" s="8">
        <f t="shared" si="30"/>
        <v>2.7619663456334736E-5</v>
      </c>
      <c r="AP208" s="1">
        <f t="shared" si="31"/>
        <v>-3.5671305588923664E-3</v>
      </c>
      <c r="AQ208" s="1">
        <f t="shared" si="32"/>
        <v>1.0690469026217555</v>
      </c>
      <c r="AR208" s="8">
        <f t="shared" si="33"/>
        <v>-1.7986778827389898E-2</v>
      </c>
      <c r="AS208" s="1">
        <f t="shared" si="34"/>
        <v>-0.15563049710629401</v>
      </c>
      <c r="AT208" s="8">
        <f t="shared" si="35"/>
        <v>2.8931505386291206E-3</v>
      </c>
      <c r="AV208" s="2">
        <f t="shared" si="36"/>
        <v>-0.22871457712177845</v>
      </c>
      <c r="AW208" s="2">
        <f t="shared" si="37"/>
        <v>1.1629007409576815</v>
      </c>
      <c r="AX208" s="2">
        <f t="shared" si="38"/>
        <v>0.41465168375112293</v>
      </c>
      <c r="AY208" s="2">
        <f t="shared" si="39"/>
        <v>1.2012856635716962</v>
      </c>
    </row>
    <row r="209" spans="1:51" x14ac:dyDescent="0.2">
      <c r="A209" s="1" t="s">
        <v>442</v>
      </c>
      <c r="B209" s="1" t="s">
        <v>394</v>
      </c>
      <c r="I209" s="8">
        <v>4.2409446483998497E-2</v>
      </c>
      <c r="J209" s="8">
        <v>1.43936118054564E-2</v>
      </c>
      <c r="K209" s="8">
        <v>3.1724741468374403E-2</v>
      </c>
      <c r="L209" s="8">
        <v>5.6363718309949899E-2</v>
      </c>
      <c r="M209" s="8">
        <v>3.8976847853260298E-2</v>
      </c>
      <c r="N209" s="8">
        <v>3.1522670022090298E-2</v>
      </c>
      <c r="O209" s="8">
        <v>3.7702606773686698E-2</v>
      </c>
      <c r="P209" s="8">
        <v>0</v>
      </c>
      <c r="Q209" s="8">
        <v>2.6210325185135702E-2</v>
      </c>
      <c r="R209" s="8">
        <v>5.5145026578840503E-2</v>
      </c>
      <c r="S209" s="8">
        <v>3.5853177116002902E-2</v>
      </c>
      <c r="T209" s="8">
        <v>4.5706078012737301E-2</v>
      </c>
      <c r="U209" s="4">
        <v>5.8834577851841201E-2</v>
      </c>
      <c r="V209" s="4">
        <v>4.6984122007692003E-2</v>
      </c>
      <c r="W209" s="4">
        <v>7.6655179012180497E-2</v>
      </c>
      <c r="X209" s="4">
        <v>5.0083930530325602E-2</v>
      </c>
      <c r="Y209" s="4">
        <v>3.7161039318063201E-2</v>
      </c>
      <c r="Z209" s="4">
        <v>3.9695857372444202E-2</v>
      </c>
      <c r="AA209" s="4">
        <v>3.7176972385740401E-2</v>
      </c>
      <c r="AB209" s="4">
        <v>3.8035299872970801E-2</v>
      </c>
      <c r="AC209" s="4">
        <v>3.7687432888829302E-2</v>
      </c>
      <c r="AD209" s="4">
        <v>3.7667384512008399E-2</v>
      </c>
      <c r="AE209" s="4">
        <v>3.7682420833927303E-2</v>
      </c>
      <c r="AF209" s="8">
        <v>6.6748727535903093E-2</v>
      </c>
      <c r="AO209" s="8">
        <f t="shared" si="30"/>
        <v>7.8311869327881405E-3</v>
      </c>
      <c r="AP209" s="1">
        <f t="shared" si="31"/>
        <v>5.5670272481267803E-2</v>
      </c>
      <c r="AQ209" s="1">
        <f t="shared" si="32"/>
        <v>1.0308607740512992</v>
      </c>
      <c r="AR209" s="8">
        <f t="shared" si="33"/>
        <v>-2.4073133688207519E-2</v>
      </c>
      <c r="AS209" s="1">
        <f t="shared" si="34"/>
        <v>-2.2691129958877201</v>
      </c>
      <c r="AT209" s="8">
        <f t="shared" si="35"/>
        <v>1.3779441634788109E-2</v>
      </c>
      <c r="AV209" s="2">
        <f t="shared" si="36"/>
        <v>1.8838689274994536</v>
      </c>
      <c r="AW209" s="2">
        <f t="shared" si="37"/>
        <v>2.471462994810075</v>
      </c>
      <c r="AX209" s="2">
        <f t="shared" si="38"/>
        <v>4.0656927003960366</v>
      </c>
      <c r="AY209" s="2">
        <f t="shared" si="39"/>
        <v>3.8099675989442745</v>
      </c>
    </row>
    <row r="210" spans="1:51" x14ac:dyDescent="0.2">
      <c r="A210" s="1" t="s">
        <v>442</v>
      </c>
      <c r="B210" s="1" t="s">
        <v>395</v>
      </c>
      <c r="I210" s="8">
        <v>4.2409446483998497E-2</v>
      </c>
      <c r="J210" s="8">
        <v>1.7992014756820499E-2</v>
      </c>
      <c r="K210" s="8">
        <v>2.4462451252722402E-2</v>
      </c>
      <c r="L210" s="8">
        <v>5.7139875983959802E-2</v>
      </c>
      <c r="M210" s="8">
        <v>3.6270122307895003E-2</v>
      </c>
      <c r="N210" s="8">
        <v>3.7365657144565002E-2</v>
      </c>
      <c r="O210" s="8">
        <v>3.4472332280288898E-2</v>
      </c>
      <c r="P210" s="8">
        <v>1.8817841028250799E-2</v>
      </c>
      <c r="Q210" s="8">
        <v>3.02426829059258E-2</v>
      </c>
      <c r="R210" s="8">
        <v>5.5910929725768797E-2</v>
      </c>
      <c r="S210" s="8">
        <v>4.48164713950037E-2</v>
      </c>
      <c r="T210" s="8">
        <v>5.7132597515921701E-2</v>
      </c>
      <c r="U210" s="4">
        <v>3.6908526730859197E-2</v>
      </c>
      <c r="V210" s="4">
        <v>2.9386661008486199E-2</v>
      </c>
      <c r="W210" s="4">
        <v>8.5131540878212703E-2</v>
      </c>
      <c r="X210" s="4">
        <v>7.0794107476184406E-2</v>
      </c>
      <c r="Y210" s="4">
        <v>3.7212023422769802E-2</v>
      </c>
      <c r="Z210" s="4">
        <v>3.8447058646537302E-2</v>
      </c>
      <c r="AA210" s="4">
        <v>3.6799923984262302E-2</v>
      </c>
      <c r="AB210" s="4">
        <v>3.8041217395676799E-2</v>
      </c>
      <c r="AC210" s="4">
        <v>3.7838791446403397E-2</v>
      </c>
      <c r="AD210" s="4">
        <v>3.7553712356534E-2</v>
      </c>
      <c r="AE210" s="4">
        <v>3.64046606175671E-2</v>
      </c>
      <c r="AF210" s="8">
        <v>6.7827105110707997E-2</v>
      </c>
      <c r="AO210" s="8">
        <f t="shared" si="30"/>
        <v>6.9436394051327214E-3</v>
      </c>
      <c r="AP210" s="1">
        <f t="shared" si="31"/>
        <v>4.5987051534984204E-2</v>
      </c>
      <c r="AQ210" s="1">
        <f t="shared" si="32"/>
        <v>1.0465144369351358</v>
      </c>
      <c r="AR210" s="8">
        <f t="shared" si="33"/>
        <v>-2.2519960515823757E-2</v>
      </c>
      <c r="AS210" s="1">
        <f t="shared" si="34"/>
        <v>-2.5019611029350868</v>
      </c>
      <c r="AT210" s="8">
        <f t="shared" si="35"/>
        <v>2.0256530287438554E-2</v>
      </c>
      <c r="AV210" s="2">
        <f t="shared" si="36"/>
        <v>1.5385362188921416</v>
      </c>
      <c r="AW210" s="2">
        <f t="shared" si="37"/>
        <v>1.9350432751067643</v>
      </c>
      <c r="AX210" s="2">
        <f t="shared" si="38"/>
        <v>4.4679378053203624</v>
      </c>
      <c r="AY210" s="2">
        <f t="shared" si="39"/>
        <v>5.3620723527789007</v>
      </c>
    </row>
    <row r="211" spans="1:51" x14ac:dyDescent="0.2">
      <c r="A211" s="1" t="s">
        <v>442</v>
      </c>
      <c r="B211" s="1" t="s">
        <v>396</v>
      </c>
      <c r="I211" s="8">
        <v>4.2409446483998497E-2</v>
      </c>
      <c r="J211" s="8">
        <v>2.1590417708184598E-2</v>
      </c>
      <c r="K211" s="8">
        <v>2.29335480494272E-2</v>
      </c>
      <c r="L211" s="8">
        <v>5.8056303497586899E-2</v>
      </c>
      <c r="M211" s="8">
        <v>3.51874320897489E-2</v>
      </c>
      <c r="N211" s="8">
        <v>3.7807563733659802E-2</v>
      </c>
      <c r="O211" s="8">
        <v>3.3025940716080997E-2</v>
      </c>
      <c r="P211" s="8">
        <v>1.8817841028250799E-2</v>
      </c>
      <c r="Q211" s="8">
        <v>4.7581821105323302E-2</v>
      </c>
      <c r="R211" s="8">
        <v>5.6676832872697203E-2</v>
      </c>
      <c r="S211" s="8">
        <v>5.3779765674004401E-2</v>
      </c>
      <c r="T211" s="8">
        <v>6.8559117019105997E-2</v>
      </c>
      <c r="U211" s="4">
        <v>3.7045442304317597E-2</v>
      </c>
      <c r="V211" s="4">
        <v>2.9732017067346701E-2</v>
      </c>
      <c r="W211" s="4">
        <v>8.1169301608615005E-2</v>
      </c>
      <c r="X211" s="4">
        <v>8.5670737198550007E-2</v>
      </c>
      <c r="Y211" s="4">
        <v>3.7562539142628103E-2</v>
      </c>
      <c r="Z211" s="4">
        <v>3.8360705543150103E-2</v>
      </c>
      <c r="AA211" s="4">
        <v>3.6655388763695701E-2</v>
      </c>
      <c r="AB211" s="4">
        <v>3.8040794715483502E-2</v>
      </c>
      <c r="AC211" s="4">
        <v>3.7901963505446903E-2</v>
      </c>
      <c r="AD211" s="4">
        <v>3.77014031862744E-2</v>
      </c>
      <c r="AE211" s="4">
        <v>3.6488236923319498E-2</v>
      </c>
      <c r="AF211" s="8">
        <v>6.8454715912558403E-2</v>
      </c>
      <c r="AO211" s="8">
        <f t="shared" si="30"/>
        <v>5.2644679609488943E-3</v>
      </c>
      <c r="AP211" s="1">
        <f t="shared" si="31"/>
        <v>4.9684658843631657E-2</v>
      </c>
      <c r="AQ211" s="1">
        <f t="shared" si="32"/>
        <v>1.0461501742844197</v>
      </c>
      <c r="AR211" s="8">
        <f t="shared" si="33"/>
        <v>-2.2210996277378787E-2</v>
      </c>
      <c r="AS211" s="1">
        <f t="shared" si="34"/>
        <v>-2.4260943426055062</v>
      </c>
      <c r="AT211" s="8">
        <f t="shared" si="35"/>
        <v>2.8623856381693773E-2</v>
      </c>
      <c r="AV211" s="2">
        <f t="shared" si="36"/>
        <v>1.6704039883404358</v>
      </c>
      <c r="AW211" s="2">
        <f t="shared" si="37"/>
        <v>1.9475258276215044</v>
      </c>
      <c r="AX211" s="2">
        <f t="shared" si="38"/>
        <v>4.336877976851012</v>
      </c>
      <c r="AY211" s="2">
        <f t="shared" si="39"/>
        <v>7.3671347047452791</v>
      </c>
    </row>
    <row r="212" spans="1:51" x14ac:dyDescent="0.2">
      <c r="A212" s="1" t="s">
        <v>442</v>
      </c>
      <c r="B212" s="1" t="s">
        <v>397</v>
      </c>
      <c r="I212" s="8">
        <v>4.2409446483998497E-2</v>
      </c>
      <c r="J212" s="8">
        <v>2.5188820659548701E-2</v>
      </c>
      <c r="K212" s="8">
        <v>2.02579674436607E-2</v>
      </c>
      <c r="L212" s="8">
        <v>5.8800598887001197E-2</v>
      </c>
      <c r="M212" s="8">
        <v>3.4646086980675901E-2</v>
      </c>
      <c r="N212" s="8">
        <v>3.73165564124434E-2</v>
      </c>
      <c r="O212" s="8">
        <v>3.3025940716080997E-2</v>
      </c>
      <c r="P212" s="8">
        <v>4.3908295732585203E-3</v>
      </c>
      <c r="Q212" s="8">
        <v>3.8307398347506003E-2</v>
      </c>
      <c r="R212" s="8">
        <v>5.7442736019625497E-2</v>
      </c>
      <c r="S212" s="8">
        <v>6.2743059953005206E-2</v>
      </c>
      <c r="T212" s="8">
        <v>7.9985636522290404E-2</v>
      </c>
      <c r="U212" s="4">
        <v>3.2096922292177997E-2</v>
      </c>
      <c r="V212" s="4">
        <v>2.5524952350319801E-2</v>
      </c>
      <c r="W212" s="4">
        <v>7.7348570884360104E-2</v>
      </c>
      <c r="X212" s="4">
        <v>8.5594836026497104E-2</v>
      </c>
      <c r="Y212" s="4">
        <v>3.9200403506329397E-2</v>
      </c>
      <c r="Z212" s="4">
        <v>3.8500199017852503E-2</v>
      </c>
      <c r="AA212" s="4">
        <v>3.76545670276126E-2</v>
      </c>
      <c r="AB212" s="4">
        <v>3.8034877192777497E-2</v>
      </c>
      <c r="AC212" s="4">
        <v>3.7926129997832597E-2</v>
      </c>
      <c r="AD212" s="4">
        <v>3.76843938491414E-2</v>
      </c>
      <c r="AE212" s="4">
        <v>3.91669127493183E-2</v>
      </c>
      <c r="AF212" s="8">
        <v>6.6798194397132707E-2</v>
      </c>
      <c r="AO212" s="8">
        <f t="shared" si="30"/>
        <v>4.6689771334507083E-3</v>
      </c>
      <c r="AP212" s="1">
        <f t="shared" si="31"/>
        <v>4.4904518862697557E-2</v>
      </c>
      <c r="AQ212" s="1">
        <f t="shared" si="32"/>
        <v>1.0535255004391428</v>
      </c>
      <c r="AR212" s="8">
        <f t="shared" si="33"/>
        <v>-2.1309691880075619E-2</v>
      </c>
      <c r="AS212" s="1">
        <f t="shared" si="34"/>
        <v>-2.1951341195258793</v>
      </c>
      <c r="AT212" s="8">
        <f t="shared" si="35"/>
        <v>2.6706464154827764E-2</v>
      </c>
      <c r="AV212" s="2">
        <f t="shared" si="36"/>
        <v>1.4999298562003829</v>
      </c>
      <c r="AW212" s="2">
        <f t="shared" si="37"/>
        <v>1.6947881509514531</v>
      </c>
      <c r="AX212" s="2">
        <f t="shared" si="38"/>
        <v>3.9378941914809564</v>
      </c>
      <c r="AY212" s="2">
        <f t="shared" si="39"/>
        <v>6.9076700054213767</v>
      </c>
    </row>
    <row r="213" spans="1:51" x14ac:dyDescent="0.2">
      <c r="A213" s="1" t="s">
        <v>442</v>
      </c>
      <c r="B213" s="1" t="s">
        <v>398</v>
      </c>
      <c r="I213" s="8">
        <v>4.2409446483998497E-2</v>
      </c>
      <c r="J213" s="8">
        <v>2.87872236109128E-2</v>
      </c>
      <c r="K213" s="8">
        <v>2.4080225451898599E-2</v>
      </c>
      <c r="L213" s="8">
        <v>6.0061511695627103E-2</v>
      </c>
      <c r="M213" s="8">
        <v>3.4104741871602798E-2</v>
      </c>
      <c r="N213" s="8">
        <v>4.1244614982174299E-2</v>
      </c>
      <c r="O213" s="8">
        <v>3.2302744933977098E-2</v>
      </c>
      <c r="P213" s="8">
        <v>3.4499375218459798E-2</v>
      </c>
      <c r="Q213" s="8">
        <v>4.43559349286912E-2</v>
      </c>
      <c r="R213" s="8">
        <v>5.8208639166553902E-2</v>
      </c>
      <c r="S213" s="8">
        <v>7.1706354232005901E-2</v>
      </c>
      <c r="T213" s="8">
        <v>4.5706078012737301E-2</v>
      </c>
      <c r="U213" s="4">
        <v>2.3040935076286202E-2</v>
      </c>
      <c r="V213" s="4">
        <v>1.8256777111575601E-2</v>
      </c>
      <c r="W213" s="4">
        <v>8.6928699404065904E-2</v>
      </c>
      <c r="X213" s="4">
        <v>9.2946406691048006E-2</v>
      </c>
      <c r="Y213" s="4">
        <v>3.7460570933214803E-2</v>
      </c>
      <c r="Z213" s="4">
        <v>3.6055741937353898E-2</v>
      </c>
      <c r="AA213" s="4">
        <v>3.8069320269238503E-2</v>
      </c>
      <c r="AB213" s="4">
        <v>3.7949918473927202E-2</v>
      </c>
      <c r="AC213" s="4">
        <v>3.8152107900317103E-2</v>
      </c>
      <c r="AD213" s="4">
        <v>3.7656598103094699E-2</v>
      </c>
      <c r="AE213" s="4">
        <v>3.4253030966390201E-2</v>
      </c>
      <c r="AF213" s="8">
        <v>7.2234602446263896E-2</v>
      </c>
      <c r="AO213" s="8">
        <f t="shared" si="30"/>
        <v>5.8727166348621291E-3</v>
      </c>
      <c r="AP213" s="1">
        <f t="shared" si="31"/>
        <v>3.6567863112534391E-2</v>
      </c>
      <c r="AQ213" s="1">
        <f t="shared" si="32"/>
        <v>1.0534305150435062</v>
      </c>
      <c r="AR213" s="8">
        <f t="shared" si="33"/>
        <v>-2.2962036280920597E-2</v>
      </c>
      <c r="AS213" s="1">
        <f t="shared" si="34"/>
        <v>-2.6922337169659305</v>
      </c>
      <c r="AT213" s="8">
        <f t="shared" si="35"/>
        <v>3.0162258849106328E-2</v>
      </c>
      <c r="AV213" s="2">
        <f t="shared" si="36"/>
        <v>1.202619702182314</v>
      </c>
      <c r="AW213" s="2">
        <f t="shared" si="37"/>
        <v>1.6980431104891309</v>
      </c>
      <c r="AX213" s="2">
        <f t="shared" si="38"/>
        <v>4.796633746058645</v>
      </c>
      <c r="AY213" s="2">
        <f t="shared" si="39"/>
        <v>7.7357820880113488</v>
      </c>
    </row>
    <row r="214" spans="1:51" x14ac:dyDescent="0.2">
      <c r="A214" s="1" t="s">
        <v>442</v>
      </c>
      <c r="B214" s="1" t="s">
        <v>399</v>
      </c>
      <c r="I214" s="8">
        <v>4.2409446483998497E-2</v>
      </c>
      <c r="J214" s="8">
        <v>3.2385626562276802E-2</v>
      </c>
      <c r="K214" s="8">
        <v>2.4080225451898599E-2</v>
      </c>
      <c r="L214" s="8">
        <v>6.06993889491768E-2</v>
      </c>
      <c r="M214" s="8">
        <v>3.4375414426139297E-2</v>
      </c>
      <c r="N214" s="8">
        <v>4.32086442670397E-2</v>
      </c>
      <c r="O214" s="8">
        <v>3.27125558771693E-2</v>
      </c>
      <c r="P214" s="8">
        <v>4.7044602570627002E-2</v>
      </c>
      <c r="Q214" s="8">
        <v>4.43559349286912E-2</v>
      </c>
      <c r="R214" s="8">
        <v>5.8974542313482203E-2</v>
      </c>
      <c r="S214" s="8">
        <v>2.6889882837002201E-2</v>
      </c>
      <c r="T214" s="8">
        <v>4.5706078012737301E-2</v>
      </c>
      <c r="U214" s="4">
        <v>1.69970904764794E-2</v>
      </c>
      <c r="V214" s="4">
        <v>1.34060942848543E-2</v>
      </c>
      <c r="W214" s="4">
        <v>6.1598669787709399E-2</v>
      </c>
      <c r="X214" s="4">
        <v>7.3537392694667303E-2</v>
      </c>
      <c r="Y214" s="4">
        <v>3.8040515124253001E-2</v>
      </c>
      <c r="Z214" s="4">
        <v>3.49995770574646E-2</v>
      </c>
      <c r="AA214" s="4">
        <v>3.7082710285370801E-2</v>
      </c>
      <c r="AB214" s="4">
        <v>3.8050093679735802E-2</v>
      </c>
      <c r="AC214" s="4">
        <v>3.8029579544185697E-2</v>
      </c>
      <c r="AD214" s="4">
        <v>3.7804288932835099E-2</v>
      </c>
      <c r="AE214" s="4">
        <v>3.3494217018567599E-2</v>
      </c>
      <c r="AF214" s="8">
        <v>7.2129485366151005E-2</v>
      </c>
      <c r="AO214" s="8">
        <f t="shared" si="30"/>
        <v>3.721750654385333E-3</v>
      </c>
      <c r="AP214" s="1">
        <f t="shared" si="31"/>
        <v>2.6536128450485637E-2</v>
      </c>
      <c r="AQ214" s="1">
        <f t="shared" si="32"/>
        <v>1.056633277129952</v>
      </c>
      <c r="AR214" s="8">
        <f t="shared" si="33"/>
        <v>-2.2949318372063682E-2</v>
      </c>
      <c r="AS214" s="1">
        <f t="shared" si="34"/>
        <v>-2.2260796743612463</v>
      </c>
      <c r="AT214" s="8">
        <f t="shared" si="35"/>
        <v>2.4475984971025985E-2</v>
      </c>
      <c r="AV214" s="2">
        <f t="shared" si="36"/>
        <v>0.84485794892966914</v>
      </c>
      <c r="AW214" s="2">
        <f t="shared" si="37"/>
        <v>1.5882908593108027</v>
      </c>
      <c r="AX214" s="2">
        <f t="shared" si="38"/>
        <v>3.9913526374590531</v>
      </c>
      <c r="AY214" s="2">
        <f t="shared" si="39"/>
        <v>6.3731802786069567</v>
      </c>
    </row>
    <row r="215" spans="1:51" x14ac:dyDescent="0.2">
      <c r="A215" s="1" t="s">
        <v>442</v>
      </c>
      <c r="B215" s="1" t="s">
        <v>400</v>
      </c>
      <c r="I215" s="8">
        <v>4.2409446483998497E-2</v>
      </c>
      <c r="J215" s="8">
        <v>3.5984029513640998E-2</v>
      </c>
      <c r="K215" s="8">
        <v>2.4080225451898599E-2</v>
      </c>
      <c r="L215" s="8">
        <v>6.1602522090341401E-2</v>
      </c>
      <c r="M215" s="8">
        <v>3.51874320897489E-2</v>
      </c>
      <c r="N215" s="8">
        <v>4.2717636945823402E-2</v>
      </c>
      <c r="O215" s="8">
        <v>3.3267005976782303E-2</v>
      </c>
      <c r="P215" s="8">
        <v>6.4388379384998196E-2</v>
      </c>
      <c r="Q215" s="8">
        <v>4.5968878017007199E-2</v>
      </c>
      <c r="R215" s="8">
        <v>5.9740445460410498E-2</v>
      </c>
      <c r="S215" s="8">
        <v>3.5853177116002902E-2</v>
      </c>
      <c r="T215" s="8">
        <v>4.5706078012737301E-2</v>
      </c>
      <c r="U215" s="4">
        <v>3.1490581895433599E-3</v>
      </c>
      <c r="V215" s="4">
        <v>2.8884324922871102E-3</v>
      </c>
      <c r="W215" s="4">
        <v>3.57592094081189E-2</v>
      </c>
      <c r="X215" s="4">
        <v>5.3738029813443097E-2</v>
      </c>
      <c r="Y215" s="4">
        <v>3.5924674778926802E-2</v>
      </c>
      <c r="Z215" s="4">
        <v>3.6839562414252902E-2</v>
      </c>
      <c r="AA215" s="4">
        <v>3.54551180189904E-2</v>
      </c>
      <c r="AB215" s="4">
        <v>3.8049670999542498E-2</v>
      </c>
      <c r="AC215" s="4">
        <v>3.7583559368925601E-2</v>
      </c>
      <c r="AD215" s="4">
        <v>3.7871081695723299E-2</v>
      </c>
      <c r="AE215" s="4">
        <v>3.2563095973422801E-2</v>
      </c>
      <c r="AF215" s="8">
        <v>7.5138925536205797E-2</v>
      </c>
      <c r="AO215" s="8">
        <f t="shared" si="30"/>
        <v>1.7879651832073981E-3</v>
      </c>
      <c r="AP215" s="1">
        <f t="shared" si="31"/>
        <v>6.2048210599333579E-3</v>
      </c>
      <c r="AQ215" s="1">
        <f t="shared" si="32"/>
        <v>1.0687761682649901</v>
      </c>
      <c r="AR215" s="8">
        <f t="shared" si="33"/>
        <v>-2.3311730061441067E-2</v>
      </c>
      <c r="AS215" s="1">
        <f t="shared" si="34"/>
        <v>-1.5885990924788855</v>
      </c>
      <c r="AT215" s="8">
        <f t="shared" si="35"/>
        <v>1.8574038749014202E-2</v>
      </c>
      <c r="AV215" s="2">
        <f t="shared" si="36"/>
        <v>0.11978253346040332</v>
      </c>
      <c r="AW215" s="2">
        <f t="shared" si="37"/>
        <v>1.1721782658953117</v>
      </c>
      <c r="AX215" s="2">
        <f t="shared" si="38"/>
        <v>2.8901049322572749</v>
      </c>
      <c r="AY215" s="2">
        <f t="shared" si="39"/>
        <v>4.9588969054262728</v>
      </c>
    </row>
    <row r="216" spans="1:51" x14ac:dyDescent="0.2">
      <c r="A216" s="1" t="s">
        <v>442</v>
      </c>
      <c r="B216" s="1" t="s">
        <v>401</v>
      </c>
      <c r="I216" s="8">
        <v>4.2409446483998497E-2</v>
      </c>
      <c r="J216" s="8">
        <v>3.9582432465005098E-2</v>
      </c>
      <c r="K216" s="8">
        <v>3.2489193070022002E-2</v>
      </c>
      <c r="L216" s="8">
        <v>6.2198242604609502E-2</v>
      </c>
      <c r="M216" s="8">
        <v>3.6270122307895003E-2</v>
      </c>
      <c r="N216" s="8">
        <v>4.37045616614683E-2</v>
      </c>
      <c r="O216" s="8">
        <v>3.4761610593130501E-2</v>
      </c>
      <c r="P216" s="8">
        <v>6.9858098510543101E-2</v>
      </c>
      <c r="Q216" s="8">
        <v>5.1210943054034397E-2</v>
      </c>
      <c r="R216" s="8">
        <v>6.0506348607338903E-2</v>
      </c>
      <c r="S216" s="8">
        <v>2.6889882837002201E-2</v>
      </c>
      <c r="T216" s="8">
        <v>3.4279558509552999E-2</v>
      </c>
      <c r="U216" s="4">
        <v>2.91434577790038E-3</v>
      </c>
      <c r="V216" s="4">
        <v>2.1035323585134398E-3</v>
      </c>
      <c r="W216" s="4">
        <v>1.99385540387968E-2</v>
      </c>
      <c r="X216" s="4">
        <v>4.1615528334139298E-2</v>
      </c>
      <c r="Y216" s="4">
        <v>3.6721301414968301E-2</v>
      </c>
      <c r="Z216" s="4">
        <v>3.8280994986177402E-2</v>
      </c>
      <c r="AA216" s="4">
        <v>3.6517137683153698E-2</v>
      </c>
      <c r="AB216" s="4">
        <v>3.80454441976096E-2</v>
      </c>
      <c r="AC216" s="4">
        <v>3.7786642699676201E-2</v>
      </c>
      <c r="AD216" s="4">
        <v>3.7844945397201797E-2</v>
      </c>
      <c r="AE216" s="4">
        <v>3.55648476069007E-2</v>
      </c>
      <c r="AF216" s="8">
        <v>7.4451954500879894E-2</v>
      </c>
      <c r="AO216" s="8">
        <f t="shared" si="30"/>
        <v>7.1122663126248957E-4</v>
      </c>
      <c r="AP216" s="1">
        <f t="shared" si="31"/>
        <v>5.3516081623811163E-3</v>
      </c>
      <c r="AQ216" s="1">
        <f t="shared" si="32"/>
        <v>1.0743784520579285</v>
      </c>
      <c r="AR216" s="8">
        <f t="shared" si="33"/>
        <v>-2.5259612405607073E-2</v>
      </c>
      <c r="AS216" s="1">
        <f t="shared" si="34"/>
        <v>-0.95323478461602651</v>
      </c>
      <c r="AT216" s="8">
        <f t="shared" si="35"/>
        <v>1.5148994216839171E-2</v>
      </c>
      <c r="AV216" s="2">
        <f t="shared" si="36"/>
        <v>8.9354401894997715E-2</v>
      </c>
      <c r="AW216" s="2">
        <f t="shared" si="37"/>
        <v>0.98019920487890033</v>
      </c>
      <c r="AX216" s="2">
        <f t="shared" si="38"/>
        <v>1.7925130904241857</v>
      </c>
      <c r="AY216" s="2">
        <f t="shared" si="39"/>
        <v>4.1381534841811707</v>
      </c>
    </row>
    <row r="217" spans="1:51" x14ac:dyDescent="0.2">
      <c r="A217" s="1" t="s">
        <v>442</v>
      </c>
      <c r="B217" s="1" t="s">
        <v>402</v>
      </c>
      <c r="I217" s="8">
        <v>4.2409446483998497E-2</v>
      </c>
      <c r="J217" s="8">
        <v>4.3180835416369197E-2</v>
      </c>
      <c r="K217" s="8">
        <v>3.8987031684026403E-2</v>
      </c>
      <c r="L217" s="8">
        <v>6.3342474400766693E-2</v>
      </c>
      <c r="M217" s="8">
        <v>4.0330210625942997E-2</v>
      </c>
      <c r="N217" s="8">
        <v>4.9444437246487498E-2</v>
      </c>
      <c r="O217" s="8">
        <v>3.8570441712211398E-2</v>
      </c>
      <c r="P217" s="8">
        <v>0</v>
      </c>
      <c r="Q217" s="8">
        <v>4.0323577207901098E-2</v>
      </c>
      <c r="R217" s="8">
        <v>6.1272251754267197E-2</v>
      </c>
      <c r="S217" s="8">
        <v>1.7926588558001399E-2</v>
      </c>
      <c r="T217" s="8">
        <v>2.2853039006368599E-2</v>
      </c>
      <c r="U217" s="4">
        <v>-3.4228893364601802E-3</v>
      </c>
      <c r="V217" s="4">
        <v>1.8460851146356701E-2</v>
      </c>
      <c r="W217" s="4">
        <v>-6.6509016311103696E-4</v>
      </c>
      <c r="X217" s="4">
        <v>2.04065722576472E-2</v>
      </c>
      <c r="Y217" s="4">
        <v>3.7511555037921397E-2</v>
      </c>
      <c r="Z217" s="4">
        <v>4.0526175674243999E-2</v>
      </c>
      <c r="AA217" s="4">
        <v>4.34736806904246E-2</v>
      </c>
      <c r="AB217" s="4">
        <v>3.8044598837223102E-2</v>
      </c>
      <c r="AC217" s="4">
        <v>3.7572960030159898E-2</v>
      </c>
      <c r="AD217" s="4">
        <v>3.8774236011298403E-2</v>
      </c>
      <c r="AE217" s="4">
        <v>4.3879953674149701E-2</v>
      </c>
      <c r="AF217" s="8">
        <v>7.8209580947032106E-2</v>
      </c>
      <c r="AO217" s="8">
        <f t="shared" si="30"/>
        <v>1.6953171158167977E-6</v>
      </c>
      <c r="AP217" s="1">
        <f t="shared" si="31"/>
        <v>-4.9931078604578882E-3</v>
      </c>
      <c r="AQ217" s="1">
        <f t="shared" si="32"/>
        <v>1.0681682634787579</v>
      </c>
      <c r="AR217" s="8">
        <f t="shared" si="33"/>
        <v>-2.7194519113209036E-2</v>
      </c>
      <c r="AS217" s="1">
        <f t="shared" si="34"/>
        <v>4.8155723359549311E-2</v>
      </c>
      <c r="AT217" s="8">
        <f t="shared" si="35"/>
        <v>7.0023732621624325E-3</v>
      </c>
      <c r="AV217" s="2">
        <f t="shared" si="36"/>
        <v>-0.27956920562750964</v>
      </c>
      <c r="AW217" s="2">
        <f t="shared" si="37"/>
        <v>1.1930099471099211</v>
      </c>
      <c r="AX217" s="2">
        <f t="shared" si="38"/>
        <v>6.2610987896378575E-2</v>
      </c>
      <c r="AY217" s="2">
        <f t="shared" si="39"/>
        <v>2.1859787048119834</v>
      </c>
    </row>
    <row r="218" spans="1:51" x14ac:dyDescent="0.2">
      <c r="A218" s="1" t="s">
        <v>442</v>
      </c>
      <c r="B218" s="1" t="s">
        <v>403</v>
      </c>
      <c r="I218" s="8">
        <v>5.6545928645331402E-2</v>
      </c>
      <c r="J218" s="8">
        <v>1.0795208854092299E-2</v>
      </c>
      <c r="K218" s="8">
        <v>4.4338192895559403E-2</v>
      </c>
      <c r="L218" s="8">
        <v>4.3863692496513798E-2</v>
      </c>
      <c r="M218" s="8">
        <v>3.3834069317066298E-2</v>
      </c>
      <c r="N218" s="8">
        <v>2.64211039546523E-2</v>
      </c>
      <c r="O218" s="8">
        <v>4.5247949433638003E-2</v>
      </c>
      <c r="P218" s="8">
        <v>1.5681534190208998E-2</v>
      </c>
      <c r="Q218" s="8">
        <v>2.21779674643456E-2</v>
      </c>
      <c r="R218" s="8">
        <v>4.3656479374915402E-2</v>
      </c>
      <c r="S218" s="8">
        <v>2.6889882837002201E-2</v>
      </c>
      <c r="T218" s="8">
        <v>3.4279558509552999E-2</v>
      </c>
      <c r="U218" s="4">
        <v>7.3308509903158597E-2</v>
      </c>
      <c r="V218" s="4">
        <v>5.8600643987542299E-2</v>
      </c>
      <c r="W218" s="4">
        <v>3.4131861136677002E-2</v>
      </c>
      <c r="X218" s="4">
        <v>1.9409013996380699E-2</v>
      </c>
      <c r="Y218" s="4">
        <v>3.9474443069127597E-2</v>
      </c>
      <c r="Z218" s="4">
        <v>4.1422919440187701E-2</v>
      </c>
      <c r="AA218" s="4">
        <v>3.9087350953229398E-2</v>
      </c>
      <c r="AB218" s="4">
        <v>3.80221967869789E-2</v>
      </c>
      <c r="AC218" s="4">
        <v>3.7912138870661902E-2</v>
      </c>
      <c r="AD218" s="4">
        <v>3.7640833351605597E-2</v>
      </c>
      <c r="AE218" s="4">
        <v>4.4344593752826102E-2</v>
      </c>
      <c r="AF218" s="8">
        <v>4.9790869170636701E-2</v>
      </c>
      <c r="AO218" s="8">
        <f t="shared" si="30"/>
        <v>2.9885888682931756E-3</v>
      </c>
      <c r="AP218" s="1">
        <f t="shared" si="31"/>
        <v>4.8594631585929748E-2</v>
      </c>
      <c r="AQ218" s="1">
        <f t="shared" si="32"/>
        <v>1.027539253116958</v>
      </c>
      <c r="AR218" s="8">
        <f t="shared" si="33"/>
        <v>-3.2072866208642477E-2</v>
      </c>
      <c r="AS218" s="1">
        <f t="shared" si="34"/>
        <v>-1.129021059264677</v>
      </c>
      <c r="AT218" s="8">
        <f t="shared" si="35"/>
        <v>5.2701232858796444E-3</v>
      </c>
      <c r="AV218" s="2">
        <f t="shared" si="36"/>
        <v>1.6315303462490125</v>
      </c>
      <c r="AW218" s="2">
        <f t="shared" si="37"/>
        <v>2.5852848741880763</v>
      </c>
      <c r="AX218" s="2">
        <f t="shared" si="38"/>
        <v>2.0961838798797294</v>
      </c>
      <c r="AY218" s="2">
        <f t="shared" si="39"/>
        <v>1.7708796429953393</v>
      </c>
    </row>
    <row r="219" spans="1:51" x14ac:dyDescent="0.2">
      <c r="A219" s="1" t="s">
        <v>442</v>
      </c>
      <c r="B219" s="1" t="s">
        <v>404</v>
      </c>
      <c r="I219" s="8">
        <v>5.6545928645331402E-2</v>
      </c>
      <c r="J219" s="8">
        <v>1.43936118054564E-2</v>
      </c>
      <c r="K219" s="8">
        <v>4.3573741293911797E-2</v>
      </c>
      <c r="L219" s="8">
        <v>4.4247208300690101E-2</v>
      </c>
      <c r="M219" s="8">
        <v>4.4660971498527498E-2</v>
      </c>
      <c r="N219" s="8">
        <v>2.59153664137995E-2</v>
      </c>
      <c r="O219" s="8">
        <v>4.3994410077991201E-2</v>
      </c>
      <c r="P219" s="8">
        <v>1.5681534190208998E-2</v>
      </c>
      <c r="Q219" s="8">
        <v>2.25812032364246E-2</v>
      </c>
      <c r="R219" s="8">
        <v>4.4422382521843697E-2</v>
      </c>
      <c r="S219" s="8">
        <v>3.5853177116002902E-2</v>
      </c>
      <c r="T219" s="8">
        <v>3.4279558509552999E-2</v>
      </c>
      <c r="U219" s="4">
        <v>7.1000504522002503E-2</v>
      </c>
      <c r="V219" s="4">
        <v>5.6748279671836502E-2</v>
      </c>
      <c r="W219" s="4">
        <v>3.2235646629083799E-2</v>
      </c>
      <c r="X219" s="4">
        <v>1.7956048702796899E-2</v>
      </c>
      <c r="Y219" s="4">
        <v>3.9429831977509301E-2</v>
      </c>
      <c r="Z219" s="4">
        <v>4.1402991800944498E-2</v>
      </c>
      <c r="AA219" s="4">
        <v>3.90496461130816E-2</v>
      </c>
      <c r="AB219" s="4">
        <v>3.8023042147365502E-2</v>
      </c>
      <c r="AC219" s="4">
        <v>3.7911714897111301E-2</v>
      </c>
      <c r="AD219" s="4">
        <v>3.76312915283359E-2</v>
      </c>
      <c r="AE219" s="4">
        <v>4.4234876840428698E-2</v>
      </c>
      <c r="AF219" s="8">
        <v>5.0717136147160599E-2</v>
      </c>
      <c r="AO219" s="8">
        <f t="shared" si="30"/>
        <v>2.9350582188016126E-3</v>
      </c>
      <c r="AP219" s="1">
        <f t="shared" si="31"/>
        <v>4.671870837080247E-2</v>
      </c>
      <c r="AQ219" s="1">
        <f t="shared" si="32"/>
        <v>1.0293109409192891</v>
      </c>
      <c r="AR219" s="8">
        <f t="shared" si="33"/>
        <v>-3.2092022939697068E-2</v>
      </c>
      <c r="AS219" s="1">
        <f t="shared" si="34"/>
        <v>-1.0870323277463199</v>
      </c>
      <c r="AT219" s="8">
        <f t="shared" si="35"/>
        <v>4.914281586186924E-3</v>
      </c>
      <c r="AV219" s="2">
        <f t="shared" si="36"/>
        <v>1.5646292966279285</v>
      </c>
      <c r="AW219" s="2">
        <f t="shared" si="37"/>
        <v>2.5245726765777974</v>
      </c>
      <c r="AX219" s="2">
        <f t="shared" si="38"/>
        <v>2.0236483461817678</v>
      </c>
      <c r="AY219" s="2">
        <f t="shared" si="39"/>
        <v>1.6856092964979725</v>
      </c>
    </row>
    <row r="220" spans="1:51" x14ac:dyDescent="0.2">
      <c r="A220" s="1" t="s">
        <v>442</v>
      </c>
      <c r="B220" s="1" t="s">
        <v>405</v>
      </c>
      <c r="I220" s="8">
        <v>5.6545928645331402E-2</v>
      </c>
      <c r="J220" s="8">
        <v>1.7992014756820499E-2</v>
      </c>
      <c r="K220" s="8">
        <v>4.3191515493088001E-2</v>
      </c>
      <c r="L220" s="8">
        <v>4.4495948851492703E-2</v>
      </c>
      <c r="M220" s="8">
        <v>4.4660971498527498E-2</v>
      </c>
      <c r="N220" s="8">
        <v>2.56796828996156E-2</v>
      </c>
      <c r="O220" s="8">
        <v>4.4066729656201502E-2</v>
      </c>
      <c r="P220" s="8">
        <v>1.5681534190208998E-2</v>
      </c>
      <c r="Q220" s="8">
        <v>2.27828211224641E-2</v>
      </c>
      <c r="R220" s="8">
        <v>4.5188285668772102E-2</v>
      </c>
      <c r="S220" s="8">
        <v>2.6889882837002201E-2</v>
      </c>
      <c r="T220" s="8">
        <v>3.4279558509552999E-2</v>
      </c>
      <c r="U220" s="4">
        <v>7.0159451713615206E-2</v>
      </c>
      <c r="V220" s="4">
        <v>5.6073265556791103E-2</v>
      </c>
      <c r="W220" s="4">
        <v>3.0891315448327499E-2</v>
      </c>
      <c r="X220" s="4">
        <v>1.6915118343214498E-2</v>
      </c>
      <c r="Y220" s="4">
        <v>3.9181284467064398E-2</v>
      </c>
      <c r="Z220" s="4">
        <v>4.1084149573053397E-2</v>
      </c>
      <c r="AA220" s="4">
        <v>3.8766859811973003E-2</v>
      </c>
      <c r="AB220" s="4">
        <v>3.8024310187945401E-2</v>
      </c>
      <c r="AC220" s="4">
        <v>3.7927825892035097E-2</v>
      </c>
      <c r="AD220" s="4">
        <v>3.7659916998145103E-2</v>
      </c>
      <c r="AE220" s="4">
        <v>4.3295103622661903E-2</v>
      </c>
      <c r="AF220" s="8">
        <v>5.1921654218101E-2</v>
      </c>
      <c r="AO220" s="8">
        <f t="shared" si="30"/>
        <v>2.9291815137201154E-3</v>
      </c>
      <c r="AP220" s="1">
        <f t="shared" si="31"/>
        <v>4.56944290678271E-2</v>
      </c>
      <c r="AQ220" s="1">
        <f t="shared" si="32"/>
        <v>1.028710408937231</v>
      </c>
      <c r="AR220" s="8">
        <f t="shared" si="33"/>
        <v>-3.2255973742232359E-2</v>
      </c>
      <c r="AS220" s="1">
        <f t="shared" si="34"/>
        <v>-1.0775107615296846</v>
      </c>
      <c r="AT220" s="8">
        <f t="shared" si="35"/>
        <v>4.6493789626252538E-3</v>
      </c>
      <c r="AV220" s="2">
        <f t="shared" si="36"/>
        <v>1.5281004238459177</v>
      </c>
      <c r="AW220" s="2">
        <f t="shared" si="37"/>
        <v>2.5451517065389666</v>
      </c>
      <c r="AX220" s="2">
        <f t="shared" si="38"/>
        <v>2.0071998405425302</v>
      </c>
      <c r="AY220" s="2">
        <f t="shared" si="39"/>
        <v>1.6221306808138896</v>
      </c>
    </row>
    <row r="221" spans="1:51" x14ac:dyDescent="0.2">
      <c r="A221" s="1" t="s">
        <v>442</v>
      </c>
      <c r="B221" s="1" t="s">
        <v>406</v>
      </c>
      <c r="I221" s="8">
        <v>5.6545928645331402E-2</v>
      </c>
      <c r="J221" s="8">
        <v>2.1590417708184598E-2</v>
      </c>
      <c r="K221" s="8">
        <v>4.9307128306268599E-2</v>
      </c>
      <c r="L221" s="8">
        <v>4.5548225273276802E-2</v>
      </c>
      <c r="M221" s="8">
        <v>4.4390298943990901E-2</v>
      </c>
      <c r="N221" s="8">
        <v>2.60233880244671E-2</v>
      </c>
      <c r="O221" s="8">
        <v>4.38979839737106E-2</v>
      </c>
      <c r="P221" s="8">
        <v>1.5681534190208998E-2</v>
      </c>
      <c r="Q221" s="8">
        <v>2.2984439008503599E-2</v>
      </c>
      <c r="R221" s="8">
        <v>4.5954188815700403E-2</v>
      </c>
      <c r="S221" s="8">
        <v>2.6889882837002201E-2</v>
      </c>
      <c r="T221" s="8">
        <v>3.4279558509552999E-2</v>
      </c>
      <c r="U221" s="4">
        <v>6.9846501831424601E-2</v>
      </c>
      <c r="V221" s="4">
        <v>5.5822097513983503E-2</v>
      </c>
      <c r="W221" s="4">
        <v>3.1329991938890099E-2</v>
      </c>
      <c r="X221" s="4">
        <v>1.7251252105163001E-2</v>
      </c>
      <c r="Y221" s="4">
        <v>3.8932736956619397E-2</v>
      </c>
      <c r="Z221" s="4">
        <v>4.08450179021351E-2</v>
      </c>
      <c r="AA221" s="4">
        <v>3.85154942109876E-2</v>
      </c>
      <c r="AB221" s="4">
        <v>3.8024732868138698E-2</v>
      </c>
      <c r="AC221" s="4">
        <v>3.78549024413272E-2</v>
      </c>
      <c r="AD221" s="4">
        <v>3.7674852025871598E-2</v>
      </c>
      <c r="AE221" s="4">
        <v>4.24974469424301E-2</v>
      </c>
      <c r="AF221" s="8">
        <v>5.3130500639398899E-2</v>
      </c>
      <c r="AO221" s="8">
        <f t="shared" si="30"/>
        <v>3.0230397141293728E-3</v>
      </c>
      <c r="AP221" s="1">
        <f t="shared" si="31"/>
        <v>4.5787997028800896E-2</v>
      </c>
      <c r="AQ221" s="1">
        <f t="shared" si="32"/>
        <v>1.0279025505251049</v>
      </c>
      <c r="AR221" s="8">
        <f t="shared" si="33"/>
        <v>-3.3939287937309034E-2</v>
      </c>
      <c r="AS221" s="1">
        <f t="shared" si="34"/>
        <v>-1.1088090131357007</v>
      </c>
      <c r="AT221" s="8">
        <f t="shared" si="35"/>
        <v>4.7536311679993995E-3</v>
      </c>
      <c r="AV221" s="2">
        <f t="shared" si="36"/>
        <v>1.5314373380381263</v>
      </c>
      <c r="AW221" s="2">
        <f t="shared" si="37"/>
        <v>2.5728353986056973</v>
      </c>
      <c r="AX221" s="2">
        <f t="shared" si="38"/>
        <v>2.061267570191923</v>
      </c>
      <c r="AY221" s="2">
        <f t="shared" si="39"/>
        <v>1.647112636787696</v>
      </c>
    </row>
    <row r="222" spans="1:51" x14ac:dyDescent="0.2">
      <c r="A222" s="1" t="s">
        <v>442</v>
      </c>
      <c r="B222" s="1" t="s">
        <v>407</v>
      </c>
      <c r="I222" s="8">
        <v>5.6545928645331402E-2</v>
      </c>
      <c r="J222" s="8">
        <v>2.5188820659548701E-2</v>
      </c>
      <c r="K222" s="8">
        <v>4.16626122897929E-2</v>
      </c>
      <c r="L222" s="8">
        <v>4.5788218695404399E-2</v>
      </c>
      <c r="M222" s="8">
        <v>4.4119626389454401E-2</v>
      </c>
      <c r="N222" s="8">
        <v>2.6268891685075301E-2</v>
      </c>
      <c r="O222" s="8">
        <v>4.36328121869392E-2</v>
      </c>
      <c r="P222" s="8">
        <v>1.5681534190208998E-2</v>
      </c>
      <c r="Q222" s="8">
        <v>2.27828211224641E-2</v>
      </c>
      <c r="R222" s="8">
        <v>4.6720091962628697E-2</v>
      </c>
      <c r="S222" s="8">
        <v>2.6889882837002201E-2</v>
      </c>
      <c r="T222" s="8">
        <v>3.4279558509552999E-2</v>
      </c>
      <c r="U222" s="4">
        <v>6.9650908155055397E-2</v>
      </c>
      <c r="V222" s="4">
        <v>5.5665117487228799E-2</v>
      </c>
      <c r="W222" s="4">
        <v>3.0438488103230601E-2</v>
      </c>
      <c r="X222" s="4">
        <v>1.6578984581265999E-2</v>
      </c>
      <c r="Y222" s="4">
        <v>3.8728800537792797E-2</v>
      </c>
      <c r="Z222" s="4">
        <v>4.0612528777631197E-2</v>
      </c>
      <c r="AA222" s="4">
        <v>3.8295549310125403E-2</v>
      </c>
      <c r="AB222" s="4">
        <v>3.8025578228525203E-2</v>
      </c>
      <c r="AC222" s="4">
        <v>3.7838367472852699E-2</v>
      </c>
      <c r="AD222" s="4">
        <v>3.7693520810529797E-2</v>
      </c>
      <c r="AE222" s="4">
        <v>4.1785575633301E-2</v>
      </c>
      <c r="AF222" s="8">
        <v>5.4305956929366898E-2</v>
      </c>
      <c r="AO222" s="8">
        <f t="shared" si="30"/>
        <v>3.034839284497846E-3</v>
      </c>
      <c r="AP222" s="1">
        <f t="shared" si="31"/>
        <v>4.5264713515929589E-2</v>
      </c>
      <c r="AQ222" s="1">
        <f t="shared" si="32"/>
        <v>1.0270935187463246</v>
      </c>
      <c r="AR222" s="8">
        <f t="shared" si="33"/>
        <v>-3.2381696262464378E-2</v>
      </c>
      <c r="AS222" s="1">
        <f t="shared" si="34"/>
        <v>-1.104742675653654</v>
      </c>
      <c r="AT222" s="8">
        <f t="shared" si="35"/>
        <v>4.5590514534123924E-3</v>
      </c>
      <c r="AV222" s="2">
        <f t="shared" si="36"/>
        <v>1.5127754781185969</v>
      </c>
      <c r="AW222" s="2">
        <f t="shared" si="37"/>
        <v>2.6005592996009455</v>
      </c>
      <c r="AX222" s="2">
        <f t="shared" si="38"/>
        <v>2.0542429721916875</v>
      </c>
      <c r="AY222" s="2">
        <f t="shared" si="39"/>
        <v>1.6004854997812117</v>
      </c>
    </row>
    <row r="223" spans="1:51" x14ac:dyDescent="0.2">
      <c r="A223" s="1" t="s">
        <v>442</v>
      </c>
      <c r="B223" s="1" t="s">
        <v>408</v>
      </c>
      <c r="I223" s="8">
        <v>5.6545928645331402E-2</v>
      </c>
      <c r="J223" s="8">
        <v>2.87872236109128E-2</v>
      </c>
      <c r="K223" s="8">
        <v>4.1280386488969097E-2</v>
      </c>
      <c r="L223" s="8">
        <v>4.7480803883041399E-2</v>
      </c>
      <c r="M223" s="8">
        <v>4.3848953834917902E-2</v>
      </c>
      <c r="N223" s="8">
        <v>2.6661697542048401E-2</v>
      </c>
      <c r="O223" s="8">
        <v>4.3439959978378101E-2</v>
      </c>
      <c r="P223" s="8">
        <v>1.5681534190208998E-2</v>
      </c>
      <c r="Q223" s="8">
        <v>2.3589292666622099E-2</v>
      </c>
      <c r="R223" s="8">
        <v>4.7485995109557103E-2</v>
      </c>
      <c r="S223" s="8">
        <v>2.6889882837002201E-2</v>
      </c>
      <c r="T223" s="8">
        <v>3.4279558509552999E-2</v>
      </c>
      <c r="U223" s="4">
        <v>6.9513992581597003E-2</v>
      </c>
      <c r="V223" s="4">
        <v>5.5555231468500499E-2</v>
      </c>
      <c r="W223" s="4">
        <v>3.1952629538398301E-2</v>
      </c>
      <c r="X223" s="4">
        <v>1.7739188211217199E-2</v>
      </c>
      <c r="Y223" s="4">
        <v>3.85694752105845E-2</v>
      </c>
      <c r="Z223" s="4">
        <v>4.0433180024442399E-2</v>
      </c>
      <c r="AA223" s="4">
        <v>3.8119593389435602E-2</v>
      </c>
      <c r="AB223" s="4">
        <v>3.8026000908718501E-2</v>
      </c>
      <c r="AC223" s="4">
        <v>3.7823528398580802E-2</v>
      </c>
      <c r="AD223" s="4">
        <v>3.7708040976375097E-2</v>
      </c>
      <c r="AE223" s="4">
        <v>4.1245275066377401E-2</v>
      </c>
      <c r="AF223" s="8">
        <v>5.5416487963971001E-2</v>
      </c>
      <c r="AO223" s="8">
        <f t="shared" si="30"/>
        <v>3.18946958893948E-3</v>
      </c>
      <c r="AP223" s="1">
        <f t="shared" si="31"/>
        <v>4.5967525102426188E-2</v>
      </c>
      <c r="AQ223" s="1">
        <f t="shared" si="32"/>
        <v>1.0264674257151796</v>
      </c>
      <c r="AR223" s="8">
        <f t="shared" si="33"/>
        <v>-3.2514000065784969E-2</v>
      </c>
      <c r="AS223" s="1">
        <f t="shared" si="34"/>
        <v>-1.1585556497486125</v>
      </c>
      <c r="AT223" s="8">
        <f t="shared" si="35"/>
        <v>4.9275215286291264E-3</v>
      </c>
      <c r="AV223" s="2">
        <f t="shared" si="36"/>
        <v>1.537839847727825</v>
      </c>
      <c r="AW223" s="2">
        <f t="shared" si="37"/>
        <v>2.6220142555922195</v>
      </c>
      <c r="AX223" s="2">
        <f t="shared" si="38"/>
        <v>2.1472048849407281</v>
      </c>
      <c r="AY223" s="2">
        <f t="shared" si="39"/>
        <v>1.6887819839053975</v>
      </c>
    </row>
    <row r="224" spans="1:51" x14ac:dyDescent="0.2">
      <c r="A224" s="1" t="s">
        <v>442</v>
      </c>
      <c r="B224" s="1" t="s">
        <v>409</v>
      </c>
      <c r="I224" s="8">
        <v>5.6545928645331402E-2</v>
      </c>
      <c r="J224" s="8">
        <v>3.2385626562276802E-2</v>
      </c>
      <c r="K224" s="8">
        <v>4.0898160688145301E-2</v>
      </c>
      <c r="L224" s="8">
        <v>4.7987632096876801E-2</v>
      </c>
      <c r="M224" s="8">
        <v>5.0074422589258101E-2</v>
      </c>
      <c r="N224" s="8">
        <v>2.6858100470534899E-2</v>
      </c>
      <c r="O224" s="8">
        <v>4.9225526235209802E-2</v>
      </c>
      <c r="P224" s="8">
        <v>1.5681534190208998E-2</v>
      </c>
      <c r="Q224" s="8">
        <v>2.4194146324740599E-2</v>
      </c>
      <c r="R224" s="8">
        <v>4.8251898256485397E-2</v>
      </c>
      <c r="S224" s="8">
        <v>2.6889882837002201E-2</v>
      </c>
      <c r="T224" s="8">
        <v>3.4279558509552999E-2</v>
      </c>
      <c r="U224" s="4">
        <v>6.9494433213960094E-2</v>
      </c>
      <c r="V224" s="4">
        <v>5.5539533465824999E-2</v>
      </c>
      <c r="W224" s="4">
        <v>1.7292344240886898E-2</v>
      </c>
      <c r="X224" s="4">
        <v>1.20140712335139E-2</v>
      </c>
      <c r="Y224" s="4">
        <v>3.8397403857199502E-2</v>
      </c>
      <c r="Z224" s="4">
        <v>4.02538312712536E-2</v>
      </c>
      <c r="AA224" s="4">
        <v>3.7931069188696598E-2</v>
      </c>
      <c r="AB224" s="4">
        <v>3.8026000908718501E-2</v>
      </c>
      <c r="AC224" s="4">
        <v>3.7783674884821802E-2</v>
      </c>
      <c r="AD224" s="4">
        <v>3.7718412523407401E-2</v>
      </c>
      <c r="AE224" s="4">
        <v>4.0674047584549698E-2</v>
      </c>
      <c r="AF224" s="8">
        <v>5.6564119144497403E-2</v>
      </c>
      <c r="AO224" s="8">
        <f t="shared" si="30"/>
        <v>1.407857085021289E-3</v>
      </c>
      <c r="AP224" s="1">
        <f t="shared" si="31"/>
        <v>4.190887704466429E-2</v>
      </c>
      <c r="AQ224" s="1">
        <f t="shared" si="32"/>
        <v>1.0257133742497537</v>
      </c>
      <c r="AR224" s="8">
        <f t="shared" si="33"/>
        <v>-3.2650732427872711E-2</v>
      </c>
      <c r="AS224" s="1">
        <f t="shared" si="34"/>
        <v>-0.74916658776295619</v>
      </c>
      <c r="AT224" s="8">
        <f t="shared" si="35"/>
        <v>3.4152067532954768E-3</v>
      </c>
      <c r="AV224" s="2">
        <f t="shared" si="36"/>
        <v>1.3930962820438626</v>
      </c>
      <c r="AW224" s="2">
        <f t="shared" si="37"/>
        <v>2.6478540912094388</v>
      </c>
      <c r="AX224" s="2">
        <f t="shared" si="38"/>
        <v>1.4399852803605069</v>
      </c>
      <c r="AY224" s="2">
        <f t="shared" si="39"/>
        <v>1.3263859942921949</v>
      </c>
    </row>
    <row r="225" spans="1:51" x14ac:dyDescent="0.2">
      <c r="A225" s="1" t="s">
        <v>442</v>
      </c>
      <c r="B225" s="1" t="s">
        <v>410</v>
      </c>
      <c r="I225" s="8">
        <v>5.6545928645331402E-2</v>
      </c>
      <c r="J225" s="8">
        <v>3.5984029513640998E-2</v>
      </c>
      <c r="K225" s="8">
        <v>4.0133709086497701E-2</v>
      </c>
      <c r="L225" s="8">
        <v>4.9656533723119602E-2</v>
      </c>
      <c r="M225" s="8">
        <v>4.3578281280381402E-2</v>
      </c>
      <c r="N225" s="8">
        <v>2.9067633416008501E-2</v>
      </c>
      <c r="O225" s="8">
        <v>4.3439959978378101E-2</v>
      </c>
      <c r="P225" s="8">
        <v>1.5681534190208998E-2</v>
      </c>
      <c r="Q225" s="8">
        <v>2.4194146324740599E-2</v>
      </c>
      <c r="R225" s="8">
        <v>4.9017801403413802E-2</v>
      </c>
      <c r="S225" s="8">
        <v>2.6889882837002201E-2</v>
      </c>
      <c r="T225" s="8">
        <v>3.4279558509552999E-2</v>
      </c>
      <c r="U225" s="4">
        <v>6.9709586257966097E-2</v>
      </c>
      <c r="V225" s="4">
        <v>5.5712211495255202E-2</v>
      </c>
      <c r="W225" s="4">
        <v>3.3848844045991498E-2</v>
      </c>
      <c r="X225" s="4">
        <v>1.91921535048011E-2</v>
      </c>
      <c r="Y225" s="4">
        <v>3.8212586477637901E-2</v>
      </c>
      <c r="Z225" s="4">
        <v>4.0061197425236103E-2</v>
      </c>
      <c r="AA225" s="4">
        <v>3.7767681548056098E-2</v>
      </c>
      <c r="AB225" s="4">
        <v>3.80272689492984E-2</v>
      </c>
      <c r="AC225" s="4">
        <v>3.77514528949741E-2</v>
      </c>
      <c r="AD225" s="4">
        <v>3.7745793407572802E-2</v>
      </c>
      <c r="AE225" s="4">
        <v>4.0111104097785601E-2</v>
      </c>
      <c r="AF225" s="8">
        <v>5.7740193770230701E-2</v>
      </c>
      <c r="AO225" s="8">
        <f t="shared" si="30"/>
        <v>3.4470073720400105E-3</v>
      </c>
      <c r="AP225" s="1">
        <f t="shared" si="31"/>
        <v>4.6965294642394143E-2</v>
      </c>
      <c r="AQ225" s="1">
        <f t="shared" si="32"/>
        <v>1.0247616920803875</v>
      </c>
      <c r="AR225" s="8">
        <f t="shared" si="33"/>
        <v>-3.2693367035253058E-2</v>
      </c>
      <c r="AS225" s="1">
        <f t="shared" si="34"/>
        <v>-1.2408843458963896</v>
      </c>
      <c r="AT225" s="8">
        <f t="shared" si="35"/>
        <v>5.3661166599051841E-3</v>
      </c>
      <c r="AV225" s="2">
        <f t="shared" si="36"/>
        <v>1.5734233028317022</v>
      </c>
      <c r="AW225" s="2">
        <f t="shared" si="37"/>
        <v>2.6804663357892764</v>
      </c>
      <c r="AX225" s="2">
        <f t="shared" si="38"/>
        <v>2.2894277075360132</v>
      </c>
      <c r="AY225" s="2">
        <f t="shared" si="39"/>
        <v>1.7938825352130792</v>
      </c>
    </row>
    <row r="226" spans="1:51" x14ac:dyDescent="0.2">
      <c r="A226" s="1" t="s">
        <v>442</v>
      </c>
      <c r="B226" s="1" t="s">
        <v>411</v>
      </c>
      <c r="I226" s="8">
        <v>5.6545928645331402E-2</v>
      </c>
      <c r="J226" s="8">
        <v>3.9582432465005098E-2</v>
      </c>
      <c r="K226" s="8">
        <v>4.5102644497207002E-2</v>
      </c>
      <c r="L226" s="8">
        <v>5.0185561328501799E-2</v>
      </c>
      <c r="M226" s="8">
        <v>4.3036936171308299E-2</v>
      </c>
      <c r="N226" s="8">
        <v>2.7692812916602701E-2</v>
      </c>
      <c r="O226" s="8">
        <v>4.2957829456975502E-2</v>
      </c>
      <c r="P226" s="8">
        <v>1.5681534190208998E-2</v>
      </c>
      <c r="Q226" s="8">
        <v>2.4194146324740599E-2</v>
      </c>
      <c r="R226" s="8">
        <v>4.9783704550342103E-2</v>
      </c>
      <c r="S226" s="8">
        <v>3.5853177116002902E-2</v>
      </c>
      <c r="T226" s="8">
        <v>3.4279558509552999E-2</v>
      </c>
      <c r="U226" s="4">
        <v>6.9670467522692306E-2</v>
      </c>
      <c r="V226" s="4">
        <v>5.5680815489904299E-2</v>
      </c>
      <c r="W226" s="4">
        <v>3.2886585937660598E-2</v>
      </c>
      <c r="X226" s="4">
        <v>1.84548278334302E-2</v>
      </c>
      <c r="Y226" s="4">
        <v>3.8078753202782901E-2</v>
      </c>
      <c r="Z226" s="4">
        <v>3.9888491218461698E-2</v>
      </c>
      <c r="AA226" s="4">
        <v>3.7641998747563403E-2</v>
      </c>
      <c r="AB226" s="4">
        <v>3.8028536989878202E-2</v>
      </c>
      <c r="AC226" s="4">
        <v>3.7762052233739803E-2</v>
      </c>
      <c r="AD226" s="4">
        <v>3.7776078324907203E-2</v>
      </c>
      <c r="AE226" s="4">
        <v>3.9660086588769197E-2</v>
      </c>
      <c r="AF226" s="8">
        <v>5.88556714909578E-2</v>
      </c>
      <c r="AO226" s="8">
        <f t="shared" si="30"/>
        <v>3.4491803370608658E-3</v>
      </c>
      <c r="AP226" s="1">
        <f t="shared" si="31"/>
        <v>4.6488148697666896E-2</v>
      </c>
      <c r="AQ226" s="1">
        <f t="shared" si="32"/>
        <v>1.0241548770679865</v>
      </c>
      <c r="AR226" s="8">
        <f t="shared" si="33"/>
        <v>-3.415400345232366E-2</v>
      </c>
      <c r="AS226" s="1">
        <f t="shared" si="34"/>
        <v>-1.2297045516300666</v>
      </c>
      <c r="AT226" s="8">
        <f t="shared" si="35"/>
        <v>5.1649283693869213E-3</v>
      </c>
      <c r="AV226" s="2">
        <f t="shared" si="36"/>
        <v>1.5564068470048944</v>
      </c>
      <c r="AW226" s="2">
        <f t="shared" si="37"/>
        <v>2.7012606726342341</v>
      </c>
      <c r="AX226" s="2">
        <f t="shared" si="38"/>
        <v>2.2701146129409402</v>
      </c>
      <c r="AY226" s="2">
        <f t="shared" si="39"/>
        <v>1.745671785156188</v>
      </c>
    </row>
    <row r="227" spans="1:51" x14ac:dyDescent="0.2">
      <c r="A227" s="1" t="s">
        <v>442</v>
      </c>
      <c r="B227" s="1" t="s">
        <v>412</v>
      </c>
      <c r="I227" s="8">
        <v>5.6545928645331402E-2</v>
      </c>
      <c r="J227" s="8">
        <v>4.3180835416369197E-2</v>
      </c>
      <c r="K227" s="8">
        <v>3.9369257484850102E-2</v>
      </c>
      <c r="L227" s="8">
        <v>5.1314383020711903E-2</v>
      </c>
      <c r="M227" s="8">
        <v>4.3036936171308299E-2</v>
      </c>
      <c r="N227" s="8">
        <v>2.80856187735758E-2</v>
      </c>
      <c r="O227" s="8">
        <v>4.2740870722344303E-2</v>
      </c>
      <c r="P227" s="8">
        <v>1.5681534190208998E-2</v>
      </c>
      <c r="Q227" s="8">
        <v>2.4597382096819598E-2</v>
      </c>
      <c r="R227" s="8">
        <v>5.0549607697270398E-2</v>
      </c>
      <c r="S227" s="8">
        <v>2.6889882837002201E-2</v>
      </c>
      <c r="T227" s="8">
        <v>3.4279558509552999E-2</v>
      </c>
      <c r="U227" s="4">
        <v>6.9924739301972197E-2</v>
      </c>
      <c r="V227" s="4">
        <v>5.5884889524685399E-2</v>
      </c>
      <c r="W227" s="4">
        <v>3.3735637209717201E-2</v>
      </c>
      <c r="X227" s="4">
        <v>1.90945662835902E-2</v>
      </c>
      <c r="Y227" s="4">
        <v>3.7906681849398001E-2</v>
      </c>
      <c r="Z227" s="4">
        <v>3.9748997743759402E-2</v>
      </c>
      <c r="AA227" s="4">
        <v>3.75037476670214E-2</v>
      </c>
      <c r="AB227" s="4">
        <v>3.8029805030458101E-2</v>
      </c>
      <c r="AC227" s="4">
        <v>3.7709479513461999E-2</v>
      </c>
      <c r="AD227" s="4">
        <v>3.78063632422415E-2</v>
      </c>
      <c r="AE227" s="4">
        <v>3.9194710154975998E-2</v>
      </c>
      <c r="AF227" s="8">
        <v>6.0032982788221903E-2</v>
      </c>
      <c r="AO227" s="8">
        <f t="shared" si="30"/>
        <v>3.5781451932239113E-3</v>
      </c>
      <c r="AP227" s="1">
        <f t="shared" si="31"/>
        <v>4.6995140868997469E-2</v>
      </c>
      <c r="AQ227" s="1">
        <f t="shared" si="32"/>
        <v>1.0233267281913749</v>
      </c>
      <c r="AR227" s="8">
        <f t="shared" si="33"/>
        <v>-3.294890691574711E-2</v>
      </c>
      <c r="AS227" s="1">
        <f t="shared" si="34"/>
        <v>-1.2669020406654425</v>
      </c>
      <c r="AT227" s="8">
        <f t="shared" si="35"/>
        <v>5.3689359910538892E-3</v>
      </c>
      <c r="AV227" s="2">
        <f t="shared" si="36"/>
        <v>1.5744877088110567</v>
      </c>
      <c r="AW227" s="2">
        <f t="shared" si="37"/>
        <v>2.7296396783379606</v>
      </c>
      <c r="AX227" s="2">
        <f t="shared" si="38"/>
        <v>2.3343732752495518</v>
      </c>
      <c r="AY227" s="2">
        <f t="shared" si="39"/>
        <v>1.7945581315362436</v>
      </c>
    </row>
    <row r="228" spans="1:51" x14ac:dyDescent="0.2">
      <c r="A228" s="1" t="s">
        <v>442</v>
      </c>
      <c r="B228" s="1" t="s">
        <v>413</v>
      </c>
      <c r="I228" s="8">
        <v>5.6545928645331402E-2</v>
      </c>
      <c r="J228" s="8">
        <v>4.6779238367733303E-2</v>
      </c>
      <c r="K228" s="8">
        <v>3.8987031684026403E-2</v>
      </c>
      <c r="L228" s="8">
        <v>5.20818251441287E-2</v>
      </c>
      <c r="M228" s="8">
        <v>4.2766263616771799E-2</v>
      </c>
      <c r="N228" s="8">
        <v>2.8527525362670499E-2</v>
      </c>
      <c r="O228" s="8">
        <v>4.2572125039853401E-2</v>
      </c>
      <c r="P228" s="8">
        <v>1.5681534190208998E-2</v>
      </c>
      <c r="Q228" s="8">
        <v>2.4798999982859199E-2</v>
      </c>
      <c r="R228" s="8">
        <v>5.1315510844198803E-2</v>
      </c>
      <c r="S228" s="8">
        <v>2.6889882837002201E-2</v>
      </c>
      <c r="T228" s="8">
        <v>3.4279558509552999E-2</v>
      </c>
      <c r="U228" s="4">
        <v>7.0257248551799795E-2</v>
      </c>
      <c r="V228" s="4">
        <v>5.61517555701685E-2</v>
      </c>
      <c r="W228" s="4">
        <v>3.44148782273625E-2</v>
      </c>
      <c r="X228" s="4">
        <v>1.9615031463381401E-2</v>
      </c>
      <c r="Y228" s="4">
        <v>3.7811086653072999E-2</v>
      </c>
      <c r="Z228" s="4">
        <v>3.9629431908300199E-2</v>
      </c>
      <c r="AA228" s="4">
        <v>3.7365496586479398E-2</v>
      </c>
      <c r="AB228" s="4">
        <v>3.8028536989878202E-2</v>
      </c>
      <c r="AC228" s="4">
        <v>3.7649699242823499E-2</v>
      </c>
      <c r="AD228" s="4">
        <v>3.7802629485309901E-2</v>
      </c>
      <c r="AE228" s="4">
        <v>3.8835368857996502E-2</v>
      </c>
      <c r="AF228" s="8">
        <v>6.1089100275473499E-2</v>
      </c>
      <c r="AO228" s="8">
        <f t="shared" si="30"/>
        <v>3.6886478367084111E-3</v>
      </c>
      <c r="AP228" s="1">
        <f t="shared" si="31"/>
        <v>4.7456826636584043E-2</v>
      </c>
      <c r="AQ228" s="1">
        <f t="shared" si="32"/>
        <v>1.0225638430702284</v>
      </c>
      <c r="AR228" s="8">
        <f t="shared" si="33"/>
        <v>-3.305476551369995E-2</v>
      </c>
      <c r="AS228" s="1">
        <f t="shared" si="34"/>
        <v>-1.2966968395929936</v>
      </c>
      <c r="AT228" s="8">
        <f t="shared" si="35"/>
        <v>5.5265513142271237E-3</v>
      </c>
      <c r="AV228" s="2">
        <f t="shared" si="36"/>
        <v>1.5909528083404967</v>
      </c>
      <c r="AW228" s="2">
        <f t="shared" si="37"/>
        <v>2.7557822256694067</v>
      </c>
      <c r="AX228" s="2">
        <f t="shared" si="38"/>
        <v>2.3858437903968963</v>
      </c>
      <c r="AY228" s="2">
        <f t="shared" si="39"/>
        <v>1.8323274914282457</v>
      </c>
    </row>
    <row r="229" spans="1:51" x14ac:dyDescent="0.2">
      <c r="A229" s="1" t="s">
        <v>442</v>
      </c>
      <c r="B229" s="1" t="s">
        <v>414</v>
      </c>
      <c r="I229" s="8">
        <v>5.6545928645331402E-2</v>
      </c>
      <c r="J229" s="8">
        <v>5.0377641319097402E-2</v>
      </c>
      <c r="K229" s="8">
        <v>3.8222580082378797E-2</v>
      </c>
      <c r="L229" s="8">
        <v>5.2817499717195501E-2</v>
      </c>
      <c r="M229" s="8">
        <v>4.2495591062235202E-2</v>
      </c>
      <c r="N229" s="8">
        <v>2.8920331219643599E-2</v>
      </c>
      <c r="O229" s="8">
        <v>4.2355166305222201E-2</v>
      </c>
      <c r="P229" s="8">
        <v>1.5681534190208998E-2</v>
      </c>
      <c r="Q229" s="8">
        <v>2.5000617868898699E-2</v>
      </c>
      <c r="R229" s="8">
        <v>5.2081413991127097E-2</v>
      </c>
      <c r="S229" s="8">
        <v>2.6889882837002201E-2</v>
      </c>
      <c r="T229" s="8">
        <v>3.4279558509552999E-2</v>
      </c>
      <c r="U229" s="4">
        <v>7.0531079698716595E-2</v>
      </c>
      <c r="V229" s="4">
        <v>5.6371527607625101E-2</v>
      </c>
      <c r="W229" s="4">
        <v>3.5094119245007903E-2</v>
      </c>
      <c r="X229" s="4">
        <v>2.01463396677516E-2</v>
      </c>
      <c r="Y229" s="4">
        <v>3.7683626391306402E-2</v>
      </c>
      <c r="Z229" s="4">
        <v>3.94965809800122E-2</v>
      </c>
      <c r="AA229" s="4">
        <v>3.7271234486109903E-2</v>
      </c>
      <c r="AB229" s="4">
        <v>3.8031495751231201E-2</v>
      </c>
      <c r="AC229" s="4">
        <v>3.7610693676165798E-2</v>
      </c>
      <c r="AD229" s="4">
        <v>3.7834573850169501E-2</v>
      </c>
      <c r="AE229" s="4">
        <v>3.8477132093692003E-2</v>
      </c>
      <c r="AF229" s="8">
        <v>6.2214471368446503E-2</v>
      </c>
      <c r="AO229" s="8">
        <f t="shared" si="30"/>
        <v>3.8033295550378931E-3</v>
      </c>
      <c r="AP229" s="1">
        <f t="shared" si="31"/>
        <v>4.7897617735386672E-2</v>
      </c>
      <c r="AQ229" s="1">
        <f t="shared" si="32"/>
        <v>1.021837201913353</v>
      </c>
      <c r="AR229" s="8">
        <f t="shared" si="33"/>
        <v>-3.3070192229532898E-2</v>
      </c>
      <c r="AS229" s="1">
        <f t="shared" si="34"/>
        <v>-1.3268587471846063</v>
      </c>
      <c r="AT229" s="8">
        <f t="shared" si="35"/>
        <v>5.6877244764567932E-3</v>
      </c>
      <c r="AV229" s="2">
        <f t="shared" si="36"/>
        <v>1.6066727412970947</v>
      </c>
      <c r="AW229" s="2">
        <f t="shared" si="37"/>
        <v>2.780682764833216</v>
      </c>
      <c r="AX229" s="2">
        <f t="shared" si="38"/>
        <v>2.4379484857614075</v>
      </c>
      <c r="AY229" s="2">
        <f t="shared" si="39"/>
        <v>1.8709494162933413</v>
      </c>
    </row>
    <row r="230" spans="1:51" x14ac:dyDescent="0.2">
      <c r="A230" s="1" t="s">
        <v>442</v>
      </c>
      <c r="B230" s="1" t="s">
        <v>415</v>
      </c>
      <c r="I230" s="8">
        <v>5.6545928645331402E-2</v>
      </c>
      <c r="J230" s="8">
        <v>5.3976044270461501E-2</v>
      </c>
      <c r="K230" s="8">
        <v>4.16626122897929E-2</v>
      </c>
      <c r="L230" s="8">
        <v>5.3346179963677201E-2</v>
      </c>
      <c r="M230" s="8">
        <v>4.2224918507698703E-2</v>
      </c>
      <c r="N230" s="8">
        <v>2.9264036344495099E-2</v>
      </c>
      <c r="O230" s="8">
        <v>4.2909616404835198E-2</v>
      </c>
      <c r="P230" s="8">
        <v>1.5681534190208998E-2</v>
      </c>
      <c r="Q230" s="8">
        <v>2.5202235754938199E-2</v>
      </c>
      <c r="R230" s="8">
        <v>5.2847317138055502E-2</v>
      </c>
      <c r="S230" s="8">
        <v>2.6889882837002201E-2</v>
      </c>
      <c r="T230" s="8">
        <v>3.4279558509552999E-2</v>
      </c>
      <c r="U230" s="4">
        <v>7.0628876536901197E-2</v>
      </c>
      <c r="V230" s="4">
        <v>5.6450017621002498E-2</v>
      </c>
      <c r="W230" s="4">
        <v>3.58724162443931E-2</v>
      </c>
      <c r="X230" s="4">
        <v>2.07427060195957E-2</v>
      </c>
      <c r="Y230" s="4">
        <v>3.7632642286599703E-2</v>
      </c>
      <c r="Z230" s="4">
        <v>3.9483295887183398E-2</v>
      </c>
      <c r="AA230" s="4">
        <v>3.7233529645962098E-2</v>
      </c>
      <c r="AB230" s="4">
        <v>3.8028114309684898E-2</v>
      </c>
      <c r="AC230" s="4">
        <v>3.76505471899247E-2</v>
      </c>
      <c r="AD230" s="4">
        <v>3.7822957717493298E-2</v>
      </c>
      <c r="AE230" s="4">
        <v>3.8375515087578999E-2</v>
      </c>
      <c r="AF230" s="8">
        <v>6.3208136943395707E-2</v>
      </c>
      <c r="AO230" s="8">
        <f t="shared" si="30"/>
        <v>3.9212888815845009E-3</v>
      </c>
      <c r="AP230" s="1">
        <f t="shared" si="31"/>
        <v>4.829981377988779E-2</v>
      </c>
      <c r="AQ230" s="1">
        <f t="shared" si="32"/>
        <v>1.0216396057658126</v>
      </c>
      <c r="AR230" s="8">
        <f t="shared" si="33"/>
        <v>-3.4161826387787364E-2</v>
      </c>
      <c r="AS230" s="1">
        <f t="shared" si="34"/>
        <v>-1.3509715276934997</v>
      </c>
      <c r="AT230" s="8">
        <f t="shared" si="35"/>
        <v>5.8672227482588525E-3</v>
      </c>
      <c r="AV230" s="2">
        <f t="shared" si="36"/>
        <v>1.6210162588321382</v>
      </c>
      <c r="AW230" s="2">
        <f t="shared" si="37"/>
        <v>2.7874539896171271</v>
      </c>
      <c r="AX230" s="2">
        <f t="shared" si="38"/>
        <v>2.4796033140905207</v>
      </c>
      <c r="AY230" s="2">
        <f t="shared" si="39"/>
        <v>1.9139625871652688</v>
      </c>
    </row>
    <row r="231" spans="1:51" x14ac:dyDescent="0.2">
      <c r="A231" s="1" t="s">
        <v>442</v>
      </c>
      <c r="B231" s="1" t="s">
        <v>416</v>
      </c>
      <c r="I231" s="8">
        <v>5.6545928645331402E-2</v>
      </c>
      <c r="J231" s="8">
        <v>5.75744472218256E-2</v>
      </c>
      <c r="K231" s="8">
        <v>3.7840354281555001E-2</v>
      </c>
      <c r="L231" s="8">
        <v>5.4642712848639897E-2</v>
      </c>
      <c r="M231" s="8">
        <v>4.60143342712101E-2</v>
      </c>
      <c r="N231" s="8">
        <v>2.9607741469346499E-2</v>
      </c>
      <c r="O231" s="8">
        <v>4.6766660576056301E-2</v>
      </c>
      <c r="P231" s="8">
        <v>1.5681534190208998E-2</v>
      </c>
      <c r="Q231" s="8">
        <v>2.21779674643456E-2</v>
      </c>
      <c r="R231" s="8">
        <v>5.3613220284983797E-2</v>
      </c>
      <c r="S231" s="8">
        <v>2.6889882837002201E-2</v>
      </c>
      <c r="T231" s="8">
        <v>3.4279558509552999E-2</v>
      </c>
      <c r="U231" s="4">
        <v>-2.3471241164298301E-3</v>
      </c>
      <c r="V231" s="4">
        <v>5.7015145717319499E-2</v>
      </c>
      <c r="W231" s="4">
        <v>-1.2325394299355599E-2</v>
      </c>
      <c r="X231" s="4">
        <v>-1.06803792102989E-2</v>
      </c>
      <c r="Y231" s="4">
        <v>3.8461133988082902E-2</v>
      </c>
      <c r="Z231" s="4">
        <v>4.0380039653127198E-2</v>
      </c>
      <c r="AA231" s="4">
        <v>3.8069320269238503E-2</v>
      </c>
      <c r="AB231" s="4">
        <v>3.8032341111617803E-2</v>
      </c>
      <c r="AC231" s="4">
        <v>3.7975310929705401E-2</v>
      </c>
      <c r="AD231" s="4">
        <v>3.7643737384774598E-2</v>
      </c>
      <c r="AE231" s="4">
        <v>4.1052350025785903E-2</v>
      </c>
      <c r="AF231" s="8">
        <v>6.2727071717937996E-2</v>
      </c>
      <c r="AO231" s="8">
        <f t="shared" si="30"/>
        <v>-8.9221595322759638E-4</v>
      </c>
      <c r="AP231" s="1">
        <f t="shared" si="31"/>
        <v>-3.130585631824453E-3</v>
      </c>
      <c r="AQ231" s="1">
        <f t="shared" si="32"/>
        <v>1.0247177860137255</v>
      </c>
      <c r="AR231" s="8">
        <f t="shared" si="33"/>
        <v>-3.3066385791616207E-2</v>
      </c>
      <c r="AS231" s="1">
        <f t="shared" si="34"/>
        <v>0.57321036810207071</v>
      </c>
      <c r="AT231" s="8">
        <f t="shared" si="35"/>
        <v>-3.0379463791183267E-3</v>
      </c>
      <c r="AV231" s="2">
        <f t="shared" si="36"/>
        <v>-0.21314607538775546</v>
      </c>
      <c r="AW231" s="2">
        <f t="shared" si="37"/>
        <v>2.6819709088816523</v>
      </c>
      <c r="AX231" s="2">
        <f t="shared" si="38"/>
        <v>-0.84442091089632709</v>
      </c>
      <c r="AY231" s="2">
        <f t="shared" si="39"/>
        <v>-0.21998309082812462</v>
      </c>
    </row>
    <row r="232" spans="1:51" x14ac:dyDescent="0.2">
      <c r="A232" s="1" t="s">
        <v>442</v>
      </c>
      <c r="B232" s="1" t="s">
        <v>417</v>
      </c>
      <c r="I232" s="8">
        <v>4.2409446483998497E-2</v>
      </c>
      <c r="J232" s="8">
        <v>1.0795208854092299E-2</v>
      </c>
      <c r="K232" s="8">
        <v>3.7458128480731198E-2</v>
      </c>
      <c r="L232" s="8">
        <v>5.5251222486060902E-2</v>
      </c>
      <c r="M232" s="8">
        <v>4.2224918507698703E-2</v>
      </c>
      <c r="N232" s="8">
        <v>2.5728783631737299E-2</v>
      </c>
      <c r="O232" s="8">
        <v>4.1800716205609101E-2</v>
      </c>
      <c r="P232" s="8">
        <v>1.5681534190208998E-2</v>
      </c>
      <c r="Q232" s="8">
        <v>2.5605471527017198E-2</v>
      </c>
      <c r="R232" s="8">
        <v>5.4379123431912202E-2</v>
      </c>
      <c r="S232" s="8">
        <v>2.6889882837002201E-2</v>
      </c>
      <c r="T232" s="8">
        <v>3.4279558509552999E-2</v>
      </c>
      <c r="U232" s="4">
        <v>7.0257248551799795E-2</v>
      </c>
      <c r="V232" s="4">
        <v>5.61517555701685E-2</v>
      </c>
      <c r="W232" s="4">
        <v>3.71318422979438E-2</v>
      </c>
      <c r="X232" s="4">
        <v>2.1707735207125298E-2</v>
      </c>
      <c r="Y232" s="4">
        <v>3.7594404208069698E-2</v>
      </c>
      <c r="Z232" s="4">
        <v>3.9556363897741802E-2</v>
      </c>
      <c r="AA232" s="4">
        <v>3.7258666206060602E-2</v>
      </c>
      <c r="AB232" s="4">
        <v>3.8031495751231201E-2</v>
      </c>
      <c r="AC232" s="4">
        <v>3.7608149834861999E-2</v>
      </c>
      <c r="AD232" s="4">
        <v>3.7807607827885399E-2</v>
      </c>
      <c r="AE232" s="4">
        <v>3.8436816651049401E-2</v>
      </c>
      <c r="AF232" s="8">
        <v>6.5096534370834999E-2</v>
      </c>
      <c r="AO232" s="8">
        <f t="shared" si="30"/>
        <v>4.1346271043490824E-3</v>
      </c>
      <c r="AP232" s="1">
        <f t="shared" si="31"/>
        <v>4.8712885943700768E-2</v>
      </c>
      <c r="AQ232" s="1">
        <f t="shared" si="32"/>
        <v>1.0220816949924738</v>
      </c>
      <c r="AR232" s="8">
        <f t="shared" si="33"/>
        <v>-2.5058686061313125E-2</v>
      </c>
      <c r="AS232" s="1">
        <f t="shared" si="34"/>
        <v>-1.3816947431021893</v>
      </c>
      <c r="AT232" s="8">
        <f t="shared" si="35"/>
        <v>6.1649934630662161E-3</v>
      </c>
      <c r="AV232" s="2">
        <f t="shared" si="36"/>
        <v>1.6357476514102003</v>
      </c>
      <c r="AW232" s="2">
        <f t="shared" si="37"/>
        <v>2.7723044759979061</v>
      </c>
      <c r="AX232" s="2">
        <f t="shared" si="38"/>
        <v>2.5326776687090322</v>
      </c>
      <c r="AY232" s="2">
        <f t="shared" si="39"/>
        <v>1.9853173835545574</v>
      </c>
    </row>
    <row r="233" spans="1:51" x14ac:dyDescent="0.2">
      <c r="A233" s="1" t="s">
        <v>443</v>
      </c>
      <c r="B233" s="1" t="s">
        <v>341</v>
      </c>
      <c r="I233" s="8">
        <v>1.41364821613328E-2</v>
      </c>
      <c r="J233" s="8">
        <v>3.5984029513641E-3</v>
      </c>
      <c r="K233" s="8">
        <v>2.9049160862607899E-2</v>
      </c>
      <c r="L233" s="8">
        <v>2.1918346618262198E-3</v>
      </c>
      <c r="M233" s="8">
        <v>3.3292724207993202E-2</v>
      </c>
      <c r="N233" s="8">
        <v>2.5542200849675099E-2</v>
      </c>
      <c r="O233" s="8">
        <v>3.7365115408704797E-2</v>
      </c>
      <c r="P233" s="8">
        <v>1.8755114891489899E-2</v>
      </c>
      <c r="Q233" s="8">
        <v>1.9758552831871501E-2</v>
      </c>
      <c r="R233" s="8">
        <v>2.2977094407850198E-3</v>
      </c>
      <c r="S233" s="8">
        <v>8.9632942790007393E-3</v>
      </c>
      <c r="T233" s="8">
        <v>1.1426519503184299E-2</v>
      </c>
      <c r="U233" s="4">
        <v>-1.1774739317423E-2</v>
      </c>
      <c r="V233" s="4">
        <v>-9.6856676507671106E-3</v>
      </c>
      <c r="W233" s="4">
        <v>1.31036912987408E-2</v>
      </c>
      <c r="X233" s="4">
        <v>2.3952241294974901E-2</v>
      </c>
      <c r="Y233" s="4">
        <v>3.6797777572028199E-2</v>
      </c>
      <c r="Z233" s="4">
        <v>3.8606479760482898E-2</v>
      </c>
      <c r="AA233" s="4">
        <v>3.6680525323794198E-2</v>
      </c>
      <c r="AB233" s="4">
        <v>3.8053052441088801E-2</v>
      </c>
      <c r="AC233" s="4">
        <v>3.6604180466976097E-2</v>
      </c>
      <c r="AD233" s="4">
        <v>3.9271655406968801E-2</v>
      </c>
      <c r="AE233" s="4">
        <v>3.5586938260403503E-2</v>
      </c>
      <c r="AF233" s="8">
        <v>2.5190999081165098E-3</v>
      </c>
      <c r="AO233" s="8">
        <f t="shared" si="30"/>
        <v>1.8058702377277669E-5</v>
      </c>
      <c r="AP233" s="1">
        <f t="shared" si="31"/>
        <v>-1.4015359094056736E-2</v>
      </c>
      <c r="AQ233" s="1">
        <f t="shared" si="32"/>
        <v>1.087497391842037</v>
      </c>
      <c r="AR233" s="8">
        <f t="shared" si="33"/>
        <v>-3.5394840436815426E-3</v>
      </c>
      <c r="AS233" s="1">
        <f t="shared" si="34"/>
        <v>-0.69320637319169398</v>
      </c>
      <c r="AT233" s="8">
        <f t="shared" si="35"/>
        <v>6.3910714788297665E-3</v>
      </c>
      <c r="AV233" s="2">
        <f t="shared" si="36"/>
        <v>-0.60132975137134537</v>
      </c>
      <c r="AW233" s="2">
        <f t="shared" si="37"/>
        <v>0.53063937635707248</v>
      </c>
      <c r="AX233" s="2">
        <f t="shared" si="38"/>
        <v>1.3433140096886513</v>
      </c>
      <c r="AY233" s="2">
        <f t="shared" si="39"/>
        <v>2.0394924584719769</v>
      </c>
    </row>
    <row r="234" spans="1:51" x14ac:dyDescent="0.2">
      <c r="A234" s="1" t="s">
        <v>443</v>
      </c>
      <c r="B234" s="1" t="s">
        <v>342</v>
      </c>
      <c r="I234" s="8">
        <v>2.12047232419992E-2</v>
      </c>
      <c r="J234" s="8">
        <v>3.5984029513641E-3</v>
      </c>
      <c r="K234" s="8">
        <v>3.8987031684026403E-2</v>
      </c>
      <c r="L234" s="8">
        <v>7.2597283897727497E-3</v>
      </c>
      <c r="M234" s="8">
        <v>4.1683573398625599E-2</v>
      </c>
      <c r="N234" s="8">
        <v>2.4344142985907102E-2</v>
      </c>
      <c r="O234" s="8">
        <v>4.5802399533251097E-2</v>
      </c>
      <c r="P234" s="8">
        <v>1.6528337036480201E-2</v>
      </c>
      <c r="Q234" s="8">
        <v>1.8750463401674002E-2</v>
      </c>
      <c r="R234" s="8">
        <v>8.4249346162117503E-3</v>
      </c>
      <c r="S234" s="8">
        <v>8.9632942790007393E-3</v>
      </c>
      <c r="T234" s="8">
        <v>1.1426519503184299E-2</v>
      </c>
      <c r="U234" s="4">
        <v>-1.04055835828389E-2</v>
      </c>
      <c r="V234" s="4">
        <v>-8.5868074634839701E-3</v>
      </c>
      <c r="W234" s="4">
        <v>2.2627216400309499E-2</v>
      </c>
      <c r="X234" s="4">
        <v>3.1260439861209903E-2</v>
      </c>
      <c r="Y234" s="4">
        <v>3.7600777221158101E-2</v>
      </c>
      <c r="Z234" s="4">
        <v>3.89784623596892E-2</v>
      </c>
      <c r="AA234" s="4">
        <v>3.7384349006553297E-2</v>
      </c>
      <c r="AB234" s="4">
        <v>3.8062351405340998E-2</v>
      </c>
      <c r="AC234" s="4">
        <v>3.7680225338468702E-2</v>
      </c>
      <c r="AD234" s="4">
        <v>3.8236989875023802E-2</v>
      </c>
      <c r="AE234" s="4">
        <v>4.0651956931046902E-2</v>
      </c>
      <c r="AF234" s="8">
        <v>9.1049941450701104E-3</v>
      </c>
      <c r="AO234" s="8">
        <f t="shared" si="30"/>
        <v>1.4912376051254048E-4</v>
      </c>
      <c r="AP234" s="1">
        <f t="shared" si="31"/>
        <v>-1.3708592941492776E-2</v>
      </c>
      <c r="AQ234" s="1">
        <f t="shared" si="32"/>
        <v>1.0922253568295326</v>
      </c>
      <c r="AR234" s="8">
        <f t="shared" si="33"/>
        <v>-7.374176356010227E-3</v>
      </c>
      <c r="AS234" s="1">
        <f t="shared" si="34"/>
        <v>-0.91582595974946801</v>
      </c>
      <c r="AT234" s="8">
        <f t="shared" si="35"/>
        <v>8.119056142791993E-3</v>
      </c>
      <c r="AV234" s="2">
        <f t="shared" si="36"/>
        <v>-0.59038955007245686</v>
      </c>
      <c r="AW234" s="2">
        <f t="shared" si="37"/>
        <v>0.36862147216557162</v>
      </c>
      <c r="AX234" s="2">
        <f t="shared" si="38"/>
        <v>1.727889345467206</v>
      </c>
      <c r="AY234" s="2">
        <f t="shared" si="39"/>
        <v>2.4535694234972452</v>
      </c>
    </row>
    <row r="235" spans="1:51" x14ac:dyDescent="0.2">
      <c r="A235" s="1" t="s">
        <v>443</v>
      </c>
      <c r="B235" s="1" t="s">
        <v>343</v>
      </c>
      <c r="I235" s="8">
        <v>2.8272964322665701E-2</v>
      </c>
      <c r="J235" s="8">
        <v>3.5984029513641E-3</v>
      </c>
      <c r="K235" s="8">
        <v>5.7716095924392002E-2</v>
      </c>
      <c r="L235" s="8">
        <v>1.23464931794381E-2</v>
      </c>
      <c r="M235" s="8">
        <v>5.4946528570915601E-2</v>
      </c>
      <c r="N235" s="8">
        <v>2.0563386612541201E-2</v>
      </c>
      <c r="O235" s="8">
        <v>5.6650336264810502E-2</v>
      </c>
      <c r="P235" s="8">
        <v>1.51671798687701E-2</v>
      </c>
      <c r="Q235" s="8">
        <v>1.6532666655239399E-2</v>
      </c>
      <c r="R235" s="8">
        <v>1.4552159791638399E-2</v>
      </c>
      <c r="S235" s="8">
        <v>8.9632942790007393E-3</v>
      </c>
      <c r="T235" s="8">
        <v>1.1426519503184299E-2</v>
      </c>
      <c r="U235" s="4">
        <v>-3.2272956600910199E-3</v>
      </c>
      <c r="V235" s="4">
        <v>2.8884324922871102E-3</v>
      </c>
      <c r="W235" s="4">
        <v>1.07546494460508E-2</v>
      </c>
      <c r="X235" s="4">
        <v>2.2152299214863599E-2</v>
      </c>
      <c r="Y235" s="4">
        <v>4.0838267870030698E-2</v>
      </c>
      <c r="Z235" s="4">
        <v>4.3296117529048099E-2</v>
      </c>
      <c r="AA235" s="4">
        <v>4.0790352899905499E-2</v>
      </c>
      <c r="AB235" s="4">
        <v>3.7741537138637503E-2</v>
      </c>
      <c r="AC235" s="4">
        <v>3.6540584434381899E-2</v>
      </c>
      <c r="AD235" s="4">
        <v>3.7124745171277E-2</v>
      </c>
      <c r="AE235" s="4">
        <v>4.57637341516045E-2</v>
      </c>
      <c r="AF235" s="8">
        <v>1.44047499900545E-2</v>
      </c>
      <c r="AO235" s="8">
        <f t="shared" si="30"/>
        <v>7.5210665912334965E-5</v>
      </c>
      <c r="AP235" s="1">
        <f t="shared" si="31"/>
        <v>-4.8590627773484017E-3</v>
      </c>
      <c r="AQ235" s="1">
        <f t="shared" si="32"/>
        <v>1.0899931580340452</v>
      </c>
      <c r="AR235" s="8">
        <f t="shared" si="33"/>
        <v>-1.2394635625000891E-2</v>
      </c>
      <c r="AS235" s="1">
        <f t="shared" si="34"/>
        <v>-0.46258227385775136</v>
      </c>
      <c r="AT235" s="8">
        <f t="shared" si="35"/>
        <v>5.5829331422289465E-3</v>
      </c>
      <c r="AV235" s="2">
        <f t="shared" si="36"/>
        <v>-0.27478875582857604</v>
      </c>
      <c r="AW235" s="2">
        <f t="shared" si="37"/>
        <v>0.44511446048933578</v>
      </c>
      <c r="AX235" s="2">
        <f t="shared" si="38"/>
        <v>0.94491087808926555</v>
      </c>
      <c r="AY235" s="2">
        <f t="shared" si="39"/>
        <v>1.8458382688723225</v>
      </c>
    </row>
    <row r="236" spans="1:51" x14ac:dyDescent="0.2">
      <c r="A236" s="1" t="s">
        <v>443</v>
      </c>
      <c r="B236" s="1" t="s">
        <v>344</v>
      </c>
      <c r="I236" s="8">
        <v>3.5341205403332097E-2</v>
      </c>
      <c r="J236" s="8">
        <v>3.5984029513641E-3</v>
      </c>
      <c r="K236" s="8">
        <v>6.1538353932629901E-2</v>
      </c>
      <c r="L236" s="8">
        <v>2.6989091847000601E-2</v>
      </c>
      <c r="M236" s="8">
        <v>5.8465271779890499E-2</v>
      </c>
      <c r="N236" s="8">
        <v>1.9787595045019299E-2</v>
      </c>
      <c r="O236" s="8">
        <v>5.9784184653927701E-2</v>
      </c>
      <c r="P236" s="8">
        <v>1.4706142763578E-2</v>
      </c>
      <c r="Q236" s="8">
        <v>1.6532666655239399E-2</v>
      </c>
      <c r="R236" s="8">
        <v>2.8338416436348601E-2</v>
      </c>
      <c r="S236" s="8">
        <v>3.5853177116002902E-2</v>
      </c>
      <c r="T236" s="8">
        <v>1.1426519503184299E-2</v>
      </c>
      <c r="U236" s="4">
        <v>-4.3030608801213604E-3</v>
      </c>
      <c r="V236" s="4">
        <v>3.7832186447890998E-3</v>
      </c>
      <c r="W236" s="4">
        <v>1.0910308845927801E-2</v>
      </c>
      <c r="X236" s="4">
        <v>2.1881223600389001E-2</v>
      </c>
      <c r="Y236" s="4">
        <v>4.1730489702397101E-2</v>
      </c>
      <c r="Z236" s="4">
        <v>4.4544916254954901E-2</v>
      </c>
      <c r="AA236" s="4">
        <v>4.1330788942024098E-2</v>
      </c>
      <c r="AB236" s="4">
        <v>3.8477846035340497E-2</v>
      </c>
      <c r="AC236" s="4">
        <v>3.8860143729865002E-2</v>
      </c>
      <c r="AD236" s="4">
        <v>3.6625666328081299E-2</v>
      </c>
      <c r="AE236" s="4">
        <v>4.9040330332413597E-2</v>
      </c>
      <c r="AF236" s="8">
        <v>2.74411229313457E-2</v>
      </c>
      <c r="AO236" s="8">
        <f t="shared" si="30"/>
        <v>1.492809411796E-4</v>
      </c>
      <c r="AP236" s="1">
        <f t="shared" si="31"/>
        <v>-6.13399923717769E-3</v>
      </c>
      <c r="AQ236" s="1">
        <f t="shared" si="32"/>
        <v>1.0939576892116247</v>
      </c>
      <c r="AR236" s="8">
        <f t="shared" si="33"/>
        <v>-1.8690471398106801E-2</v>
      </c>
      <c r="AS236" s="1">
        <f t="shared" si="34"/>
        <v>-0.43653465838883726</v>
      </c>
      <c r="AT236" s="8">
        <f t="shared" si="35"/>
        <v>5.5137569764114863E-3</v>
      </c>
      <c r="AV236" s="2">
        <f t="shared" si="36"/>
        <v>-0.32025681479546797</v>
      </c>
      <c r="AW236" s="2">
        <f t="shared" si="37"/>
        <v>0.3092579060960432</v>
      </c>
      <c r="AX236" s="2">
        <f t="shared" si="38"/>
        <v>0.89991362236671646</v>
      </c>
      <c r="AY236" s="2">
        <f t="shared" si="39"/>
        <v>1.8292615842574844</v>
      </c>
    </row>
    <row r="237" spans="1:51" x14ac:dyDescent="0.2">
      <c r="A237" s="1" t="s">
        <v>443</v>
      </c>
      <c r="B237" s="1" t="s">
        <v>345</v>
      </c>
      <c r="I237" s="8">
        <v>4.2409446483998497E-2</v>
      </c>
      <c r="J237" s="8">
        <v>3.5984029513641E-3</v>
      </c>
      <c r="K237" s="8">
        <v>6.6507289343339104E-2</v>
      </c>
      <c r="L237" s="8">
        <v>4.1968976006897897E-2</v>
      </c>
      <c r="M237" s="8">
        <v>6.3608050316084602E-2</v>
      </c>
      <c r="N237" s="8">
        <v>1.84471450580986E-2</v>
      </c>
      <c r="O237" s="8">
        <v>6.4364424607252793E-2</v>
      </c>
      <c r="P237" s="8">
        <v>1.42670598062521E-2</v>
      </c>
      <c r="Q237" s="8">
        <v>1.5927812997120899E-2</v>
      </c>
      <c r="R237" s="8">
        <v>4.2124673081058703E-2</v>
      </c>
      <c r="S237" s="8">
        <v>8.9632942790007393E-3</v>
      </c>
      <c r="T237" s="8">
        <v>1.1426519503184299E-2</v>
      </c>
      <c r="U237" s="4">
        <v>-3.7945173215615702E-3</v>
      </c>
      <c r="V237" s="4">
        <v>1.1930482033359799E-3</v>
      </c>
      <c r="W237" s="4">
        <v>1.50282075154025E-2</v>
      </c>
      <c r="X237" s="4">
        <v>2.1913752674126E-2</v>
      </c>
      <c r="Y237" s="4">
        <v>4.2488878259908602E-2</v>
      </c>
      <c r="Z237" s="4">
        <v>4.69960158818679E-2</v>
      </c>
      <c r="AA237" s="4">
        <v>3.9458115214682898E-2</v>
      </c>
      <c r="AB237" s="4">
        <v>3.8116877150274897E-2</v>
      </c>
      <c r="AC237" s="4">
        <v>4.3954609914205099E-2</v>
      </c>
      <c r="AD237" s="4">
        <v>3.5056243831149497E-2</v>
      </c>
      <c r="AE237" s="4">
        <v>5.2316190158105902E-2</v>
      </c>
      <c r="AF237" s="8">
        <v>4.01207161360186E-2</v>
      </c>
      <c r="AO237" s="8">
        <f t="shared" si="30"/>
        <v>4.1349121528875887E-4</v>
      </c>
      <c r="AP237" s="1">
        <f t="shared" si="31"/>
        <v>-5.5360846165493152E-3</v>
      </c>
      <c r="AQ237" s="1">
        <f t="shared" si="32"/>
        <v>1.1030942195984428</v>
      </c>
      <c r="AR237" s="8">
        <f t="shared" si="33"/>
        <v>-2.5796222860946093E-2</v>
      </c>
      <c r="AS237" s="1">
        <f t="shared" si="34"/>
        <v>-0.52369671961545661</v>
      </c>
      <c r="AT237" s="8">
        <f t="shared" si="35"/>
        <v>5.4313626845877401E-3</v>
      </c>
      <c r="AV237" s="2">
        <f t="shared" si="36"/>
        <v>-0.29893338567999822</v>
      </c>
      <c r="AW237" s="2">
        <f t="shared" si="37"/>
        <v>-3.8327171994438913E-3</v>
      </c>
      <c r="AX237" s="2">
        <f t="shared" si="38"/>
        <v>1.0504860831357012</v>
      </c>
      <c r="AY237" s="2">
        <f t="shared" si="39"/>
        <v>1.8095174401077601</v>
      </c>
    </row>
    <row r="238" spans="1:51" x14ac:dyDescent="0.2">
      <c r="A238" s="1" t="s">
        <v>443</v>
      </c>
      <c r="B238" s="1" t="s">
        <v>346</v>
      </c>
      <c r="I238" s="8">
        <v>1.41364821613328E-2</v>
      </c>
      <c r="J238" s="8">
        <v>7.1968059027282E-3</v>
      </c>
      <c r="K238" s="8">
        <v>1.7200161037070401E-2</v>
      </c>
      <c r="L238" s="8">
        <v>2.84587357767138E-3</v>
      </c>
      <c r="M238" s="8">
        <v>2.4360529908287701E-2</v>
      </c>
      <c r="N238" s="8">
        <v>4.4161198470199503E-2</v>
      </c>
      <c r="O238" s="8">
        <v>2.6999309198548E-2</v>
      </c>
      <c r="P238" s="8">
        <v>-7.5271364113003197E-2</v>
      </c>
      <c r="Q238" s="8">
        <v>3.1654008108202299E-2</v>
      </c>
      <c r="R238" s="8">
        <v>3.06361258771336E-3</v>
      </c>
      <c r="S238" s="8">
        <v>1.7926588558001399E-2</v>
      </c>
      <c r="T238" s="8">
        <v>2.2853039006368599E-2</v>
      </c>
      <c r="U238" s="4">
        <v>-4.2639421448475304E-3</v>
      </c>
      <c r="V238" s="4">
        <v>6.2603634669788105E-2</v>
      </c>
      <c r="W238" s="4">
        <v>1.51414143516768E-3</v>
      </c>
      <c r="X238" s="4">
        <v>1.35537807237295E-3</v>
      </c>
      <c r="Y238" s="4">
        <v>3.8964602022061097E-2</v>
      </c>
      <c r="Z238" s="4">
        <v>3.8473628832194899E-2</v>
      </c>
      <c r="AA238" s="4">
        <v>4.0997729520718403E-2</v>
      </c>
      <c r="AB238" s="4">
        <v>3.6510692415790698E-2</v>
      </c>
      <c r="AC238" s="4">
        <v>3.6014009284502602E-2</v>
      </c>
      <c r="AD238" s="4">
        <v>3.7107320972262603E-2</v>
      </c>
      <c r="AE238" s="4">
        <v>4.10713111700425E-2</v>
      </c>
      <c r="AF238" s="8">
        <v>3.2975846367170698E-3</v>
      </c>
      <c r="AO238" s="8">
        <f t="shared" si="30"/>
        <v>5.5778699510943073E-6</v>
      </c>
      <c r="AP238" s="1">
        <f t="shared" si="31"/>
        <v>-3.523905339415127E-3</v>
      </c>
      <c r="AQ238" s="1">
        <f t="shared" si="32"/>
        <v>1.0170856230707273</v>
      </c>
      <c r="AR238" s="8">
        <f t="shared" si="33"/>
        <v>-3.2281982705365565E-3</v>
      </c>
      <c r="AS238" s="1">
        <f t="shared" si="34"/>
        <v>-0.10395642859592255</v>
      </c>
      <c r="AT238" s="8">
        <f t="shared" si="35"/>
        <v>4.28100539422137E-4</v>
      </c>
      <c r="AV238" s="2">
        <f t="shared" si="36"/>
        <v>-0.22717303611956166</v>
      </c>
      <c r="AW238" s="2">
        <f t="shared" si="37"/>
        <v>2.9435098686123169</v>
      </c>
      <c r="AX238" s="2">
        <f t="shared" si="38"/>
        <v>0.32538473039945626</v>
      </c>
      <c r="AY238" s="2">
        <f t="shared" si="39"/>
        <v>0.61058573226172674</v>
      </c>
    </row>
    <row r="239" spans="1:51" x14ac:dyDescent="0.2">
      <c r="A239" s="1" t="s">
        <v>443</v>
      </c>
      <c r="B239" s="1" t="s">
        <v>347</v>
      </c>
      <c r="I239" s="8">
        <v>2.12047232419992E-2</v>
      </c>
      <c r="J239" s="8">
        <v>7.1968059027282E-3</v>
      </c>
      <c r="K239" s="8">
        <v>2.7520257659312701E-2</v>
      </c>
      <c r="L239" s="8">
        <v>7.6750527958055498E-3</v>
      </c>
      <c r="M239" s="8">
        <v>3.6811467416968099E-2</v>
      </c>
      <c r="N239" s="8">
        <v>3.6221610086130902E-2</v>
      </c>
      <c r="O239" s="8">
        <v>3.8570441712211398E-2</v>
      </c>
      <c r="P239" s="8">
        <v>-7.2135057274961403E-2</v>
      </c>
      <c r="Q239" s="8">
        <v>2.6411943071175201E-2</v>
      </c>
      <c r="R239" s="8">
        <v>9.1908377631400792E-3</v>
      </c>
      <c r="S239" s="8">
        <v>1.7926588558001399E-2</v>
      </c>
      <c r="T239" s="8">
        <v>2.2853039006368599E-2</v>
      </c>
      <c r="U239" s="4">
        <v>-6.5915068936404598E-3</v>
      </c>
      <c r="V239" s="4">
        <v>3.1348911342920401E-2</v>
      </c>
      <c r="W239" s="4">
        <v>5.4056264320939598E-3</v>
      </c>
      <c r="X239" s="4">
        <v>3.51313996359071E-3</v>
      </c>
      <c r="Y239" s="4">
        <v>4.02583236789925E-2</v>
      </c>
      <c r="Z239" s="4">
        <v>3.5371559656670902E-2</v>
      </c>
      <c r="AA239" s="4">
        <v>3.7321507606307001E-2</v>
      </c>
      <c r="AB239" s="4">
        <v>3.8042062756063401E-2</v>
      </c>
      <c r="AC239" s="4">
        <v>3.7740853556208397E-2</v>
      </c>
      <c r="AD239" s="4">
        <v>3.75180342347428E-2</v>
      </c>
      <c r="AE239" s="4">
        <v>3.6588381219199002E-2</v>
      </c>
      <c r="AF239" s="8">
        <v>9.44260547296202E-3</v>
      </c>
      <c r="AO239" s="8">
        <f t="shared" si="30"/>
        <v>7.853955768937595E-5</v>
      </c>
      <c r="AP239" s="1">
        <f t="shared" si="31"/>
        <v>-5.8575360296703729E-3</v>
      </c>
      <c r="AQ239" s="1">
        <f t="shared" si="32"/>
        <v>1.0414469346502526</v>
      </c>
      <c r="AR239" s="8">
        <f t="shared" si="33"/>
        <v>-6.7112891180605202E-3</v>
      </c>
      <c r="AS239" s="1">
        <f t="shared" si="34"/>
        <v>-0.33495298289083703</v>
      </c>
      <c r="AT239" s="8">
        <f t="shared" si="35"/>
        <v>1.0405938852189123E-3</v>
      </c>
      <c r="AV239" s="2">
        <f t="shared" si="36"/>
        <v>-0.31039730742613447</v>
      </c>
      <c r="AW239" s="2">
        <f t="shared" si="37"/>
        <v>2.1086964434051367</v>
      </c>
      <c r="AX239" s="2">
        <f t="shared" si="38"/>
        <v>0.72443127794392104</v>
      </c>
      <c r="AY239" s="2">
        <f t="shared" si="39"/>
        <v>0.75735751271500795</v>
      </c>
    </row>
    <row r="240" spans="1:51" x14ac:dyDescent="0.2">
      <c r="A240" s="1" t="s">
        <v>443</v>
      </c>
      <c r="B240" s="1" t="s">
        <v>348</v>
      </c>
      <c r="I240" s="8">
        <v>2.8272964322665701E-2</v>
      </c>
      <c r="J240" s="8">
        <v>7.1968059027282E-3</v>
      </c>
      <c r="K240" s="8">
        <v>3.8222580082378797E-2</v>
      </c>
      <c r="L240" s="8">
        <v>1.26558636474097E-2</v>
      </c>
      <c r="M240" s="8">
        <v>4.7097024489356203E-2</v>
      </c>
      <c r="N240" s="8">
        <v>2.8959611805340901E-2</v>
      </c>
      <c r="O240" s="8">
        <v>4.7489856358160297E-2</v>
      </c>
      <c r="P240" s="8">
        <v>-4.8926386673452102E-2</v>
      </c>
      <c r="Q240" s="8">
        <v>2.0161788603950501E-2</v>
      </c>
      <c r="R240" s="8">
        <v>1.5318062938566799E-2</v>
      </c>
      <c r="S240" s="8">
        <v>1.7926588558001399E-2</v>
      </c>
      <c r="T240" s="8">
        <v>2.2853039006368599E-2</v>
      </c>
      <c r="U240" s="4">
        <v>2.25128321500895E-2</v>
      </c>
      <c r="V240" s="4">
        <v>8.2806964113122397E-2</v>
      </c>
      <c r="W240" s="4">
        <v>4.9527990869970798E-4</v>
      </c>
      <c r="X240" s="4">
        <v>-2.49389565316624E-4</v>
      </c>
      <c r="Y240" s="4">
        <v>3.7881189797044697E-2</v>
      </c>
      <c r="Z240" s="4">
        <v>3.97822104758314E-2</v>
      </c>
      <c r="AA240" s="4">
        <v>3.7956205748795102E-2</v>
      </c>
      <c r="AB240" s="4">
        <v>3.8039103994710402E-2</v>
      </c>
      <c r="AC240" s="4">
        <v>3.7977430797458502E-2</v>
      </c>
      <c r="AD240" s="4">
        <v>3.7431742963433899E-2</v>
      </c>
      <c r="AE240" s="4">
        <v>3.96643206306906E-2</v>
      </c>
      <c r="AF240" s="8">
        <v>1.6363019358980602E-2</v>
      </c>
      <c r="AO240" s="8">
        <f t="shared" si="30"/>
        <v>-1.6094837189037162E-5</v>
      </c>
      <c r="AP240" s="1">
        <f t="shared" si="31"/>
        <v>1.0294257792906008E-2</v>
      </c>
      <c r="AQ240" s="1">
        <f t="shared" si="32"/>
        <v>0.99664520692908476</v>
      </c>
      <c r="AR240" s="8">
        <f t="shared" si="33"/>
        <v>-1.1165507647175946E-2</v>
      </c>
      <c r="AS240" s="1">
        <f t="shared" si="34"/>
        <v>-4.1270693966068278E-2</v>
      </c>
      <c r="AT240" s="8">
        <f t="shared" si="35"/>
        <v>-6.78431805542336E-5</v>
      </c>
      <c r="AV240" s="2">
        <f t="shared" si="36"/>
        <v>0.26562411566840693</v>
      </c>
      <c r="AW240" s="2">
        <f t="shared" si="37"/>
        <v>3.6439620489541227</v>
      </c>
      <c r="AX240" s="2">
        <f t="shared" si="38"/>
        <v>0.21709512382638296</v>
      </c>
      <c r="AY240" s="2">
        <f t="shared" si="39"/>
        <v>0.49174273864378903</v>
      </c>
    </row>
    <row r="241" spans="1:51" x14ac:dyDescent="0.2">
      <c r="A241" s="1" t="s">
        <v>443</v>
      </c>
      <c r="B241" s="1" t="s">
        <v>349</v>
      </c>
      <c r="I241" s="8">
        <v>3.5341205403332097E-2</v>
      </c>
      <c r="J241" s="8">
        <v>7.1968059027282E-3</v>
      </c>
      <c r="K241" s="8">
        <v>4.8160450903797301E-2</v>
      </c>
      <c r="L241" s="8">
        <v>2.7668715324767799E-2</v>
      </c>
      <c r="M241" s="8">
        <v>5.16984579164773E-2</v>
      </c>
      <c r="N241" s="8">
        <v>2.6980852300838999E-2</v>
      </c>
      <c r="O241" s="8">
        <v>5.1829031050784097E-2</v>
      </c>
      <c r="P241" s="8">
        <v>-5.2689954879102198E-2</v>
      </c>
      <c r="Q241" s="8">
        <v>1.9153699173753001E-2</v>
      </c>
      <c r="R241" s="8">
        <v>2.9104319583276899E-2</v>
      </c>
      <c r="S241" s="8">
        <v>1.7926588558001399E-2</v>
      </c>
      <c r="T241" s="8">
        <v>2.2853039006368599E-2</v>
      </c>
      <c r="U241" s="4">
        <v>-3.9314328950199699E-3</v>
      </c>
      <c r="V241" s="4">
        <v>6.1567566493206799E-2</v>
      </c>
      <c r="W241" s="4">
        <v>6.7924101764531405E-4</v>
      </c>
      <c r="X241" s="4">
        <v>-1.08430245789836E-4</v>
      </c>
      <c r="Y241" s="4">
        <v>3.9187657480152703E-2</v>
      </c>
      <c r="Z241" s="4">
        <v>4.11505750371974E-2</v>
      </c>
      <c r="AA241" s="4">
        <v>3.9194181333648201E-2</v>
      </c>
      <c r="AB241" s="4">
        <v>3.80382586343238E-2</v>
      </c>
      <c r="AC241" s="4">
        <v>3.8151683926766503E-2</v>
      </c>
      <c r="AD241" s="4">
        <v>3.7324708598060197E-2</v>
      </c>
      <c r="AE241" s="4">
        <v>4.3852156268491899E-2</v>
      </c>
      <c r="AF241" s="8">
        <v>3.00511181969716E-2</v>
      </c>
      <c r="AO241" s="8">
        <f t="shared" si="30"/>
        <v>-1.2786686057259208E-4</v>
      </c>
      <c r="AP241" s="1">
        <f t="shared" si="31"/>
        <v>-2.3851754550441454E-3</v>
      </c>
      <c r="AQ241" s="1">
        <f t="shared" si="32"/>
        <v>1.0237119260402554</v>
      </c>
      <c r="AR241" s="8">
        <f t="shared" si="33"/>
        <v>-1.7625406083310695E-2</v>
      </c>
      <c r="AS241" s="1">
        <f t="shared" si="34"/>
        <v>-4.9069863159458854E-2</v>
      </c>
      <c r="AT241" s="8">
        <f t="shared" si="35"/>
        <v>-2.89916548480591E-5</v>
      </c>
      <c r="AV241" s="2">
        <f t="shared" si="36"/>
        <v>-0.18656251225323936</v>
      </c>
      <c r="AW241" s="2">
        <f t="shared" si="37"/>
        <v>2.7164397184525271</v>
      </c>
      <c r="AX241" s="2">
        <f t="shared" si="38"/>
        <v>0.23056818860796519</v>
      </c>
      <c r="AY241" s="2">
        <f t="shared" si="39"/>
        <v>0.50105272974875958</v>
      </c>
    </row>
    <row r="242" spans="1:51" x14ac:dyDescent="0.2">
      <c r="A242" s="1" t="s">
        <v>443</v>
      </c>
      <c r="B242" s="1" t="s">
        <v>350</v>
      </c>
      <c r="I242" s="8">
        <v>4.2409446483998497E-2</v>
      </c>
      <c r="J242" s="8">
        <v>7.1968059027282E-3</v>
      </c>
      <c r="K242" s="8">
        <v>5.42760637169779E-2</v>
      </c>
      <c r="L242" s="8">
        <v>4.3366179816826798E-2</v>
      </c>
      <c r="M242" s="8">
        <v>5.3593165798232999E-2</v>
      </c>
      <c r="N242" s="8">
        <v>2.4692758183970698E-2</v>
      </c>
      <c r="O242" s="8">
        <v>5.3516487875693401E-2</v>
      </c>
      <c r="P242" s="8">
        <v>-1.63087955578173E-2</v>
      </c>
      <c r="Q242" s="8">
        <v>1.7943991857515999E-2</v>
      </c>
      <c r="R242" s="8">
        <v>4.2890576227986997E-2</v>
      </c>
      <c r="S242" s="8">
        <v>1.7926588558001399E-2</v>
      </c>
      <c r="T242" s="8">
        <v>2.2853039006368599E-2</v>
      </c>
      <c r="U242" s="4">
        <v>-8.80171543661189E-4</v>
      </c>
      <c r="V242" s="4">
        <v>6.2948990728648499E-2</v>
      </c>
      <c r="W242" s="4">
        <v>3.1980931247466799E-3</v>
      </c>
      <c r="X242" s="4">
        <v>1.81078510469027E-3</v>
      </c>
      <c r="Y242" s="4">
        <v>4.09721011448856E-2</v>
      </c>
      <c r="Z242" s="4">
        <v>4.2751428723067399E-2</v>
      </c>
      <c r="AA242" s="4">
        <v>4.0802921179954703E-2</v>
      </c>
      <c r="AB242" s="4">
        <v>3.8037835954130503E-2</v>
      </c>
      <c r="AC242" s="4">
        <v>3.8603215758184699E-2</v>
      </c>
      <c r="AD242" s="4">
        <v>3.7188633900996103E-2</v>
      </c>
      <c r="AE242" s="4">
        <v>4.95728991706113E-2</v>
      </c>
      <c r="AF242" s="8">
        <v>4.2393100073752597E-2</v>
      </c>
      <c r="AO242" s="8">
        <f t="shared" si="30"/>
        <v>2.3944759227297521E-4</v>
      </c>
      <c r="AP242" s="1">
        <f t="shared" si="31"/>
        <v>-9.8073463630719252E-4</v>
      </c>
      <c r="AQ242" s="1">
        <f t="shared" si="32"/>
        <v>1.0298110483047391</v>
      </c>
      <c r="AR242" s="8">
        <f t="shared" si="33"/>
        <v>-2.4415210776177376E-2</v>
      </c>
      <c r="AS242" s="1">
        <f t="shared" si="34"/>
        <v>-0.16096679302036224</v>
      </c>
      <c r="AT242" s="8">
        <f t="shared" si="35"/>
        <v>4.7255353939679558E-4</v>
      </c>
      <c r="AV242" s="2">
        <f t="shared" si="36"/>
        <v>-0.1364759393346234</v>
      </c>
      <c r="AW242" s="2">
        <f t="shared" si="37"/>
        <v>2.507434996693199</v>
      </c>
      <c r="AX242" s="2">
        <f t="shared" si="38"/>
        <v>0.42387013494267578</v>
      </c>
      <c r="AY242" s="2">
        <f t="shared" si="39"/>
        <v>0.62123800464565415</v>
      </c>
    </row>
    <row r="243" spans="1:51" x14ac:dyDescent="0.2">
      <c r="A243" s="1" t="s">
        <v>443</v>
      </c>
      <c r="B243" s="1" t="s">
        <v>351</v>
      </c>
      <c r="I243" s="8">
        <v>1.41364821613328E-2</v>
      </c>
      <c r="J243" s="8">
        <v>4.6779238367733303E-2</v>
      </c>
      <c r="K243" s="8">
        <v>8.7911934189471193E-3</v>
      </c>
      <c r="L243" s="8">
        <v>3.4139064297656302E-3</v>
      </c>
      <c r="M243" s="8">
        <v>2.2195149471995398E-2</v>
      </c>
      <c r="N243" s="8">
        <v>3.9310046136581803E-2</v>
      </c>
      <c r="O243" s="8">
        <v>2.3624395548729499E-2</v>
      </c>
      <c r="P243" s="8">
        <v>8.4680284627128601E-3</v>
      </c>
      <c r="Q243" s="8">
        <v>4.1130048752059098E-2</v>
      </c>
      <c r="R243" s="8">
        <v>3.8295157346416998E-3</v>
      </c>
      <c r="S243" s="8">
        <v>2.6889882837002201E-2</v>
      </c>
      <c r="T243" s="8">
        <v>3.4279558509552999E-2</v>
      </c>
      <c r="U243" s="4">
        <v>4.7451025887156502E-2</v>
      </c>
      <c r="V243" s="4">
        <v>5.02179105588395E-2</v>
      </c>
      <c r="W243" s="4">
        <v>3.3622430373443001E-2</v>
      </c>
      <c r="X243" s="4">
        <v>3.6291603265858299E-2</v>
      </c>
      <c r="Y243" s="4">
        <v>3.70463250824732E-2</v>
      </c>
      <c r="Z243" s="4">
        <v>3.92375216698507E-2</v>
      </c>
      <c r="AA243" s="4">
        <v>3.9665491835495802E-2</v>
      </c>
      <c r="AB243" s="4">
        <v>3.6454475950083803E-2</v>
      </c>
      <c r="AC243" s="4">
        <v>3.6744939685784399E-2</v>
      </c>
      <c r="AD243" s="4">
        <v>3.7006924396989702E-2</v>
      </c>
      <c r="AE243" s="4">
        <v>3.9677575022792302E-2</v>
      </c>
      <c r="AF243" s="8">
        <v>4.38029056187957E-3</v>
      </c>
      <c r="AO243" s="8">
        <f t="shared" si="30"/>
        <v>1.3644416601414774E-4</v>
      </c>
      <c r="AP243" s="1">
        <f t="shared" si="31"/>
        <v>4.3614617716332134E-2</v>
      </c>
      <c r="AQ243" s="1">
        <f t="shared" si="32"/>
        <v>1.0291129176261375</v>
      </c>
      <c r="AR243" s="8">
        <f t="shared" si="33"/>
        <v>-2.9153654372264096E-3</v>
      </c>
      <c r="AS243" s="1">
        <f t="shared" si="34"/>
        <v>-1.2485216239490153</v>
      </c>
      <c r="AT243" s="8">
        <f t="shared" si="35"/>
        <v>1.2113152737499341E-2</v>
      </c>
      <c r="AV243" s="2">
        <f t="shared" si="36"/>
        <v>1.4539281116175529</v>
      </c>
      <c r="AW243" s="2">
        <f t="shared" si="37"/>
        <v>2.531358538787515</v>
      </c>
      <c r="AX243" s="2">
        <f t="shared" si="38"/>
        <v>2.3026211053719239</v>
      </c>
      <c r="AY243" s="2">
        <f t="shared" si="39"/>
        <v>3.4106747904869672</v>
      </c>
    </row>
    <row r="244" spans="1:51" x14ac:dyDescent="0.2">
      <c r="A244" s="1" t="s">
        <v>443</v>
      </c>
      <c r="B244" s="1" t="s">
        <v>352</v>
      </c>
      <c r="I244" s="8">
        <v>2.12047232419992E-2</v>
      </c>
      <c r="J244" s="8">
        <v>4.6779238367733303E-2</v>
      </c>
      <c r="K244" s="8">
        <v>2.06401932444845E-2</v>
      </c>
      <c r="L244" s="8">
        <v>8.5202527879917403E-3</v>
      </c>
      <c r="M244" s="8">
        <v>3.1939361435310502E-2</v>
      </c>
      <c r="N244" s="8">
        <v>2.8360582873457E-2</v>
      </c>
      <c r="O244" s="8">
        <v>3.4472332280288898E-2</v>
      </c>
      <c r="P244" s="8">
        <v>1.41133807711881E-2</v>
      </c>
      <c r="Q244" s="8">
        <v>3.2460479652360402E-2</v>
      </c>
      <c r="R244" s="8">
        <v>9.9567409100684307E-3</v>
      </c>
      <c r="S244" s="8">
        <v>2.6889882837002201E-2</v>
      </c>
      <c r="T244" s="8">
        <v>3.4279558509552999E-2</v>
      </c>
      <c r="U244" s="4">
        <v>4.3167524374672098E-2</v>
      </c>
      <c r="V244" s="4">
        <v>3.4755377923498199E-2</v>
      </c>
      <c r="W244" s="4">
        <v>2.8471519322965998E-2</v>
      </c>
      <c r="X244" s="4">
        <v>7.62264627902552E-3</v>
      </c>
      <c r="Y244" s="4">
        <v>4.03156807967874E-2</v>
      </c>
      <c r="Z244" s="4">
        <v>3.5192210903482103E-2</v>
      </c>
      <c r="AA244" s="4">
        <v>3.9810027056062403E-2</v>
      </c>
      <c r="AB244" s="4">
        <v>3.8042062756063401E-2</v>
      </c>
      <c r="AC244" s="4">
        <v>3.6779281543385202E-2</v>
      </c>
      <c r="AD244" s="4">
        <v>3.7583582411987101E-2</v>
      </c>
      <c r="AE244" s="4">
        <v>3.8923731472007797E-2</v>
      </c>
      <c r="AF244" s="8">
        <v>1.0170386668802199E-2</v>
      </c>
      <c r="AO244" s="8">
        <f t="shared" si="30"/>
        <v>1.081565893032588E-3</v>
      </c>
      <c r="AP244" s="1">
        <f t="shared" si="31"/>
        <v>2.7818616430535691E-2</v>
      </c>
      <c r="AQ244" s="1">
        <f t="shared" si="32"/>
        <v>1.0401454555214937</v>
      </c>
      <c r="AR244" s="8">
        <f t="shared" si="33"/>
        <v>-6.3142995051475668E-3</v>
      </c>
      <c r="AS244" s="1">
        <f t="shared" si="34"/>
        <v>-1.1305513520820634</v>
      </c>
      <c r="AT244" s="8">
        <f t="shared" si="35"/>
        <v>2.3633373639915969E-3</v>
      </c>
      <c r="AV244" s="2">
        <f t="shared" si="36"/>
        <v>0.89059531776219425</v>
      </c>
      <c r="AW244" s="2">
        <f t="shared" si="37"/>
        <v>2.1532955301894461</v>
      </c>
      <c r="AX244" s="2">
        <f t="shared" si="38"/>
        <v>2.0988274607217647</v>
      </c>
      <c r="AY244" s="2">
        <f t="shared" si="39"/>
        <v>1.0743265325333065</v>
      </c>
    </row>
    <row r="245" spans="1:51" x14ac:dyDescent="0.2">
      <c r="A245" s="1" t="s">
        <v>443</v>
      </c>
      <c r="B245" s="1" t="s">
        <v>353</v>
      </c>
      <c r="I245" s="8">
        <v>2.8272964322665701E-2</v>
      </c>
      <c r="J245" s="8">
        <v>4.6779238367733303E-2</v>
      </c>
      <c r="K245" s="8">
        <v>2.3697999651074799E-2</v>
      </c>
      <c r="L245" s="8">
        <v>2.2017186014480501E-2</v>
      </c>
      <c r="M245" s="8">
        <v>3.4104741871602798E-2</v>
      </c>
      <c r="N245" s="8">
        <v>2.84195037520029E-2</v>
      </c>
      <c r="O245" s="8">
        <v>3.3990201758886299E-2</v>
      </c>
      <c r="P245" s="8">
        <v>9.0952898303212192E-3</v>
      </c>
      <c r="Q245" s="8">
        <v>3.6492837373150497E-2</v>
      </c>
      <c r="R245" s="8">
        <v>2.3742997554778499E-2</v>
      </c>
      <c r="S245" s="8">
        <v>2.6889882837002201E-2</v>
      </c>
      <c r="T245" s="8">
        <v>3.4279558509552999E-2</v>
      </c>
      <c r="U245" s="4">
        <v>2.3881987884673599E-2</v>
      </c>
      <c r="V245" s="4">
        <v>2.07056655289494E-2</v>
      </c>
      <c r="W245" s="4">
        <v>1.7037628859269901E-2</v>
      </c>
      <c r="X245" s="4">
        <v>8.4467161470282801E-3</v>
      </c>
      <c r="Y245" s="4">
        <v>4.0366664901494098E-2</v>
      </c>
      <c r="Z245" s="4">
        <v>3.5278564006869302E-2</v>
      </c>
      <c r="AA245" s="4">
        <v>3.99105732964566E-2</v>
      </c>
      <c r="AB245" s="4">
        <v>3.8042908116449899E-2</v>
      </c>
      <c r="AC245" s="4">
        <v>3.6810231612580999E-2</v>
      </c>
      <c r="AD245" s="4">
        <v>3.7560765008516003E-2</v>
      </c>
      <c r="AE245" s="4">
        <v>3.9247543634603699E-2</v>
      </c>
      <c r="AF245" s="8">
        <v>2.4228250294484301E-2</v>
      </c>
      <c r="AO245" s="8">
        <f t="shared" si="30"/>
        <v>8.3263077467277602E-4</v>
      </c>
      <c r="AP245" s="1">
        <f t="shared" si="31"/>
        <v>1.8682619609178185E-2</v>
      </c>
      <c r="AQ245" s="1">
        <f t="shared" si="32"/>
        <v>1.0552950985835927</v>
      </c>
      <c r="AR245" s="8">
        <f t="shared" si="33"/>
        <v>-1.0766787350226261E-2</v>
      </c>
      <c r="AS245" s="1">
        <f t="shared" si="34"/>
        <v>-0.76775746086926433</v>
      </c>
      <c r="AT245" s="8">
        <f t="shared" si="35"/>
        <v>2.754383632339747E-3</v>
      </c>
      <c r="AV245" s="2">
        <f t="shared" si="36"/>
        <v>0.56477826312212154</v>
      </c>
      <c r="AW245" s="2">
        <f t="shared" si="37"/>
        <v>1.6341475617374428</v>
      </c>
      <c r="AX245" s="2">
        <f t="shared" si="38"/>
        <v>1.4721010136516541</v>
      </c>
      <c r="AY245" s="2">
        <f t="shared" si="39"/>
        <v>1.1680329498175737</v>
      </c>
    </row>
    <row r="246" spans="1:51" x14ac:dyDescent="0.2">
      <c r="A246" s="1" t="s">
        <v>443</v>
      </c>
      <c r="B246" s="1" t="s">
        <v>354</v>
      </c>
      <c r="I246" s="8">
        <v>3.5341205403332097E-2</v>
      </c>
      <c r="J246" s="8">
        <v>4.6779238367733303E-2</v>
      </c>
      <c r="K246" s="8">
        <v>3.0578064065903E-2</v>
      </c>
      <c r="L246" s="8">
        <v>3.6257953590388498E-2</v>
      </c>
      <c r="M246" s="8">
        <v>3.8976847853260298E-2</v>
      </c>
      <c r="N246" s="8">
        <v>2.7412938743509401E-2</v>
      </c>
      <c r="O246" s="8">
        <v>4.0016833276419299E-2</v>
      </c>
      <c r="P246" s="8">
        <v>9.0952898303212192E-3</v>
      </c>
      <c r="Q246" s="8">
        <v>3.5887983715031997E-2</v>
      </c>
      <c r="R246" s="8">
        <v>3.7529254199488701E-2</v>
      </c>
      <c r="S246" s="8">
        <v>2.6889882837002201E-2</v>
      </c>
      <c r="T246" s="8">
        <v>3.4279558509552999E-2</v>
      </c>
      <c r="U246" s="4">
        <v>1.97549613132844E-2</v>
      </c>
      <c r="V246" s="4">
        <v>1.5619512662096E-2</v>
      </c>
      <c r="W246" s="4">
        <v>1.4193307097880199E-2</v>
      </c>
      <c r="X246" s="4">
        <v>5.8227041989142303E-3</v>
      </c>
      <c r="Y246" s="4">
        <v>3.88753798388244E-2</v>
      </c>
      <c r="Z246" s="4">
        <v>3.9117955834391503E-2</v>
      </c>
      <c r="AA246" s="4">
        <v>3.7918500908647297E-2</v>
      </c>
      <c r="AB246" s="4">
        <v>3.8042062756063401E-2</v>
      </c>
      <c r="AC246" s="4">
        <v>3.7881188801466098E-2</v>
      </c>
      <c r="AD246" s="4">
        <v>3.7454975228786297E-2</v>
      </c>
      <c r="AE246" s="4">
        <v>3.9994023634220499E-2</v>
      </c>
      <c r="AF246" s="8">
        <v>3.9260611086389202E-2</v>
      </c>
      <c r="AO246" s="8">
        <f t="shared" si="30"/>
        <v>1.3583119651998676E-3</v>
      </c>
      <c r="AP246" s="1">
        <f t="shared" si="31"/>
        <v>1.5065203629285919E-2</v>
      </c>
      <c r="AQ246" s="1">
        <f t="shared" si="32"/>
        <v>1.0655514587659263</v>
      </c>
      <c r="AR246" s="8">
        <f t="shared" si="33"/>
        <v>-1.6595398426724067E-2</v>
      </c>
      <c r="AS246" s="1">
        <f t="shared" si="34"/>
        <v>-0.65579910642964678</v>
      </c>
      <c r="AT246" s="8">
        <f t="shared" si="35"/>
        <v>1.8935509971313522E-3</v>
      </c>
      <c r="AV246" s="2">
        <f t="shared" si="36"/>
        <v>0.43577035703122369</v>
      </c>
      <c r="AW246" s="2">
        <f t="shared" si="37"/>
        <v>1.2826826110092355</v>
      </c>
      <c r="AX246" s="2">
        <f t="shared" si="38"/>
        <v>1.2786929563572147</v>
      </c>
      <c r="AY246" s="2">
        <f t="shared" si="39"/>
        <v>0.96175162544258597</v>
      </c>
    </row>
    <row r="247" spans="1:51" x14ac:dyDescent="0.2">
      <c r="A247" s="1" t="s">
        <v>443</v>
      </c>
      <c r="B247" s="1" t="s">
        <v>355</v>
      </c>
      <c r="I247" s="8">
        <v>4.2409446483998497E-2</v>
      </c>
      <c r="J247" s="8">
        <v>4.6779238367733303E-2</v>
      </c>
      <c r="K247" s="8">
        <v>6.0773902330982302E-2</v>
      </c>
      <c r="L247" s="8">
        <v>6.4540231045674801E-2</v>
      </c>
      <c r="M247" s="8">
        <v>4.0059538071406497E-2</v>
      </c>
      <c r="N247" s="8">
        <v>2.89350614392801E-2</v>
      </c>
      <c r="O247" s="8">
        <v>4.1222159579925997E-2</v>
      </c>
      <c r="P247" s="8">
        <v>9.4089205141253997E-3</v>
      </c>
      <c r="Q247" s="8">
        <v>4.1130048752059098E-2</v>
      </c>
      <c r="R247" s="8">
        <v>6.2038154901195602E-2</v>
      </c>
      <c r="S247" s="8">
        <v>2.6889882837002201E-2</v>
      </c>
      <c r="T247" s="8">
        <v>1.1426519503184299E-2</v>
      </c>
      <c r="U247" s="4">
        <v>6.2785570114498104E-3</v>
      </c>
      <c r="V247" s="4">
        <v>4.8035888186948698E-3</v>
      </c>
      <c r="W247" s="4">
        <v>1.9669687802645499E-3</v>
      </c>
      <c r="X247" s="4">
        <v>1.4464594788364199E-2</v>
      </c>
      <c r="Y247" s="4">
        <v>3.9130300362357699E-2</v>
      </c>
      <c r="Z247" s="4">
        <v>3.9908418857704901E-2</v>
      </c>
      <c r="AA247" s="4">
        <v>3.8597188031307898E-2</v>
      </c>
      <c r="AB247" s="4">
        <v>3.8039526674903602E-2</v>
      </c>
      <c r="AC247" s="4">
        <v>3.7992693845281103E-2</v>
      </c>
      <c r="AD247" s="4">
        <v>3.7393990532236202E-2</v>
      </c>
      <c r="AE247" s="4">
        <v>4.1645299983558003E-2</v>
      </c>
      <c r="AF247" s="8">
        <v>6.4313102956111506E-2</v>
      </c>
      <c r="AO247" s="8">
        <f t="shared" si="30"/>
        <v>1.7202363707504403E-5</v>
      </c>
      <c r="AP247" s="1">
        <f t="shared" si="31"/>
        <v>7.5155240877551859E-3</v>
      </c>
      <c r="AQ247" s="1">
        <f t="shared" si="32"/>
        <v>1.0797722400167549</v>
      </c>
      <c r="AR247" s="8">
        <f t="shared" si="33"/>
        <v>-2.9259094184415888E-2</v>
      </c>
      <c r="AS247" s="1">
        <f t="shared" si="34"/>
        <v>-0.12781792658185967</v>
      </c>
      <c r="AT247" s="8">
        <f t="shared" si="35"/>
        <v>4.9831631107096104E-3</v>
      </c>
      <c r="AV247" s="2">
        <f t="shared" si="36"/>
        <v>0.16652613554161319</v>
      </c>
      <c r="AW247" s="2">
        <f t="shared" si="37"/>
        <v>0.79536487910583986</v>
      </c>
      <c r="AX247" s="2">
        <f t="shared" si="38"/>
        <v>0.3666054681701626</v>
      </c>
      <c r="AY247" s="2">
        <f t="shared" si="39"/>
        <v>1.7021153762193439</v>
      </c>
    </row>
    <row r="248" spans="1:51" x14ac:dyDescent="0.2">
      <c r="A248" s="1" t="s">
        <v>443</v>
      </c>
      <c r="B248" s="1" t="s">
        <v>356</v>
      </c>
      <c r="I248" s="8">
        <v>1.41364821613328E-2</v>
      </c>
      <c r="J248" s="8">
        <v>5.0377641319097402E-2</v>
      </c>
      <c r="K248" s="8">
        <v>6.11561281318061E-3</v>
      </c>
      <c r="L248" s="8">
        <v>3.7928434120724302E-3</v>
      </c>
      <c r="M248" s="8">
        <v>2.08417866993128E-2</v>
      </c>
      <c r="N248" s="8">
        <v>5.3343035376945402E-2</v>
      </c>
      <c r="O248" s="8">
        <v>2.1936938723820201E-2</v>
      </c>
      <c r="P248" s="8">
        <v>3.8357032629251199E-2</v>
      </c>
      <c r="Q248" s="8">
        <v>5.1412560940073897E-2</v>
      </c>
      <c r="R248" s="8">
        <v>4.5954188815700396E-3</v>
      </c>
      <c r="S248" s="8">
        <v>3.5853177116002902E-2</v>
      </c>
      <c r="T248" s="8">
        <v>4.5706078012737301E-2</v>
      </c>
      <c r="U248" s="4">
        <v>1.4865119404055599E-2</v>
      </c>
      <c r="V248" s="4">
        <v>3.38448937683207E-2</v>
      </c>
      <c r="W248" s="4">
        <v>4.6683669108581002E-2</v>
      </c>
      <c r="X248" s="4">
        <v>6.4234077605899303E-2</v>
      </c>
      <c r="Y248" s="4">
        <v>3.7989531019546302E-2</v>
      </c>
      <c r="Z248" s="4">
        <v>3.8174714243547E-2</v>
      </c>
      <c r="AA248" s="4">
        <v>3.8264128610002203E-2</v>
      </c>
      <c r="AB248" s="4">
        <v>3.7377186812025599E-2</v>
      </c>
      <c r="AC248" s="4">
        <v>3.7480957769673702E-2</v>
      </c>
      <c r="AD248" s="4">
        <v>3.65692451122255E-2</v>
      </c>
      <c r="AE248" s="4">
        <v>3.8307586328057697E-2</v>
      </c>
      <c r="AF248" s="8">
        <v>4.93679275071238E-3</v>
      </c>
      <c r="AO248" s="8">
        <f t="shared" si="30"/>
        <v>1.6749790055057737E-4</v>
      </c>
      <c r="AP248" s="1">
        <f t="shared" si="31"/>
        <v>2.2789924946795097E-2</v>
      </c>
      <c r="AQ248" s="1">
        <f t="shared" si="32"/>
        <v>1.0435594386891069</v>
      </c>
      <c r="AR248" s="8">
        <f t="shared" si="33"/>
        <v>-2.7687657441931657E-3</v>
      </c>
      <c r="AS248" s="1">
        <f t="shared" si="34"/>
        <v>-1.6218265771107347</v>
      </c>
      <c r="AT248" s="8">
        <f t="shared" si="35"/>
        <v>2.2795411929635516E-2</v>
      </c>
      <c r="AV248" s="2">
        <f t="shared" si="36"/>
        <v>0.71125709337755338</v>
      </c>
      <c r="AW248" s="2">
        <f t="shared" si="37"/>
        <v>2.0363051550016777</v>
      </c>
      <c r="AX248" s="2">
        <f t="shared" si="38"/>
        <v>2.9475054119587942</v>
      </c>
      <c r="AY248" s="2">
        <f t="shared" si="39"/>
        <v>5.9704645606985585</v>
      </c>
    </row>
    <row r="249" spans="1:51" x14ac:dyDescent="0.2">
      <c r="A249" s="1" t="s">
        <v>443</v>
      </c>
      <c r="B249" s="1" t="s">
        <v>357</v>
      </c>
      <c r="I249" s="8">
        <v>2.12047232419992E-2</v>
      </c>
      <c r="J249" s="8">
        <v>5.0377641319097402E-2</v>
      </c>
      <c r="K249" s="8">
        <v>9.9378708214184902E-3</v>
      </c>
      <c r="L249" s="8">
        <v>8.8688621804812497E-3</v>
      </c>
      <c r="M249" s="8">
        <v>3.00446535535548E-2</v>
      </c>
      <c r="N249" s="8">
        <v>3.8612815740454602E-2</v>
      </c>
      <c r="O249" s="8">
        <v>3.1820614412574402E-2</v>
      </c>
      <c r="P249" s="8">
        <v>4.1901059356238397E-2</v>
      </c>
      <c r="Q249" s="8">
        <v>3.8307398347506003E-2</v>
      </c>
      <c r="R249" s="8">
        <v>1.0722644056996701E-2</v>
      </c>
      <c r="S249" s="8">
        <v>3.5853177116002902E-2</v>
      </c>
      <c r="T249" s="8">
        <v>4.5706078012737301E-2</v>
      </c>
      <c r="U249" s="4">
        <v>2.6757214927300099E-2</v>
      </c>
      <c r="V249" s="4">
        <v>4.6795745975586299E-2</v>
      </c>
      <c r="W249" s="4">
        <v>3.5221476935816398E-2</v>
      </c>
      <c r="X249" s="4">
        <v>1.6264536868475499E-2</v>
      </c>
      <c r="Y249" s="4">
        <v>3.8747919577057803E-2</v>
      </c>
      <c r="Z249" s="4">
        <v>3.9310589680409097E-2</v>
      </c>
      <c r="AA249" s="4">
        <v>3.86914501316774E-2</v>
      </c>
      <c r="AB249" s="4">
        <v>3.7927939103876297E-2</v>
      </c>
      <c r="AC249" s="4">
        <v>3.7319423846884699E-2</v>
      </c>
      <c r="AD249" s="4">
        <v>3.7342132797074601E-2</v>
      </c>
      <c r="AE249" s="4">
        <v>4.0838622953145901E-2</v>
      </c>
      <c r="AF249" s="8">
        <v>1.1251855922434001E-2</v>
      </c>
      <c r="AO249" s="8">
        <f t="shared" si="30"/>
        <v>8.5821793785484596E-4</v>
      </c>
      <c r="AP249" s="1">
        <f t="shared" si="31"/>
        <v>2.3523190172862276E-2</v>
      </c>
      <c r="AQ249" s="1">
        <f t="shared" si="32"/>
        <v>1.0339159294690798</v>
      </c>
      <c r="AR249" s="8">
        <f t="shared" si="33"/>
        <v>-5.4331710981190993E-3</v>
      </c>
      <c r="AS249" s="1">
        <f t="shared" si="34"/>
        <v>-1.2533131676501763</v>
      </c>
      <c r="AT249" s="8">
        <f t="shared" si="35"/>
        <v>5.2930511900215081E-3</v>
      </c>
      <c r="AV249" s="2">
        <f t="shared" si="36"/>
        <v>0.73740753113478719</v>
      </c>
      <c r="AW249" s="2">
        <f t="shared" si="37"/>
        <v>2.3667689289535687</v>
      </c>
      <c r="AX249" s="2">
        <f t="shared" si="38"/>
        <v>2.3108984971156796</v>
      </c>
      <c r="AY249" s="2">
        <f t="shared" si="39"/>
        <v>1.7763738566648539</v>
      </c>
    </row>
    <row r="250" spans="1:51" x14ac:dyDescent="0.2">
      <c r="A250" s="1" t="s">
        <v>443</v>
      </c>
      <c r="B250" s="1" t="s">
        <v>358</v>
      </c>
      <c r="I250" s="8">
        <v>2.8272964322665701E-2</v>
      </c>
      <c r="J250" s="8">
        <v>5.0377641319097402E-2</v>
      </c>
      <c r="K250" s="8">
        <v>2.02579674436607E-2</v>
      </c>
      <c r="L250" s="8">
        <v>2.2928845237746999E-2</v>
      </c>
      <c r="M250" s="8">
        <v>3.3022051653456702E-2</v>
      </c>
      <c r="N250" s="8">
        <v>3.7419667949898802E-2</v>
      </c>
      <c r="O250" s="8">
        <v>3.3025940716080997E-2</v>
      </c>
      <c r="P250" s="8">
        <v>3.7635682056501599E-2</v>
      </c>
      <c r="Q250" s="8">
        <v>4.0525195093940598E-2</v>
      </c>
      <c r="R250" s="8">
        <v>2.4508900701706901E-2</v>
      </c>
      <c r="S250" s="8">
        <v>3.5853177116002902E-2</v>
      </c>
      <c r="T250" s="8">
        <v>4.5706078012737301E-2</v>
      </c>
      <c r="U250" s="4">
        <v>1.28309451698164E-2</v>
      </c>
      <c r="V250" s="4">
        <v>3.3389651690731999E-2</v>
      </c>
      <c r="W250" s="4">
        <v>1.4575380170305701E-2</v>
      </c>
      <c r="X250" s="4">
        <v>9.9972686618229507E-3</v>
      </c>
      <c r="Y250" s="4">
        <v>3.8900871891177802E-2</v>
      </c>
      <c r="Z250" s="4">
        <v>3.8905394349130797E-2</v>
      </c>
      <c r="AA250" s="4">
        <v>3.8163582369608103E-2</v>
      </c>
      <c r="AB250" s="4">
        <v>3.8039103994710402E-2</v>
      </c>
      <c r="AC250" s="4">
        <v>3.7391075376940697E-2</v>
      </c>
      <c r="AD250" s="4">
        <v>3.7507247825829197E-2</v>
      </c>
      <c r="AE250" s="4">
        <v>3.9636707313812101E-2</v>
      </c>
      <c r="AF250" s="8">
        <v>2.56324908176391E-2</v>
      </c>
      <c r="AO250" s="8">
        <f t="shared" si="30"/>
        <v>5.4468978387548438E-4</v>
      </c>
      <c r="AP250" s="1">
        <f t="shared" si="31"/>
        <v>1.2135694904835842E-2</v>
      </c>
      <c r="AQ250" s="1">
        <f t="shared" si="32"/>
        <v>1.0461873389828731</v>
      </c>
      <c r="AR250" s="8">
        <f t="shared" si="33"/>
        <v>-1.0492608094055214E-2</v>
      </c>
      <c r="AS250" s="1">
        <f t="shared" si="34"/>
        <v>-0.67528157698760127</v>
      </c>
      <c r="AT250" s="8">
        <f t="shared" si="35"/>
        <v>3.3842288819329776E-3</v>
      </c>
      <c r="AV250" s="2">
        <f t="shared" si="36"/>
        <v>0.33129528739116065</v>
      </c>
      <c r="AW250" s="2">
        <f t="shared" si="37"/>
        <v>1.9462522677348986</v>
      </c>
      <c r="AX250" s="2">
        <f t="shared" si="38"/>
        <v>1.3123489242460811</v>
      </c>
      <c r="AY250" s="2">
        <f t="shared" si="39"/>
        <v>1.3189627669775994</v>
      </c>
    </row>
    <row r="251" spans="1:51" x14ac:dyDescent="0.2">
      <c r="A251" s="1" t="s">
        <v>443</v>
      </c>
      <c r="B251" s="1" t="s">
        <v>359</v>
      </c>
      <c r="I251" s="8">
        <v>3.5341205403332097E-2</v>
      </c>
      <c r="J251" s="8">
        <v>5.0377641319097402E-2</v>
      </c>
      <c r="K251" s="8">
        <v>2.7138031858488901E-2</v>
      </c>
      <c r="L251" s="8">
        <v>3.7486340974699703E-2</v>
      </c>
      <c r="M251" s="8">
        <v>3.8164830189650702E-2</v>
      </c>
      <c r="N251" s="8">
        <v>3.4792778781391302E-2</v>
      </c>
      <c r="O251" s="8">
        <v>3.9052572233614101E-2</v>
      </c>
      <c r="P251" s="8">
        <v>3.7949312740305802E-2</v>
      </c>
      <c r="Q251" s="8">
        <v>3.9517105663743099E-2</v>
      </c>
      <c r="R251" s="8">
        <v>3.8295157346417003E-2</v>
      </c>
      <c r="S251" s="8">
        <v>3.5853177116002902E-2</v>
      </c>
      <c r="T251" s="8">
        <v>4.5706078012737301E-2</v>
      </c>
      <c r="U251" s="4">
        <v>4.3069727536487502E-2</v>
      </c>
      <c r="V251" s="4">
        <v>5.1881898842439697E-2</v>
      </c>
      <c r="W251" s="4">
        <v>1.15612481545046E-2</v>
      </c>
      <c r="X251" s="4">
        <v>3.68662835685445E-3</v>
      </c>
      <c r="Y251" s="4">
        <v>3.9570038265452599E-2</v>
      </c>
      <c r="Z251" s="4">
        <v>4.0227261085596003E-2</v>
      </c>
      <c r="AA251" s="4">
        <v>3.8754291531923703E-2</v>
      </c>
      <c r="AB251" s="4">
        <v>3.8039526674903602E-2</v>
      </c>
      <c r="AC251" s="4">
        <v>3.7787066673226802E-2</v>
      </c>
      <c r="AD251" s="4">
        <v>3.7445848267397802E-2</v>
      </c>
      <c r="AE251" s="4">
        <v>4.2729214715430799E-2</v>
      </c>
      <c r="AF251" s="8">
        <v>3.9299566239607502E-2</v>
      </c>
      <c r="AO251" s="8">
        <f t="shared" si="30"/>
        <v>1.4248457258055998E-3</v>
      </c>
      <c r="AP251" s="1">
        <f t="shared" si="31"/>
        <v>2.4174629824251004E-2</v>
      </c>
      <c r="AQ251" s="1">
        <f t="shared" si="32"/>
        <v>1.0315624318067187</v>
      </c>
      <c r="AR251" s="8">
        <f t="shared" si="33"/>
        <v>-1.6051186812270697E-2</v>
      </c>
      <c r="AS251" s="1">
        <f t="shared" si="34"/>
        <v>-0.52409301736884129</v>
      </c>
      <c r="AT251" s="8">
        <f t="shared" si="35"/>
        <v>1.2412809274254025E-3</v>
      </c>
      <c r="AV251" s="2">
        <f t="shared" si="36"/>
        <v>0.76063982342226344</v>
      </c>
      <c r="AW251" s="2">
        <f t="shared" si="37"/>
        <v>2.4474185868473626</v>
      </c>
      <c r="AX251" s="2">
        <f t="shared" si="38"/>
        <v>1.0511706875046734</v>
      </c>
      <c r="AY251" s="2">
        <f t="shared" si="39"/>
        <v>0.8054481486389492</v>
      </c>
    </row>
    <row r="252" spans="1:51" x14ac:dyDescent="0.2">
      <c r="A252" s="1" t="s">
        <v>443</v>
      </c>
      <c r="B252" s="1" t="s">
        <v>360</v>
      </c>
      <c r="I252" s="8">
        <v>4.2409446483998497E-2</v>
      </c>
      <c r="J252" s="8">
        <v>5.0377641319097402E-2</v>
      </c>
      <c r="K252" s="8">
        <v>4.5484870298030701E-2</v>
      </c>
      <c r="L252" s="8">
        <v>6.5429785611640007E-2</v>
      </c>
      <c r="M252" s="8">
        <v>3.9788865516869901E-2</v>
      </c>
      <c r="N252" s="8">
        <v>3.5131573833030602E-2</v>
      </c>
      <c r="O252" s="8">
        <v>4.2186420622731202E-2</v>
      </c>
      <c r="P252" s="8">
        <v>3.4499375218459798E-2</v>
      </c>
      <c r="Q252" s="8">
        <v>4.6976967447204802E-2</v>
      </c>
      <c r="R252" s="8">
        <v>6.2804058048123904E-2</v>
      </c>
      <c r="S252" s="8">
        <v>3.5853177116002902E-2</v>
      </c>
      <c r="T252" s="8">
        <v>2.2853039006368599E-2</v>
      </c>
      <c r="U252" s="4">
        <v>7.9997813634983608E-3</v>
      </c>
      <c r="V252" s="4">
        <v>3.7455434383679598E-2</v>
      </c>
      <c r="W252" s="4">
        <v>0</v>
      </c>
      <c r="X252" s="4">
        <v>0</v>
      </c>
      <c r="Y252" s="4">
        <v>3.9748482631925902E-2</v>
      </c>
      <c r="Z252" s="4">
        <v>4.0732094613090297E-2</v>
      </c>
      <c r="AA252" s="4">
        <v>3.8980520572810602E-2</v>
      </c>
      <c r="AB252" s="4">
        <v>3.8043330796643203E-2</v>
      </c>
      <c r="AC252" s="4">
        <v>3.8016012390565602E-2</v>
      </c>
      <c r="AD252" s="4">
        <v>3.7352919205988197E-2</v>
      </c>
      <c r="AE252" s="4">
        <v>4.3718691903578903E-2</v>
      </c>
      <c r="AF252" s="8">
        <v>6.4100395452824296E-2</v>
      </c>
      <c r="AO252" s="8">
        <v>0</v>
      </c>
      <c r="AP252" s="1">
        <v>0</v>
      </c>
      <c r="AQ252" s="1">
        <f t="shared" si="32"/>
        <v>1.0481171375592679</v>
      </c>
      <c r="AR252" s="8">
        <f t="shared" si="33"/>
        <v>-2.648353104244244E-2</v>
      </c>
      <c r="AS252" s="1">
        <v>0</v>
      </c>
      <c r="AT252" s="8">
        <f t="shared" si="35"/>
        <v>0</v>
      </c>
      <c r="AV252" s="2">
        <f t="shared" si="36"/>
        <v>-0.10150000000000001</v>
      </c>
      <c r="AW252" s="2">
        <f t="shared" si="37"/>
        <v>1.8801219301190031</v>
      </c>
      <c r="AX252" s="2">
        <f t="shared" si="38"/>
        <v>0.14580000000000001</v>
      </c>
      <c r="AY252" s="2">
        <f t="shared" si="39"/>
        <v>0.50800000000000001</v>
      </c>
    </row>
    <row r="253" spans="1:51" x14ac:dyDescent="0.2">
      <c r="A253" s="1" t="s">
        <v>443</v>
      </c>
      <c r="B253" s="1" t="s">
        <v>361</v>
      </c>
      <c r="I253" s="8">
        <v>1.41364821613328E-2</v>
      </c>
      <c r="J253" s="8">
        <v>5.3976044270461501E-2</v>
      </c>
      <c r="K253" s="8">
        <v>6.5360611940867702E-2</v>
      </c>
      <c r="L253" s="8">
        <v>4.4230471917304903E-3</v>
      </c>
      <c r="M253" s="8">
        <v>2.03004415902397E-2</v>
      </c>
      <c r="N253" s="8">
        <v>6.8853956654170295E-2</v>
      </c>
      <c r="O253" s="8">
        <v>2.2178003984521501E-2</v>
      </c>
      <c r="P253" s="8">
        <v>-2.1954147866292601E-3</v>
      </c>
      <c r="Q253" s="8">
        <v>6.1291837356009703E-2</v>
      </c>
      <c r="R253" s="8">
        <v>5.3613220284983798E-3</v>
      </c>
      <c r="S253" s="8">
        <v>4.48164713950037E-2</v>
      </c>
      <c r="T253" s="8">
        <v>3.4279558509552999E-2</v>
      </c>
      <c r="U253" s="4">
        <v>9.2906996275347702E-3</v>
      </c>
      <c r="V253" s="4">
        <v>9.4031036026085892E-3</v>
      </c>
      <c r="W253" s="4">
        <v>-1.9627235239042699E-2</v>
      </c>
      <c r="X253" s="4">
        <v>1.3423664428781699E-2</v>
      </c>
      <c r="Y253" s="4">
        <v>4.2055513369902001E-2</v>
      </c>
      <c r="Z253" s="4">
        <v>3.6959128249712099E-2</v>
      </c>
      <c r="AA253" s="4">
        <v>3.1414415983150097E-2</v>
      </c>
      <c r="AB253" s="4">
        <v>3.7989650412096003E-2</v>
      </c>
      <c r="AC253" s="4">
        <v>3.7886700457624302E-2</v>
      </c>
      <c r="AD253" s="4">
        <v>3.7425105173333202E-2</v>
      </c>
      <c r="AE253" s="4">
        <v>3.56307513898508E-2</v>
      </c>
      <c r="AF253" s="8">
        <v>5.2762590859003903E-3</v>
      </c>
      <c r="AO253" s="8">
        <f t="shared" si="30"/>
        <v>1.514165272745061E-4</v>
      </c>
      <c r="AP253" s="1">
        <f t="shared" si="31"/>
        <v>1.0083841802463809E-2</v>
      </c>
      <c r="AQ253" s="1">
        <f t="shared" si="32"/>
        <v>1.0652257793016278</v>
      </c>
      <c r="AR253" s="8">
        <f t="shared" si="33"/>
        <v>-5.2389870375969694E-3</v>
      </c>
      <c r="AS253" s="1">
        <f t="shared" si="34"/>
        <v>0.94038026649519268</v>
      </c>
      <c r="AT253" s="8">
        <f t="shared" si="35"/>
        <v>5.3975412124155622E-3</v>
      </c>
      <c r="AV253" s="2">
        <f t="shared" si="36"/>
        <v>0.25812005020126672</v>
      </c>
      <c r="AW253" s="2">
        <f t="shared" si="37"/>
        <v>1.2938429948918184</v>
      </c>
      <c r="AX253" s="2">
        <f t="shared" si="38"/>
        <v>-1.4787069103704455</v>
      </c>
      <c r="AY253" s="2">
        <f t="shared" si="39"/>
        <v>1.8014128007311412</v>
      </c>
    </row>
    <row r="254" spans="1:51" x14ac:dyDescent="0.2">
      <c r="A254" s="1" t="s">
        <v>443</v>
      </c>
      <c r="B254" s="1" t="s">
        <v>362</v>
      </c>
      <c r="I254" s="8">
        <v>2.12047232419992E-2</v>
      </c>
      <c r="J254" s="8">
        <v>5.3976044270461501E-2</v>
      </c>
      <c r="K254" s="8">
        <v>6.4978386140043896E-3</v>
      </c>
      <c r="L254" s="8">
        <v>9.7809192875791106E-3</v>
      </c>
      <c r="M254" s="8">
        <v>2.8691290780872201E-2</v>
      </c>
      <c r="N254" s="8">
        <v>4.9675210687459198E-2</v>
      </c>
      <c r="O254" s="8">
        <v>3.08563533697691E-2</v>
      </c>
      <c r="P254" s="8">
        <v>2.2487320028759701E-2</v>
      </c>
      <c r="Q254" s="8">
        <v>4.41543170426517E-2</v>
      </c>
      <c r="R254" s="8">
        <v>1.1488547203925101E-2</v>
      </c>
      <c r="S254" s="8">
        <v>4.48164713950037E-2</v>
      </c>
      <c r="T254" s="8">
        <v>5.7132597515921701E-2</v>
      </c>
      <c r="U254" s="4">
        <v>3.0571291616498599E-2</v>
      </c>
      <c r="V254" s="4">
        <v>2.4300508141632801E-2</v>
      </c>
      <c r="W254" s="4">
        <v>2.55988958525077E-2</v>
      </c>
      <c r="X254" s="4">
        <v>3.0718288632260699E-2</v>
      </c>
      <c r="Y254" s="4">
        <v>3.8505745079701198E-2</v>
      </c>
      <c r="Z254" s="4">
        <v>3.71783322813872E-2</v>
      </c>
      <c r="AA254" s="4">
        <v>3.7522600087095299E-2</v>
      </c>
      <c r="AB254" s="4">
        <v>3.8043330796643203E-2</v>
      </c>
      <c r="AC254" s="4">
        <v>3.7915530659066901E-2</v>
      </c>
      <c r="AD254" s="4">
        <v>3.7665725064483201E-2</v>
      </c>
      <c r="AE254" s="4">
        <v>3.7092232207843003E-2</v>
      </c>
      <c r="AF254" s="8">
        <v>1.22040930011034E-2</v>
      </c>
      <c r="AO254" s="8">
        <f t="shared" si="30"/>
        <v>2.603460294857094E-4</v>
      </c>
      <c r="AP254" s="1">
        <f t="shared" si="31"/>
        <v>3.0613395857793053E-2</v>
      </c>
      <c r="AQ254" s="1">
        <f t="shared" si="32"/>
        <v>1.0512396179510251</v>
      </c>
      <c r="AR254" s="8">
        <f t="shared" si="33"/>
        <v>-5.0665312286202547E-3</v>
      </c>
      <c r="AS254" s="1">
        <f t="shared" si="34"/>
        <v>-1.0985528893667358</v>
      </c>
      <c r="AT254" s="8">
        <f t="shared" si="35"/>
        <v>1.0582881862923407E-2</v>
      </c>
      <c r="AV254" s="2">
        <f t="shared" si="36"/>
        <v>0.99026553647647353</v>
      </c>
      <c r="AW254" s="2">
        <f t="shared" si="37"/>
        <v>1.7731207720542699</v>
      </c>
      <c r="AX254" s="2">
        <f t="shared" si="38"/>
        <v>2.0435501163810361</v>
      </c>
      <c r="AY254" s="2">
        <f t="shared" si="39"/>
        <v>3.0439759808123359</v>
      </c>
    </row>
    <row r="255" spans="1:51" x14ac:dyDescent="0.2">
      <c r="A255" s="1" t="s">
        <v>443</v>
      </c>
      <c r="B255" s="1" t="s">
        <v>363</v>
      </c>
      <c r="I255" s="8">
        <v>2.8272964322665701E-2</v>
      </c>
      <c r="J255" s="8">
        <v>5.3976044270461501E-2</v>
      </c>
      <c r="K255" s="8">
        <v>2.2169096447779701E-2</v>
      </c>
      <c r="L255" s="8">
        <v>2.3658804177997299E-2</v>
      </c>
      <c r="M255" s="8">
        <v>3.2480706544383599E-2</v>
      </c>
      <c r="N255" s="8">
        <v>4.6498393319189299E-2</v>
      </c>
      <c r="O255" s="8">
        <v>3.35080712374837E-2</v>
      </c>
      <c r="P255" s="8">
        <v>2.4149562652921799E-2</v>
      </c>
      <c r="Q255" s="8">
        <v>4.35494633845332E-2</v>
      </c>
      <c r="R255" s="8">
        <v>2.5274803848635199E-2</v>
      </c>
      <c r="S255" s="8">
        <v>4.48164713950037E-2</v>
      </c>
      <c r="T255" s="8">
        <v>3.4279558509552999E-2</v>
      </c>
      <c r="U255" s="4">
        <v>3.0453935410677101E-2</v>
      </c>
      <c r="V255" s="4">
        <v>2.5854610406504702E-2</v>
      </c>
      <c r="W255" s="4">
        <v>1.6938572877529999E-2</v>
      </c>
      <c r="X255" s="4">
        <v>2.41257296882386E-2</v>
      </c>
      <c r="Y255" s="4">
        <v>3.8422895909552897E-2</v>
      </c>
      <c r="Z255" s="4">
        <v>3.7869157108484701E-2</v>
      </c>
      <c r="AA255" s="4">
        <v>3.7258666206060602E-2</v>
      </c>
      <c r="AB255" s="4">
        <v>3.8041640075870103E-2</v>
      </c>
      <c r="AC255" s="4">
        <v>3.7817592768871998E-2</v>
      </c>
      <c r="AD255" s="4">
        <v>3.7587316168918798E-2</v>
      </c>
      <c r="AE255" s="4">
        <v>3.7521159063356603E-2</v>
      </c>
      <c r="AF255" s="8">
        <v>2.6769610290154199E-2</v>
      </c>
      <c r="AO255" s="8">
        <f t="shared" si="30"/>
        <v>3.1835760237031993E-4</v>
      </c>
      <c r="AP255" s="1">
        <f t="shared" si="31"/>
        <v>2.8549284298931814E-2</v>
      </c>
      <c r="AQ255" s="1">
        <f t="shared" si="32"/>
        <v>1.050783110560175</v>
      </c>
      <c r="AR255" s="8">
        <f t="shared" si="33"/>
        <v>-1.0869717415701984E-2</v>
      </c>
      <c r="AS255" s="1">
        <f t="shared" si="34"/>
        <v>-0.799556832975862</v>
      </c>
      <c r="AT255" s="8">
        <f t="shared" si="35"/>
        <v>8.3454878940567682E-3</v>
      </c>
      <c r="AV255" s="2">
        <f t="shared" si="36"/>
        <v>0.91665312595280513</v>
      </c>
      <c r="AW255" s="2">
        <f t="shared" si="37"/>
        <v>1.7887643673239211</v>
      </c>
      <c r="AX255" s="2">
        <f t="shared" si="38"/>
        <v>1.5270344289658015</v>
      </c>
      <c r="AY255" s="2">
        <f t="shared" si="39"/>
        <v>2.5078292640528232</v>
      </c>
    </row>
    <row r="256" spans="1:51" x14ac:dyDescent="0.2">
      <c r="A256" s="1" t="s">
        <v>443</v>
      </c>
      <c r="B256" s="1" t="s">
        <v>364</v>
      </c>
      <c r="I256" s="8">
        <v>3.5341205403332097E-2</v>
      </c>
      <c r="J256" s="8">
        <v>5.3976044270461501E-2</v>
      </c>
      <c r="K256" s="8">
        <v>2.9049160862607899E-2</v>
      </c>
      <c r="L256" s="8">
        <v>3.8448525128940397E-2</v>
      </c>
      <c r="M256" s="8">
        <v>3.7894157635114202E-2</v>
      </c>
      <c r="N256" s="8">
        <v>4.0935280369808001E-2</v>
      </c>
      <c r="O256" s="8">
        <v>3.8329376451510098E-2</v>
      </c>
      <c r="P256" s="8">
        <v>3.16766990642222E-2</v>
      </c>
      <c r="Q256" s="8">
        <v>4.1331666638098598E-2</v>
      </c>
      <c r="R256" s="8">
        <v>3.9061060493345297E-2</v>
      </c>
      <c r="S256" s="8">
        <v>4.48164713950037E-2</v>
      </c>
      <c r="T256" s="8">
        <v>3.4279558509552999E-2</v>
      </c>
      <c r="U256" s="4">
        <v>3.6282626966477903E-2</v>
      </c>
      <c r="V256" s="4">
        <v>3.0532615203795799E-2</v>
      </c>
      <c r="W256" s="4">
        <v>1.5919711351061998E-2</v>
      </c>
      <c r="X256" s="4">
        <v>1.6774159023687701E-2</v>
      </c>
      <c r="Y256" s="4">
        <v>3.8034142111164598E-2</v>
      </c>
      <c r="Z256" s="4">
        <v>3.98552784863897E-2</v>
      </c>
      <c r="AA256" s="4">
        <v>3.7880796068499499E-2</v>
      </c>
      <c r="AB256" s="4">
        <v>3.8040794715483502E-2</v>
      </c>
      <c r="AC256" s="4">
        <v>3.7857446282630998E-2</v>
      </c>
      <c r="AD256" s="4">
        <v>3.7487749317408399E-2</v>
      </c>
      <c r="AE256" s="4">
        <v>3.9821716536898401E-2</v>
      </c>
      <c r="AF256" s="8">
        <v>4.1563911812391698E-2</v>
      </c>
      <c r="AO256" s="8">
        <f t="shared" si="30"/>
        <v>6.2798032442689311E-4</v>
      </c>
      <c r="AP256" s="1">
        <f t="shared" si="31"/>
        <v>2.9435120864780739E-2</v>
      </c>
      <c r="AQ256" s="1">
        <f t="shared" si="32"/>
        <v>1.050371992311423</v>
      </c>
      <c r="AR256" s="8">
        <f t="shared" si="33"/>
        <v>-1.6648012338083006E-2</v>
      </c>
      <c r="AS256" s="1">
        <f t="shared" si="34"/>
        <v>-0.71882066546281853</v>
      </c>
      <c r="AT256" s="8">
        <f t="shared" si="35"/>
        <v>5.708051538959453E-3</v>
      </c>
      <c r="AV256" s="2">
        <f t="shared" si="36"/>
        <v>0.94824471540067534</v>
      </c>
      <c r="AW256" s="2">
        <f t="shared" si="37"/>
        <v>1.8028525674721507</v>
      </c>
      <c r="AX256" s="2">
        <f t="shared" si="38"/>
        <v>1.3875626995870189</v>
      </c>
      <c r="AY256" s="2">
        <f t="shared" si="39"/>
        <v>1.8758203902808537</v>
      </c>
    </row>
    <row r="257" spans="1:51" x14ac:dyDescent="0.2">
      <c r="A257" s="1" t="s">
        <v>443</v>
      </c>
      <c r="B257" s="1" t="s">
        <v>365</v>
      </c>
      <c r="I257" s="8">
        <v>4.2409446483998497E-2</v>
      </c>
      <c r="J257" s="8">
        <v>5.3976044270461501E-2</v>
      </c>
      <c r="K257" s="8">
        <v>3.9369257484850102E-2</v>
      </c>
      <c r="L257" s="8">
        <v>6.5992001781055798E-2</v>
      </c>
      <c r="M257" s="8">
        <v>3.9518192962333401E-2</v>
      </c>
      <c r="N257" s="8">
        <v>3.45325449011466E-2</v>
      </c>
      <c r="O257" s="8">
        <v>4.0981094319224601E-2</v>
      </c>
      <c r="P257" s="8">
        <v>3.4499375218459798E-2</v>
      </c>
      <c r="Q257" s="8">
        <v>4.0726812979980098E-2</v>
      </c>
      <c r="R257" s="8">
        <v>6.3569961195052205E-2</v>
      </c>
      <c r="S257" s="8">
        <v>4.48164713950037E-2</v>
      </c>
      <c r="T257" s="8">
        <v>3.4279558509552999E-2</v>
      </c>
      <c r="U257" s="4">
        <v>4.1504978125534303E-2</v>
      </c>
      <c r="V257" s="4">
        <v>3.3672215738890503E-2</v>
      </c>
      <c r="W257" s="4">
        <v>1.9754592929851201E-2</v>
      </c>
      <c r="X257" s="4">
        <v>1.3000786470201401E-2</v>
      </c>
      <c r="Y257" s="4">
        <v>3.8754292590146101E-2</v>
      </c>
      <c r="Z257" s="4">
        <v>4.0572673499144798E-2</v>
      </c>
      <c r="AA257" s="4">
        <v>3.8565767331184699E-2</v>
      </c>
      <c r="AB257" s="4">
        <v>3.80382586343238E-2</v>
      </c>
      <c r="AC257" s="4">
        <v>3.8004141131148098E-2</v>
      </c>
      <c r="AD257" s="4">
        <v>3.7434646996602899E-2</v>
      </c>
      <c r="AE257" s="4">
        <v>4.2044956723180302E-2</v>
      </c>
      <c r="AF257" s="8">
        <v>6.6395657813877004E-2</v>
      </c>
      <c r="AO257" s="8">
        <f t="shared" si="30"/>
        <v>1.9929950610820145E-3</v>
      </c>
      <c r="AP257" s="1">
        <f t="shared" si="31"/>
        <v>3.0410815321312703E-2</v>
      </c>
      <c r="AQ257" s="1">
        <f t="shared" si="32"/>
        <v>1.0501630254842542</v>
      </c>
      <c r="AR257" s="8">
        <f t="shared" si="33"/>
        <v>-2.562955640248377E-2</v>
      </c>
      <c r="AS257" s="1">
        <f t="shared" si="34"/>
        <v>-0.80077102759669183</v>
      </c>
      <c r="AT257" s="8">
        <f t="shared" si="35"/>
        <v>4.3854798854147566E-3</v>
      </c>
      <c r="AV257" s="2">
        <f t="shared" si="36"/>
        <v>0.98304090680397482</v>
      </c>
      <c r="AW257" s="2">
        <f t="shared" si="37"/>
        <v>1.810013442705575</v>
      </c>
      <c r="AX257" s="2">
        <f t="shared" si="38"/>
        <v>1.5291319501732852</v>
      </c>
      <c r="AY257" s="2">
        <f t="shared" si="39"/>
        <v>1.5588925449419382</v>
      </c>
    </row>
    <row r="258" spans="1:51" x14ac:dyDescent="0.2">
      <c r="A258" s="1" t="s">
        <v>443</v>
      </c>
      <c r="B258" s="1" t="s">
        <v>366</v>
      </c>
      <c r="I258" s="8">
        <v>1.41364821613328E-2</v>
      </c>
      <c r="J258" s="8">
        <v>5.75744472218256E-2</v>
      </c>
      <c r="K258" s="8">
        <v>5.3511612115330301E-2</v>
      </c>
      <c r="L258" s="8">
        <v>5.0523036289327802E-3</v>
      </c>
      <c r="M258" s="8">
        <v>1.9759096481166701E-2</v>
      </c>
      <c r="N258" s="8">
        <v>6.4513451934617605E-2</v>
      </c>
      <c r="O258" s="8">
        <v>1.7597764031196401E-2</v>
      </c>
      <c r="P258" s="8">
        <v>4.4253289484769802E-2</v>
      </c>
      <c r="Q258" s="8">
        <v>6.9356552797589899E-2</v>
      </c>
      <c r="R258" s="8">
        <v>6.1272251754267201E-3</v>
      </c>
      <c r="S258" s="8">
        <v>1.7926588558001399E-2</v>
      </c>
      <c r="T258" s="8">
        <v>2.2853039006368599E-2</v>
      </c>
      <c r="U258" s="4">
        <v>4.5768920270381798E-3</v>
      </c>
      <c r="V258" s="4">
        <v>6.0908250380836901E-3</v>
      </c>
      <c r="W258" s="4">
        <v>2.2400802727761002E-2</v>
      </c>
      <c r="X258" s="4">
        <v>4.5638290452942203E-2</v>
      </c>
      <c r="Y258" s="4">
        <v>4.1227021668418899E-2</v>
      </c>
      <c r="Z258" s="4">
        <v>3.5949461194723503E-2</v>
      </c>
      <c r="AA258" s="4">
        <v>3.44622238950981E-2</v>
      </c>
      <c r="AB258" s="4">
        <v>3.80437534768365E-2</v>
      </c>
      <c r="AC258" s="4">
        <v>4.3389877144769301E-2</v>
      </c>
      <c r="AD258" s="4">
        <v>3.7756579816486398E-2</v>
      </c>
      <c r="AE258" s="4">
        <v>3.8402576138120002E-2</v>
      </c>
      <c r="AF258" s="8">
        <v>6.1734642814519503E-3</v>
      </c>
      <c r="AO258" s="8">
        <f t="shared" si="30"/>
        <v>6.7877640079737206E-5</v>
      </c>
      <c r="AP258" s="1">
        <f t="shared" si="31"/>
        <v>7.9865368910212089E-3</v>
      </c>
      <c r="AQ258" s="1">
        <f t="shared" si="32"/>
        <v>1.0706449375769227</v>
      </c>
      <c r="AR258" s="8">
        <f t="shared" si="33"/>
        <v>-5.0317484163530093E-3</v>
      </c>
      <c r="AS258" s="1">
        <f t="shared" si="34"/>
        <v>-0.96231617200967212</v>
      </c>
      <c r="AT258" s="8">
        <f t="shared" si="35"/>
        <v>1.8335664598340538E-2</v>
      </c>
      <c r="AV258" s="2">
        <f t="shared" si="36"/>
        <v>0.18332386514448931</v>
      </c>
      <c r="AW258" s="2">
        <f t="shared" si="37"/>
        <v>1.1081392791140061</v>
      </c>
      <c r="AX258" s="2">
        <f t="shared" si="38"/>
        <v>1.8082011871467085</v>
      </c>
      <c r="AY258" s="2">
        <f t="shared" si="39"/>
        <v>4.9017753077003432</v>
      </c>
    </row>
    <row r="259" spans="1:51" x14ac:dyDescent="0.2">
      <c r="A259" s="1" t="s">
        <v>443</v>
      </c>
      <c r="B259" s="1" t="s">
        <v>367</v>
      </c>
      <c r="I259" s="8">
        <v>2.12047232419992E-2</v>
      </c>
      <c r="J259" s="8">
        <v>5.75744472218256E-2</v>
      </c>
      <c r="K259" s="8">
        <v>1.10845482238898E-2</v>
      </c>
      <c r="L259" s="8">
        <v>1.0125827728874701E-2</v>
      </c>
      <c r="M259" s="8">
        <v>2.7608600562726099E-2</v>
      </c>
      <c r="N259" s="8">
        <v>4.9080109814144998E-2</v>
      </c>
      <c r="O259" s="8">
        <v>3.0615288109067801E-2</v>
      </c>
      <c r="P259" s="8">
        <v>6.2857861648033697E-2</v>
      </c>
      <c r="Q259" s="8">
        <v>5.2017414598192403E-2</v>
      </c>
      <c r="R259" s="8">
        <v>1.22544503508534E-2</v>
      </c>
      <c r="S259" s="8">
        <v>5.3779765674004401E-2</v>
      </c>
      <c r="T259" s="8">
        <v>6.8559117019105997E-2</v>
      </c>
      <c r="U259" s="4">
        <v>-1.70166498441163E-3</v>
      </c>
      <c r="V259" s="4">
        <v>2.1977203745662799E-4</v>
      </c>
      <c r="W259" s="4">
        <v>1.07829511551193E-2</v>
      </c>
      <c r="X259" s="4">
        <v>3.5966312528488802E-2</v>
      </c>
      <c r="Y259" s="4">
        <v>3.7989531019546302E-2</v>
      </c>
      <c r="Z259" s="4">
        <v>3.5584121141931602E-2</v>
      </c>
      <c r="AA259" s="4">
        <v>4.5264660597445598E-2</v>
      </c>
      <c r="AB259" s="4">
        <v>3.8026846269105102E-2</v>
      </c>
      <c r="AC259" s="4">
        <v>4.2115836625133601E-2</v>
      </c>
      <c r="AD259" s="4">
        <v>3.76877127441917E-2</v>
      </c>
      <c r="AE259" s="4">
        <v>4.2407979795743601E-2</v>
      </c>
      <c r="AF259" s="8">
        <v>1.3074709758744101E-2</v>
      </c>
      <c r="AO259" s="8">
        <f t="shared" ref="AO259:AO322" si="40">AF259*(POWER(W259,2))*(POWER(X259,-1))</f>
        <v>4.2267972773221405E-5</v>
      </c>
      <c r="AP259" s="1">
        <f t="shared" ref="AP259:AP322" si="41">U259*LOG(ABS(U259))*(1/LOG(ABS(X259)))</f>
        <v>-3.2630090104867403E-3</v>
      </c>
      <c r="AQ259" s="1">
        <f t="shared" ref="AQ259:AQ322" si="42">EXP(Z259)*EXP(AE259)*EXP(-1*V259)</f>
        <v>1.080876546302785</v>
      </c>
      <c r="AR259" s="8">
        <f t="shared" ref="AR259:AR322" si="43">(-1*I259)*(1/LOG(ABS(K259)))*(1/LOG(ABS(AF259)))</f>
        <v>-5.7576056411188965E-3</v>
      </c>
      <c r="AS259" s="1">
        <f t="shared" ref="AS259:AS322" si="44">W259*(1/AE259)*LOG(ABS(W259))</f>
        <v>-0.50020996193669076</v>
      </c>
      <c r="AT259" s="8">
        <f t="shared" ref="AT259:AT322" si="45">X259*(POWER(Q259,1/3))*EXP(-1*W259)</f>
        <v>1.3281970924003411E-2</v>
      </c>
      <c r="AV259" s="2">
        <f t="shared" ref="AV259:AV322" si="46">35.663*AP259-0.1015</f>
        <v>-0.2178686903409886</v>
      </c>
      <c r="AW259" s="2">
        <f t="shared" ref="AW259:AW322" si="47">-34.268*AQ259+37.797</f>
        <v>0.757522511296159</v>
      </c>
      <c r="AX259" s="2">
        <f t="shared" ref="AX259:AX322" si="48">-1.7275*AS259+0.1458</f>
        <v>1.0099127092456333</v>
      </c>
      <c r="AY259" s="2">
        <f t="shared" ref="AY259:AY322" si="49">239.63*AT259+0.508</f>
        <v>3.6907586925189371</v>
      </c>
    </row>
    <row r="260" spans="1:51" x14ac:dyDescent="0.2">
      <c r="A260" s="1" t="s">
        <v>443</v>
      </c>
      <c r="B260" s="1" t="s">
        <v>368</v>
      </c>
      <c r="I260" s="8">
        <v>2.8272964322665701E-2</v>
      </c>
      <c r="J260" s="8">
        <v>5.75744472218256E-2</v>
      </c>
      <c r="K260" s="8">
        <v>1.9111290041189399E-2</v>
      </c>
      <c r="L260" s="8">
        <v>2.4934053435787099E-2</v>
      </c>
      <c r="M260" s="8">
        <v>3.1398016326237503E-2</v>
      </c>
      <c r="N260" s="8">
        <v>4.6198878853247402E-2</v>
      </c>
      <c r="O260" s="8">
        <v>3.3749136498184999E-2</v>
      </c>
      <c r="P260" s="8">
        <v>6.1145438114462901E-2</v>
      </c>
      <c r="Q260" s="8">
        <v>5.1412560940073897E-2</v>
      </c>
      <c r="R260" s="8">
        <v>2.60407069955635E-2</v>
      </c>
      <c r="S260" s="8">
        <v>5.3779765674004401E-2</v>
      </c>
      <c r="T260" s="8">
        <v>4.5706078012737301E-2</v>
      </c>
      <c r="U260" s="4">
        <v>8.7625967013380598E-3</v>
      </c>
      <c r="V260" s="4">
        <v>6.7972351584800004E-3</v>
      </c>
      <c r="W260" s="4">
        <v>1.0429179791762401E-2</v>
      </c>
      <c r="X260" s="4">
        <v>3.0219509501627499E-2</v>
      </c>
      <c r="Y260" s="4">
        <v>3.5057944998913598E-2</v>
      </c>
      <c r="Z260" s="4">
        <v>3.9164453659292303E-2</v>
      </c>
      <c r="AA260" s="4">
        <v>3.7912216768622699E-2</v>
      </c>
      <c r="AB260" s="4">
        <v>3.80399493550969E-2</v>
      </c>
      <c r="AC260" s="4">
        <v>3.7663690369994202E-2</v>
      </c>
      <c r="AD260" s="4">
        <v>3.7538777328807497E-2</v>
      </c>
      <c r="AE260" s="4">
        <v>3.6082873431542303E-2</v>
      </c>
      <c r="AF260" s="8">
        <v>3.0059156561921398E-2</v>
      </c>
      <c r="AO260" s="8">
        <f t="shared" si="40"/>
        <v>1.0819063963503604E-4</v>
      </c>
      <c r="AP260" s="1">
        <f t="shared" si="41"/>
        <v>1.186268967038951E-2</v>
      </c>
      <c r="AQ260" s="1">
        <f t="shared" si="42"/>
        <v>1.0708471797038337</v>
      </c>
      <c r="AR260" s="8">
        <f t="shared" si="43"/>
        <v>-1.0808053035330745E-2</v>
      </c>
      <c r="AS260" s="1">
        <f t="shared" si="44"/>
        <v>-0.57279322503773655</v>
      </c>
      <c r="AT260" s="8">
        <f t="shared" si="45"/>
        <v>1.1120248391804255E-2</v>
      </c>
      <c r="AV260" s="2">
        <f t="shared" si="46"/>
        <v>0.32155910171510105</v>
      </c>
      <c r="AW260" s="2">
        <f t="shared" si="47"/>
        <v>1.1012088459090208</v>
      </c>
      <c r="AX260" s="2">
        <f t="shared" si="48"/>
        <v>1.1353002962526899</v>
      </c>
      <c r="AY260" s="2">
        <f t="shared" si="49"/>
        <v>3.1727451221280534</v>
      </c>
    </row>
    <row r="261" spans="1:51" x14ac:dyDescent="0.2">
      <c r="A261" s="1" t="s">
        <v>443</v>
      </c>
      <c r="B261" s="1" t="s">
        <v>369</v>
      </c>
      <c r="I261" s="8">
        <v>3.5341205403332097E-2</v>
      </c>
      <c r="J261" s="8">
        <v>5.75744472218256E-2</v>
      </c>
      <c r="K261" s="8">
        <v>3.7075902679907402E-2</v>
      </c>
      <c r="L261" s="8">
        <v>4.0293632451955899E-2</v>
      </c>
      <c r="M261" s="8">
        <v>3.6811467416968099E-2</v>
      </c>
      <c r="N261" s="8">
        <v>4.2678356360126103E-2</v>
      </c>
      <c r="O261" s="8">
        <v>3.8570441712211398E-2</v>
      </c>
      <c r="P261" s="8">
        <v>5.96368745253648E-2</v>
      </c>
      <c r="Q261" s="8">
        <v>4.2339756068296201E-2</v>
      </c>
      <c r="R261" s="8">
        <v>3.9826963640273702E-2</v>
      </c>
      <c r="S261" s="8">
        <v>5.3779765674004401E-2</v>
      </c>
      <c r="T261" s="8">
        <v>4.5706078012737301E-2</v>
      </c>
      <c r="U261" s="4">
        <v>2.3197410017381501E-2</v>
      </c>
      <c r="V261" s="4">
        <v>1.8382361132979402E-2</v>
      </c>
      <c r="W261" s="4">
        <v>1.5565939987705101E-3</v>
      </c>
      <c r="X261" s="4">
        <v>2.34100900660257E-2</v>
      </c>
      <c r="Y261" s="4">
        <v>3.68105235982049E-2</v>
      </c>
      <c r="Z261" s="4">
        <v>4.0546103313487201E-2</v>
      </c>
      <c r="AA261" s="4">
        <v>3.9263306873919199E-2</v>
      </c>
      <c r="AB261" s="4">
        <v>3.8040372035290197E-2</v>
      </c>
      <c r="AC261" s="4">
        <v>3.8013468549261901E-2</v>
      </c>
      <c r="AD261" s="4">
        <v>3.7419297106995097E-2</v>
      </c>
      <c r="AE261" s="4">
        <v>4.0623423170272399E-2</v>
      </c>
      <c r="AF261" s="8">
        <v>4.3779408859711599E-2</v>
      </c>
      <c r="AO261" s="8">
        <f t="shared" si="40"/>
        <v>4.5312446595578528E-6</v>
      </c>
      <c r="AP261" s="1">
        <f t="shared" si="41"/>
        <v>2.3253797297385373E-2</v>
      </c>
      <c r="AQ261" s="1">
        <f t="shared" si="42"/>
        <v>1.0648001887379626</v>
      </c>
      <c r="AR261" s="8">
        <f t="shared" si="43"/>
        <v>-1.8177592648952769E-2</v>
      </c>
      <c r="AS261" s="1">
        <f t="shared" si="44"/>
        <v>-0.10758923438675287</v>
      </c>
      <c r="AT261" s="8">
        <f t="shared" si="45"/>
        <v>8.1466022893188651E-3</v>
      </c>
      <c r="AV261" s="2">
        <f t="shared" si="46"/>
        <v>0.72780017301665445</v>
      </c>
      <c r="AW261" s="2">
        <f t="shared" si="47"/>
        <v>1.3084271323274947</v>
      </c>
      <c r="AX261" s="2">
        <f t="shared" si="48"/>
        <v>0.33166040240311556</v>
      </c>
      <c r="AY261" s="2">
        <f t="shared" si="49"/>
        <v>2.4601703065894798</v>
      </c>
    </row>
    <row r="262" spans="1:51" x14ac:dyDescent="0.2">
      <c r="A262" s="1" t="s">
        <v>443</v>
      </c>
      <c r="B262" s="1" t="s">
        <v>370</v>
      </c>
      <c r="I262" s="8">
        <v>1.41364821613328E-2</v>
      </c>
      <c r="J262" s="8">
        <v>6.11728501731897E-2</v>
      </c>
      <c r="K262" s="8">
        <v>5.0836031509563798E-2</v>
      </c>
      <c r="L262" s="8">
        <v>5.9993303038811804E-3</v>
      </c>
      <c r="M262" s="8">
        <v>1.94884239266301E-2</v>
      </c>
      <c r="N262" s="8">
        <v>8.2538330696470305E-2</v>
      </c>
      <c r="O262" s="8">
        <v>1.7356698770495099E-2</v>
      </c>
      <c r="P262" s="8">
        <v>0.10287086428777099</v>
      </c>
      <c r="Q262" s="8">
        <v>8.0243918643723197E-2</v>
      </c>
      <c r="R262" s="8">
        <v>6.8931283223550603E-3</v>
      </c>
      <c r="S262" s="8">
        <v>8.9632942790007393E-3</v>
      </c>
      <c r="T262" s="8">
        <v>1.1426519503184299E-2</v>
      </c>
      <c r="U262" s="4">
        <v>-1.20681298319767E-2</v>
      </c>
      <c r="V262" s="4">
        <v>-9.9211376908992094E-3</v>
      </c>
      <c r="W262" s="4">
        <v>2.4594185180574001E-2</v>
      </c>
      <c r="X262" s="4">
        <v>4.3382941340513702E-2</v>
      </c>
      <c r="Y262" s="4">
        <v>3.5045198972737002E-2</v>
      </c>
      <c r="Z262" s="4">
        <v>3.90980281951483E-2</v>
      </c>
      <c r="AA262" s="4">
        <v>3.9690628395594403E-2</v>
      </c>
      <c r="AB262" s="4">
        <v>3.7555557853591999E-2</v>
      </c>
      <c r="AC262" s="4">
        <v>4.3428882711427003E-2</v>
      </c>
      <c r="AD262" s="4">
        <v>3.6902794064785097E-2</v>
      </c>
      <c r="AE262" s="4">
        <v>4.0849852368676498E-2</v>
      </c>
      <c r="AF262" s="8">
        <v>8.1706888035963602E-3</v>
      </c>
      <c r="AO262" s="8">
        <f t="shared" si="40"/>
        <v>1.1392120070250725E-4</v>
      </c>
      <c r="AP262" s="1">
        <f t="shared" si="41"/>
        <v>-1.698931573304165E-2</v>
      </c>
      <c r="AQ262" s="1">
        <f t="shared" si="42"/>
        <v>1.0940309762334308</v>
      </c>
      <c r="AR262" s="8">
        <f t="shared" si="43"/>
        <v>-5.2334489758275636E-3</v>
      </c>
      <c r="AS262" s="1">
        <f t="shared" si="44"/>
        <v>-0.96882026969843982</v>
      </c>
      <c r="AT262" s="8">
        <f t="shared" si="45"/>
        <v>1.8257525575399874E-2</v>
      </c>
      <c r="AV262" s="2">
        <f t="shared" si="46"/>
        <v>-0.70738996698746437</v>
      </c>
      <c r="AW262" s="2">
        <f t="shared" si="47"/>
        <v>0.30674650643278767</v>
      </c>
      <c r="AX262" s="2">
        <f t="shared" si="48"/>
        <v>1.8194370159040547</v>
      </c>
      <c r="AY262" s="2">
        <f t="shared" si="49"/>
        <v>4.8830508536330717</v>
      </c>
    </row>
    <row r="263" spans="1:51" x14ac:dyDescent="0.2">
      <c r="A263" s="1" t="s">
        <v>443</v>
      </c>
      <c r="B263" s="1" t="s">
        <v>371</v>
      </c>
      <c r="I263" s="8">
        <v>2.12047232419992E-2</v>
      </c>
      <c r="J263" s="8">
        <v>6.11728501731897E-2</v>
      </c>
      <c r="K263" s="8">
        <v>6.9182869949105594E-2</v>
      </c>
      <c r="L263" s="8">
        <v>1.1195282627190099E-2</v>
      </c>
      <c r="M263" s="8">
        <v>2.6796582899116499E-2</v>
      </c>
      <c r="N263" s="8">
        <v>6.1429925957378902E-2</v>
      </c>
      <c r="O263" s="8">
        <v>2.3865460809430802E-2</v>
      </c>
      <c r="P263" s="8">
        <v>0.109394382510898</v>
      </c>
      <c r="Q263" s="8">
        <v>6.3711251988483805E-2</v>
      </c>
      <c r="R263" s="8">
        <v>1.30203534977817E-2</v>
      </c>
      <c r="S263" s="8">
        <v>6.2743059953005206E-2</v>
      </c>
      <c r="T263" s="8">
        <v>1.1426519503184299E-2</v>
      </c>
      <c r="U263" s="4">
        <v>-1.0835889670850999E-2</v>
      </c>
      <c r="V263" s="4">
        <v>1.49131025416997E-3</v>
      </c>
      <c r="W263" s="4">
        <v>1.50848109335396E-2</v>
      </c>
      <c r="X263" s="4">
        <v>3.9143318730131001E-2</v>
      </c>
      <c r="Y263" s="4">
        <v>3.7358602723801398E-2</v>
      </c>
      <c r="Z263" s="4">
        <v>3.8287637532591803E-2</v>
      </c>
      <c r="AA263" s="4">
        <v>3.6448012142882701E-2</v>
      </c>
      <c r="AB263" s="4">
        <v>3.8046712238189499E-2</v>
      </c>
      <c r="AC263" s="4">
        <v>3.88626875711688E-2</v>
      </c>
      <c r="AD263" s="4">
        <v>3.75682325223793E-2</v>
      </c>
      <c r="AE263" s="4">
        <v>4.0091958864749797E-2</v>
      </c>
      <c r="AF263" s="8">
        <v>1.4122170545280499E-2</v>
      </c>
      <c r="AO263" s="8">
        <f t="shared" si="40"/>
        <v>8.2096293575718106E-5</v>
      </c>
      <c r="AP263" s="1">
        <f t="shared" si="41"/>
        <v>-1.5130640082439365E-2</v>
      </c>
      <c r="AQ263" s="1">
        <f t="shared" si="42"/>
        <v>1.0799214274659132</v>
      </c>
      <c r="AR263" s="8">
        <f t="shared" si="43"/>
        <v>-9.8805068402283806E-3</v>
      </c>
      <c r="AS263" s="1">
        <f t="shared" si="44"/>
        <v>-0.68533397825007136</v>
      </c>
      <c r="AT263" s="8">
        <f t="shared" si="45"/>
        <v>1.5399682743636159E-2</v>
      </c>
      <c r="AV263" s="2">
        <f t="shared" si="46"/>
        <v>-0.64110401726003508</v>
      </c>
      <c r="AW263" s="2">
        <f t="shared" si="47"/>
        <v>0.79025252359808462</v>
      </c>
      <c r="AX263" s="2">
        <f t="shared" si="48"/>
        <v>1.3297144474269982</v>
      </c>
      <c r="AY263" s="2">
        <f t="shared" si="49"/>
        <v>4.1982259758575324</v>
      </c>
    </row>
    <row r="264" spans="1:51" x14ac:dyDescent="0.2">
      <c r="A264" s="1" t="s">
        <v>443</v>
      </c>
      <c r="B264" s="1" t="s">
        <v>372</v>
      </c>
      <c r="I264" s="8">
        <v>2.8272964322665701E-2</v>
      </c>
      <c r="J264" s="8">
        <v>6.11728501731897E-2</v>
      </c>
      <c r="K264" s="8">
        <v>7.4916256961462396E-2</v>
      </c>
      <c r="L264" s="8">
        <v>2.5232150528535099E-2</v>
      </c>
      <c r="M264" s="8">
        <v>3.08566712171644E-2</v>
      </c>
      <c r="N264" s="8">
        <v>5.5969924545452999E-2</v>
      </c>
      <c r="O264" s="8">
        <v>2.7481439719950599E-2</v>
      </c>
      <c r="P264" s="8">
        <v>0.101804519962836</v>
      </c>
      <c r="Q264" s="8">
        <v>5.96788942676936E-2</v>
      </c>
      <c r="R264" s="8">
        <v>2.6806610142491898E-2</v>
      </c>
      <c r="S264" s="8">
        <v>6.2743059953005206E-2</v>
      </c>
      <c r="T264" s="8">
        <v>1.1426519503184299E-2</v>
      </c>
      <c r="U264" s="4">
        <v>-9.6232088773623298E-3</v>
      </c>
      <c r="V264" s="4">
        <v>-4.8349848240458199E-3</v>
      </c>
      <c r="W264" s="4">
        <v>8.6744738295120305E-3</v>
      </c>
      <c r="X264" s="4">
        <v>4.6906924328683298E-2</v>
      </c>
      <c r="Y264" s="4">
        <v>3.4732921331408699E-2</v>
      </c>
      <c r="Z264" s="4">
        <v>3.8779185967257199E-2</v>
      </c>
      <c r="AA264" s="4">
        <v>4.5616572438825102E-2</v>
      </c>
      <c r="AB264" s="4">
        <v>3.8046712238189499E-2</v>
      </c>
      <c r="AC264" s="4">
        <v>3.8881766380947001E-2</v>
      </c>
      <c r="AD264" s="4">
        <v>3.75151302015738E-2</v>
      </c>
      <c r="AE264" s="4">
        <v>4.2195725433337099E-2</v>
      </c>
      <c r="AF264" s="8">
        <v>3.1107235684223199E-2</v>
      </c>
      <c r="AO264" s="8">
        <f t="shared" si="40"/>
        <v>4.9901171858792356E-5</v>
      </c>
      <c r="AP264" s="1">
        <f t="shared" si="41"/>
        <v>-1.4605263013505768E-2</v>
      </c>
      <c r="AQ264" s="1">
        <f t="shared" si="42"/>
        <v>1.089599171698957</v>
      </c>
      <c r="AR264" s="8">
        <f t="shared" si="43"/>
        <v>-1.6668710842019312E-2</v>
      </c>
      <c r="AS264" s="1">
        <f t="shared" si="44"/>
        <v>-0.42384994526214781</v>
      </c>
      <c r="AT264" s="8">
        <f t="shared" si="45"/>
        <v>1.8172301647711202E-2</v>
      </c>
      <c r="AV264" s="2">
        <f t="shared" si="46"/>
        <v>-0.62236749485065623</v>
      </c>
      <c r="AW264" s="2">
        <f t="shared" si="47"/>
        <v>0.4586155842201336</v>
      </c>
      <c r="AX264" s="2">
        <f t="shared" si="48"/>
        <v>0.87800078044036045</v>
      </c>
      <c r="AY264" s="2">
        <f t="shared" si="49"/>
        <v>4.8626286438410355</v>
      </c>
    </row>
    <row r="265" spans="1:51" x14ac:dyDescent="0.2">
      <c r="A265" s="1" t="s">
        <v>443</v>
      </c>
      <c r="B265" s="1" t="s">
        <v>373</v>
      </c>
      <c r="I265" s="8">
        <v>3.5341205403332097E-2</v>
      </c>
      <c r="J265" s="8">
        <v>6.11728501731897E-2</v>
      </c>
      <c r="K265" s="8">
        <v>8.4089676181233405E-2</v>
      </c>
      <c r="L265" s="8">
        <v>4.0074006892627197E-2</v>
      </c>
      <c r="M265" s="8">
        <v>3.5999449753358503E-2</v>
      </c>
      <c r="N265" s="8">
        <v>4.9513178271457799E-2</v>
      </c>
      <c r="O265" s="8">
        <v>3.2061679673275702E-2</v>
      </c>
      <c r="P265" s="8">
        <v>9.2615140927374398E-2</v>
      </c>
      <c r="Q265" s="8">
        <v>5.3630357686508499E-2</v>
      </c>
      <c r="R265" s="8">
        <v>4.0592866787202003E-2</v>
      </c>
      <c r="S265" s="8">
        <v>6.2743059953005206E-2</v>
      </c>
      <c r="T265" s="8">
        <v>1.1426519503184299E-2</v>
      </c>
      <c r="U265" s="4">
        <v>2.1515304400606799E-4</v>
      </c>
      <c r="V265" s="4">
        <v>3.7047286314117302E-3</v>
      </c>
      <c r="W265" s="4">
        <v>5.1650619050112399E-3</v>
      </c>
      <c r="X265" s="4">
        <v>3.3992882055113798E-2</v>
      </c>
      <c r="Y265" s="4">
        <v>3.74541979201264E-2</v>
      </c>
      <c r="Z265" s="4">
        <v>3.8593194667654103E-2</v>
      </c>
      <c r="AA265" s="4">
        <v>4.6427226502002997E-2</v>
      </c>
      <c r="AB265" s="4">
        <v>3.8041217395676799E-2</v>
      </c>
      <c r="AC265" s="4">
        <v>3.8978856324040703E-2</v>
      </c>
      <c r="AD265" s="4">
        <v>3.7443359096110101E-2</v>
      </c>
      <c r="AE265" s="4">
        <v>4.6196526871481097E-2</v>
      </c>
      <c r="AF265" s="8">
        <v>4.3750347078739198E-2</v>
      </c>
      <c r="AO265" s="8">
        <f t="shared" si="40"/>
        <v>3.4335594979586652E-5</v>
      </c>
      <c r="AP265" s="1">
        <f t="shared" si="41"/>
        <v>5.3725594836591959E-4</v>
      </c>
      <c r="AQ265" s="1">
        <f t="shared" si="42"/>
        <v>1.0844630643190574</v>
      </c>
      <c r="AR265" s="8">
        <f t="shared" si="43"/>
        <v>-2.418486027002428E-2</v>
      </c>
      <c r="AS265" s="1">
        <f t="shared" si="44"/>
        <v>-0.25569252180057234</v>
      </c>
      <c r="AT265" s="8">
        <f t="shared" si="45"/>
        <v>1.2753079314557603E-2</v>
      </c>
      <c r="AV265" s="2">
        <f t="shared" si="46"/>
        <v>-8.233984111342621E-2</v>
      </c>
      <c r="AW265" s="2">
        <f t="shared" si="47"/>
        <v>0.6346197119145387</v>
      </c>
      <c r="AX265" s="2">
        <f t="shared" si="48"/>
        <v>0.58750883141048871</v>
      </c>
      <c r="AY265" s="2">
        <f t="shared" si="49"/>
        <v>3.5640203961474382</v>
      </c>
    </row>
    <row r="266" spans="1:51" x14ac:dyDescent="0.2">
      <c r="A266" s="1" t="s">
        <v>443</v>
      </c>
      <c r="B266" s="1" t="s">
        <v>374</v>
      </c>
      <c r="I266" s="8">
        <v>2.8272964322665701E-2</v>
      </c>
      <c r="J266" s="8">
        <v>1.0795208854092299E-2</v>
      </c>
      <c r="K266" s="8">
        <v>2.86669350617841E-2</v>
      </c>
      <c r="L266" s="8">
        <v>1.4196210902405E-2</v>
      </c>
      <c r="M266" s="8">
        <v>3.8976847853260298E-2</v>
      </c>
      <c r="N266" s="8">
        <v>3.0982561968752299E-2</v>
      </c>
      <c r="O266" s="8">
        <v>3.87150808686322E-2</v>
      </c>
      <c r="P266" s="8">
        <v>5.6767153768556601E-3</v>
      </c>
      <c r="Q266" s="8">
        <v>2.7420032501372701E-2</v>
      </c>
      <c r="R266" s="8">
        <v>1.6083966085495099E-2</v>
      </c>
      <c r="S266" s="8">
        <v>2.6889882837002201E-2</v>
      </c>
      <c r="T266" s="8">
        <v>3.4279558509552999E-2</v>
      </c>
      <c r="U266" s="4">
        <v>4.23460309339216E-2</v>
      </c>
      <c r="V266" s="4">
        <v>5.0013836524058303E-2</v>
      </c>
      <c r="W266" s="4">
        <v>1.6613103223241599E-2</v>
      </c>
      <c r="X266" s="4">
        <v>1.28489841260956E-2</v>
      </c>
      <c r="Y266" s="4">
        <v>3.7033579056296499E-2</v>
      </c>
      <c r="Z266" s="4">
        <v>3.9091385648733899E-2</v>
      </c>
      <c r="AA266" s="4">
        <v>3.7070142005321598E-2</v>
      </c>
      <c r="AB266" s="4">
        <v>3.8039103994710402E-2</v>
      </c>
      <c r="AC266" s="4">
        <v>3.78154729011188E-2</v>
      </c>
      <c r="AD266" s="4">
        <v>3.7414733626300802E-2</v>
      </c>
      <c r="AE266" s="4">
        <v>3.7066643867535602E-2</v>
      </c>
      <c r="AF266" s="8">
        <v>1.7563209079563401E-2</v>
      </c>
      <c r="AO266" s="8">
        <f t="shared" si="40"/>
        <v>3.7725639103139712E-4</v>
      </c>
      <c r="AP266" s="1">
        <f t="shared" si="41"/>
        <v>3.0748279767104262E-2</v>
      </c>
      <c r="AQ266" s="1">
        <f t="shared" si="42"/>
        <v>1.0264889503159895</v>
      </c>
      <c r="AR266" s="8">
        <f t="shared" si="43"/>
        <v>-1.0440892078450432E-2</v>
      </c>
      <c r="AS266" s="1">
        <f t="shared" si="44"/>
        <v>-0.79758597142849963</v>
      </c>
      <c r="AT266" s="8">
        <f t="shared" si="45"/>
        <v>3.8107442406424192E-3</v>
      </c>
      <c r="AV266" s="2">
        <f t="shared" si="46"/>
        <v>0.99507590133423907</v>
      </c>
      <c r="AW266" s="2">
        <f t="shared" si="47"/>
        <v>2.6212766505716658</v>
      </c>
      <c r="AX266" s="2">
        <f t="shared" si="48"/>
        <v>1.5236297656427331</v>
      </c>
      <c r="AY266" s="2">
        <f t="shared" si="49"/>
        <v>1.4211686423851431</v>
      </c>
    </row>
    <row r="267" spans="1:51" x14ac:dyDescent="0.2">
      <c r="A267" s="1" t="s">
        <v>443</v>
      </c>
      <c r="B267" s="1" t="s">
        <v>375</v>
      </c>
      <c r="I267" s="8">
        <v>2.8272964322665701E-2</v>
      </c>
      <c r="J267" s="8">
        <v>1.43936118054564E-2</v>
      </c>
      <c r="K267" s="8">
        <v>2.3315773850251E-2</v>
      </c>
      <c r="L267" s="8">
        <v>1.5119585594041101E-2</v>
      </c>
      <c r="M267" s="8">
        <v>3.5728777198821997E-2</v>
      </c>
      <c r="N267" s="8">
        <v>3.2308281736036497E-2</v>
      </c>
      <c r="O267" s="8">
        <v>3.4906249749551303E-2</v>
      </c>
      <c r="P267" s="8">
        <v>6.2726136760836004E-3</v>
      </c>
      <c r="Q267" s="8">
        <v>3.1049154450083799E-2</v>
      </c>
      <c r="R267" s="8">
        <v>1.6849869232423501E-2</v>
      </c>
      <c r="S267" s="8">
        <v>3.5853177116002902E-2</v>
      </c>
      <c r="T267" s="8">
        <v>4.5706078012737301E-2</v>
      </c>
      <c r="U267" s="4">
        <v>1.5862647153538301E-2</v>
      </c>
      <c r="V267" s="4">
        <v>4.0343866875966701E-2</v>
      </c>
      <c r="W267" s="4">
        <v>4.7079893035540797E-2</v>
      </c>
      <c r="X267" s="4">
        <v>2.8907503527570402E-2</v>
      </c>
      <c r="Y267" s="4">
        <v>3.74541979201264E-2</v>
      </c>
      <c r="Z267" s="4">
        <v>3.7962152758286197E-2</v>
      </c>
      <c r="AA267" s="4">
        <v>3.6121236861601701E-2</v>
      </c>
      <c r="AB267" s="4">
        <v>3.8099124582156897E-2</v>
      </c>
      <c r="AC267" s="4">
        <v>3.7853630520675301E-2</v>
      </c>
      <c r="AD267" s="4">
        <v>3.7544170533264302E-2</v>
      </c>
      <c r="AE267" s="4">
        <v>3.5366031725375099E-2</v>
      </c>
      <c r="AF267" s="8">
        <v>1.82433784214702E-2</v>
      </c>
      <c r="AO267" s="8">
        <f t="shared" si="40"/>
        <v>1.3988321791553685E-3</v>
      </c>
      <c r="AP267" s="1">
        <f t="shared" si="41"/>
        <v>1.8549059282827539E-2</v>
      </c>
      <c r="AQ267" s="1">
        <f t="shared" si="42"/>
        <v>1.0335343308233753</v>
      </c>
      <c r="AR267" s="8">
        <f t="shared" si="43"/>
        <v>-9.9605822355788229E-3</v>
      </c>
      <c r="AS267" s="1">
        <f t="shared" si="44"/>
        <v>-1.7667451275702488</v>
      </c>
      <c r="AT267" s="8">
        <f t="shared" si="45"/>
        <v>8.667901659693715E-3</v>
      </c>
      <c r="AV267" s="2">
        <f t="shared" si="46"/>
        <v>0.56001510120347842</v>
      </c>
      <c r="AW267" s="2">
        <f t="shared" si="47"/>
        <v>2.3798455513445731</v>
      </c>
      <c r="AX267" s="2">
        <f t="shared" si="48"/>
        <v>3.197852207877605</v>
      </c>
      <c r="AY267" s="2">
        <f t="shared" si="49"/>
        <v>2.5850892747124048</v>
      </c>
    </row>
    <row r="268" spans="1:51" x14ac:dyDescent="0.2">
      <c r="A268" s="1" t="s">
        <v>443</v>
      </c>
      <c r="B268" s="1" t="s">
        <v>376</v>
      </c>
      <c r="I268" s="8">
        <v>2.8272964322665701E-2</v>
      </c>
      <c r="J268" s="8">
        <v>1.7992014756820499E-2</v>
      </c>
      <c r="K268" s="8">
        <v>2.06401932444845E-2</v>
      </c>
      <c r="L268" s="8">
        <v>1.6086348570151301E-2</v>
      </c>
      <c r="M268" s="8">
        <v>3.3022051653456702E-2</v>
      </c>
      <c r="N268" s="8">
        <v>3.1915475879063397E-2</v>
      </c>
      <c r="O268" s="8">
        <v>3.1844720938644502E-2</v>
      </c>
      <c r="P268" s="8">
        <v>1.5681534190208998E-2</v>
      </c>
      <c r="Q268" s="8">
        <v>3.2863715424439402E-2</v>
      </c>
      <c r="R268" s="8">
        <v>1.7615772379351802E-2</v>
      </c>
      <c r="S268" s="8">
        <v>4.48164713950037E-2</v>
      </c>
      <c r="T268" s="8">
        <v>5.7132597515921701E-2</v>
      </c>
      <c r="U268" s="4">
        <v>4.6746888652227604E-3</v>
      </c>
      <c r="V268" s="4">
        <v>3.249486553823E-2</v>
      </c>
      <c r="W268" s="4">
        <v>4.5763863563853001E-2</v>
      </c>
      <c r="X268" s="4">
        <v>3.9956545573554797E-2</v>
      </c>
      <c r="Y268" s="4">
        <v>4.0455887084730698E-2</v>
      </c>
      <c r="Z268" s="4">
        <v>3.6228448144128303E-2</v>
      </c>
      <c r="AA268" s="4">
        <v>3.4845556436600797E-2</v>
      </c>
      <c r="AB268" s="4">
        <v>3.8042485436256601E-2</v>
      </c>
      <c r="AC268" s="4">
        <v>3.79545362257247E-2</v>
      </c>
      <c r="AD268" s="4">
        <v>3.75362881575197E-2</v>
      </c>
      <c r="AE268" s="4">
        <v>3.5198142758753499E-2</v>
      </c>
      <c r="AF268" s="8">
        <v>1.7884743677555701E-2</v>
      </c>
      <c r="AO268" s="8">
        <f t="shared" si="40"/>
        <v>9.3743281103308897E-4</v>
      </c>
      <c r="AP268" s="1">
        <f t="shared" si="41"/>
        <v>7.7896789685481371E-3</v>
      </c>
      <c r="AQ268" s="1">
        <f t="shared" si="42"/>
        <v>1.0396994961228923</v>
      </c>
      <c r="AR268" s="8">
        <f t="shared" si="43"/>
        <v>-9.6001096003360473E-3</v>
      </c>
      <c r="AS268" s="1">
        <f t="shared" si="44"/>
        <v>-1.7415594237554153</v>
      </c>
      <c r="AT268" s="8">
        <f t="shared" si="45"/>
        <v>1.2226021676037514E-2</v>
      </c>
      <c r="AV268" s="2">
        <f t="shared" si="46"/>
        <v>0.17630332105533217</v>
      </c>
      <c r="AW268" s="2">
        <f t="shared" si="47"/>
        <v>2.1685776668607275</v>
      </c>
      <c r="AX268" s="2">
        <f t="shared" si="48"/>
        <v>3.1543439045374799</v>
      </c>
      <c r="AY268" s="2">
        <f t="shared" si="49"/>
        <v>3.4377215742288696</v>
      </c>
    </row>
    <row r="269" spans="1:51" x14ac:dyDescent="0.2">
      <c r="A269" s="1" t="s">
        <v>443</v>
      </c>
      <c r="B269" s="1" t="s">
        <v>377</v>
      </c>
      <c r="I269" s="8">
        <v>2.8272964322665701E-2</v>
      </c>
      <c r="J269" s="8">
        <v>2.1590417708184598E-2</v>
      </c>
      <c r="K269" s="8">
        <v>2.3697999651074799E-2</v>
      </c>
      <c r="L269" s="8">
        <v>1.6419339443353401E-2</v>
      </c>
      <c r="M269" s="8">
        <v>3.1939361435310502E-2</v>
      </c>
      <c r="N269" s="8">
        <v>3.2052957929003999E-2</v>
      </c>
      <c r="O269" s="8">
        <v>3.0109051061595001E-2</v>
      </c>
      <c r="P269" s="8">
        <v>2.00723637634675E-2</v>
      </c>
      <c r="Q269" s="8">
        <v>3.3468569082557902E-2</v>
      </c>
      <c r="R269" s="8">
        <v>1.8381675526280099E-2</v>
      </c>
      <c r="S269" s="8">
        <v>5.3779765674004401E-2</v>
      </c>
      <c r="T269" s="8">
        <v>3.4279558509552999E-2</v>
      </c>
      <c r="U269" s="4">
        <v>6.76754120237269E-3</v>
      </c>
      <c r="V269" s="4">
        <v>1.0674641819321901E-2</v>
      </c>
      <c r="W269" s="4">
        <v>5.5853422846792802E-2</v>
      </c>
      <c r="X269" s="4">
        <v>4.2439598202142097E-2</v>
      </c>
      <c r="Y269" s="4">
        <v>4.0691688568998997E-2</v>
      </c>
      <c r="Z269" s="4">
        <v>3.5484482945715698E-2</v>
      </c>
      <c r="AA269" s="4">
        <v>3.4845556436600797E-2</v>
      </c>
      <c r="AB269" s="4">
        <v>3.8043330796643203E-2</v>
      </c>
      <c r="AC269" s="4">
        <v>3.8088935841273597E-2</v>
      </c>
      <c r="AD269" s="4">
        <v>3.7566987936735401E-2</v>
      </c>
      <c r="AE269" s="4">
        <v>3.4436567479243001E-2</v>
      </c>
      <c r="AF269" s="8">
        <v>1.8614379880691999E-2</v>
      </c>
      <c r="AO269" s="8">
        <f t="shared" si="40"/>
        <v>1.3682860370576424E-3</v>
      </c>
      <c r="AP269" s="1">
        <f t="shared" si="41"/>
        <v>1.0699854789456252E-2</v>
      </c>
      <c r="AQ269" s="1">
        <f t="shared" si="42"/>
        <v>1.0610366570944207</v>
      </c>
      <c r="AR269" s="8">
        <f t="shared" si="43"/>
        <v>-1.0054415251046922E-2</v>
      </c>
      <c r="AS269" s="1">
        <f t="shared" si="44"/>
        <v>-2.032187376403928</v>
      </c>
      <c r="AT269" s="8">
        <f t="shared" si="45"/>
        <v>1.2933819978418134E-2</v>
      </c>
      <c r="AV269" s="2">
        <f t="shared" si="46"/>
        <v>0.28008892135637831</v>
      </c>
      <c r="AW269" s="2">
        <f t="shared" si="47"/>
        <v>1.4373958346883882</v>
      </c>
      <c r="AX269" s="2">
        <f t="shared" si="48"/>
        <v>3.6564036927377854</v>
      </c>
      <c r="AY269" s="2">
        <f t="shared" si="49"/>
        <v>3.6073312814283374</v>
      </c>
    </row>
    <row r="270" spans="1:51" x14ac:dyDescent="0.2">
      <c r="A270" s="1" t="s">
        <v>443</v>
      </c>
      <c r="B270" s="1" t="s">
        <v>378</v>
      </c>
      <c r="I270" s="8">
        <v>2.8272964322665701E-2</v>
      </c>
      <c r="J270" s="8">
        <v>2.5188820659548701E-2</v>
      </c>
      <c r="K270" s="8">
        <v>2.56091286551938E-2</v>
      </c>
      <c r="L270" s="8">
        <v>1.7348366611642199E-2</v>
      </c>
      <c r="M270" s="8">
        <v>3.1668688880774003E-2</v>
      </c>
      <c r="N270" s="8">
        <v>3.5224865224061701E-2</v>
      </c>
      <c r="O270" s="8">
        <v>2.9892092326963798E-2</v>
      </c>
      <c r="P270" s="8">
        <v>0</v>
      </c>
      <c r="Q270" s="8">
        <v>3.1250772336123299E-2</v>
      </c>
      <c r="R270" s="8">
        <v>1.9147578673208501E-2</v>
      </c>
      <c r="S270" s="8">
        <v>6.2743059953005206E-2</v>
      </c>
      <c r="T270" s="8">
        <v>4.5706078012737301E-2</v>
      </c>
      <c r="U270" s="4">
        <v>-3.9118735273830599E-4</v>
      </c>
      <c r="V270" s="4">
        <v>3.8962442640525001E-2</v>
      </c>
      <c r="W270" s="4">
        <v>2.6263986015618801E-2</v>
      </c>
      <c r="X270" s="4">
        <v>2.40823575899227E-2</v>
      </c>
      <c r="Y270" s="4">
        <v>4.1998156252107101E-2</v>
      </c>
      <c r="Z270" s="4">
        <v>3.2335915945290901E-2</v>
      </c>
      <c r="AA270" s="4">
        <v>4.2719583887468403E-2</v>
      </c>
      <c r="AB270" s="4">
        <v>3.8044176157029798E-2</v>
      </c>
      <c r="AC270" s="4">
        <v>3.5289862460030803E-2</v>
      </c>
      <c r="AD270" s="4">
        <v>3.75354584337571E-2</v>
      </c>
      <c r="AE270" s="4">
        <v>3.9302218002023201E-2</v>
      </c>
      <c r="AF270" s="8">
        <v>1.9057108288696799E-2</v>
      </c>
      <c r="AO270" s="8">
        <f t="shared" si="40"/>
        <v>5.4585749514241867E-4</v>
      </c>
      <c r="AP270" s="1">
        <f t="shared" si="41"/>
        <v>-8.2371324479667588E-4</v>
      </c>
      <c r="AQ270" s="1">
        <f t="shared" si="42"/>
        <v>1.0332154041631036</v>
      </c>
      <c r="AR270" s="8">
        <f t="shared" si="43"/>
        <v>-1.0328135865794917E-2</v>
      </c>
      <c r="AS270" s="1">
        <f t="shared" si="44"/>
        <v>-1.0562734674307943</v>
      </c>
      <c r="AT270" s="8">
        <f t="shared" si="45"/>
        <v>7.3888970394442206E-3</v>
      </c>
      <c r="AV270" s="2">
        <f t="shared" si="46"/>
        <v>-0.13087608544918386</v>
      </c>
      <c r="AW270" s="2">
        <f t="shared" si="47"/>
        <v>2.3907745301387635</v>
      </c>
      <c r="AX270" s="2">
        <f t="shared" si="48"/>
        <v>1.970512414986697</v>
      </c>
      <c r="AY270" s="2">
        <f t="shared" si="49"/>
        <v>2.2786013975620185</v>
      </c>
    </row>
    <row r="271" spans="1:51" x14ac:dyDescent="0.2">
      <c r="A271" s="1" t="s">
        <v>443</v>
      </c>
      <c r="B271" s="1" t="s">
        <v>379</v>
      </c>
      <c r="I271" s="8">
        <v>2.8272964322665701E-2</v>
      </c>
      <c r="J271" s="8">
        <v>2.87872236109128E-2</v>
      </c>
      <c r="K271" s="8">
        <v>2.1022419045308299E-2</v>
      </c>
      <c r="L271" s="8">
        <v>1.7635411375739599E-2</v>
      </c>
      <c r="M271" s="8">
        <v>3.1668688880774003E-2</v>
      </c>
      <c r="N271" s="8">
        <v>3.7282185899958201E-2</v>
      </c>
      <c r="O271" s="8">
        <v>2.9916198853033999E-2</v>
      </c>
      <c r="P271" s="8">
        <v>7.5271364113003196E-3</v>
      </c>
      <c r="Q271" s="8">
        <v>3.6896073145229497E-2</v>
      </c>
      <c r="R271" s="8">
        <v>1.9913481820136799E-2</v>
      </c>
      <c r="S271" s="8">
        <v>5.3779765674004401E-2</v>
      </c>
      <c r="T271" s="8">
        <v>3.4279558509552999E-2</v>
      </c>
      <c r="U271" s="4">
        <v>8.0780188340460208E-3</v>
      </c>
      <c r="V271" s="4">
        <v>3.68118162739852E-2</v>
      </c>
      <c r="W271" s="4">
        <v>2.73253001056896E-2</v>
      </c>
      <c r="X271" s="4">
        <v>3.15206724511055E-2</v>
      </c>
      <c r="Y271" s="4">
        <v>4.0717180621352302E-2</v>
      </c>
      <c r="Z271" s="4">
        <v>3.3910199445503303E-2</v>
      </c>
      <c r="AA271" s="4">
        <v>4.3618215910991201E-2</v>
      </c>
      <c r="AB271" s="4">
        <v>3.8039526674903602E-2</v>
      </c>
      <c r="AC271" s="4">
        <v>3.5223722586132898E-2</v>
      </c>
      <c r="AD271" s="4">
        <v>3.8361863301293E-2</v>
      </c>
      <c r="AE271" s="4">
        <v>3.9429791526002102E-2</v>
      </c>
      <c r="AF271" s="8">
        <v>2.1233650182798401E-2</v>
      </c>
      <c r="AO271" s="8">
        <f t="shared" si="40"/>
        <v>5.0298966886298108E-4</v>
      </c>
      <c r="AP271" s="1">
        <f t="shared" si="41"/>
        <v>1.1259344467682867E-2</v>
      </c>
      <c r="AQ271" s="1">
        <f t="shared" si="42"/>
        <v>1.0372035265017068</v>
      </c>
      <c r="AR271" s="8">
        <f t="shared" si="43"/>
        <v>-1.0075499272692219E-2</v>
      </c>
      <c r="AS271" s="1">
        <f t="shared" si="44"/>
        <v>-1.0834785208492839</v>
      </c>
      <c r="AT271" s="8">
        <f t="shared" si="45"/>
        <v>1.0210686976886044E-2</v>
      </c>
      <c r="AV271" s="2">
        <f t="shared" si="46"/>
        <v>0.30004200175097406</v>
      </c>
      <c r="AW271" s="2">
        <f t="shared" si="47"/>
        <v>2.2541095538395055</v>
      </c>
      <c r="AX271" s="2">
        <f t="shared" si="48"/>
        <v>2.0175091447671378</v>
      </c>
      <c r="AY271" s="2">
        <f t="shared" si="49"/>
        <v>2.9547869202712027</v>
      </c>
    </row>
    <row r="272" spans="1:51" x14ac:dyDescent="0.2">
      <c r="A272" s="1" t="s">
        <v>443</v>
      </c>
      <c r="B272" s="1" t="s">
        <v>380</v>
      </c>
      <c r="I272" s="8">
        <v>2.8272964322665701E-2</v>
      </c>
      <c r="J272" s="8">
        <v>3.2385626562276802E-2</v>
      </c>
      <c r="K272" s="8">
        <v>2.4844677053546201E-2</v>
      </c>
      <c r="L272" s="8">
        <v>1.8609974138068999E-2</v>
      </c>
      <c r="M272" s="8">
        <v>3.1398016326237503E-2</v>
      </c>
      <c r="N272" s="8">
        <v>3.7218354948200097E-2</v>
      </c>
      <c r="O272" s="8">
        <v>3.0205477165875499E-2</v>
      </c>
      <c r="P272" s="8">
        <v>2.19541478662926E-2</v>
      </c>
      <c r="Q272" s="8">
        <v>3.7904162575427003E-2</v>
      </c>
      <c r="R272" s="8">
        <v>2.0679384967065201E-2</v>
      </c>
      <c r="S272" s="8">
        <v>2.6889882837002201E-2</v>
      </c>
      <c r="T272" s="8">
        <v>2.2853039006368599E-2</v>
      </c>
      <c r="U272" s="4">
        <v>-1.70166498441163E-3</v>
      </c>
      <c r="V272" s="4">
        <v>2.1898713732285399E-2</v>
      </c>
      <c r="W272" s="4">
        <v>4.1985585403200902E-2</v>
      </c>
      <c r="X272" s="4">
        <v>4.2190208636825398E-2</v>
      </c>
      <c r="Y272" s="4">
        <v>4.1042204288857298E-2</v>
      </c>
      <c r="Z272" s="4">
        <v>3.2203065017002902E-2</v>
      </c>
      <c r="AA272" s="4">
        <v>4.3687341451262199E-2</v>
      </c>
      <c r="AB272" s="4">
        <v>3.8053052441088801E-2</v>
      </c>
      <c r="AC272" s="4">
        <v>3.4518654571439399E-2</v>
      </c>
      <c r="AD272" s="4">
        <v>3.8625300595914201E-2</v>
      </c>
      <c r="AE272" s="4">
        <v>3.8658643629973698E-2</v>
      </c>
      <c r="AF272" s="8">
        <v>2.1697402006825801E-2</v>
      </c>
      <c r="AO272" s="8">
        <f t="shared" si="40"/>
        <v>9.0655986549514575E-4</v>
      </c>
      <c r="AP272" s="1">
        <f t="shared" si="41"/>
        <v>-3.4275273895546096E-3</v>
      </c>
      <c r="AQ272" s="1">
        <f t="shared" si="42"/>
        <v>1.0501814879654203</v>
      </c>
      <c r="AR272" s="8">
        <f t="shared" si="43"/>
        <v>-1.0590404887285855E-2</v>
      </c>
      <c r="AS272" s="1">
        <f t="shared" si="44"/>
        <v>-1.4953950313341604</v>
      </c>
      <c r="AT272" s="8">
        <f t="shared" si="45"/>
        <v>1.3589595616323769E-2</v>
      </c>
      <c r="AV272" s="2">
        <f t="shared" si="46"/>
        <v>-0.22373590929368603</v>
      </c>
      <c r="AW272" s="2">
        <f t="shared" si="47"/>
        <v>1.8093807704009706</v>
      </c>
      <c r="AX272" s="2">
        <f t="shared" si="48"/>
        <v>2.7290949166297622</v>
      </c>
      <c r="AY272" s="2">
        <f t="shared" si="49"/>
        <v>3.7644747975396649</v>
      </c>
    </row>
    <row r="273" spans="1:51" x14ac:dyDescent="0.2">
      <c r="A273" s="1" t="s">
        <v>443</v>
      </c>
      <c r="B273" s="1" t="s">
        <v>381</v>
      </c>
      <c r="I273" s="8">
        <v>2.8272964322665701E-2</v>
      </c>
      <c r="J273" s="8">
        <v>3.5984029513640998E-2</v>
      </c>
      <c r="K273" s="8">
        <v>2.6373580256841299E-2</v>
      </c>
      <c r="L273" s="8">
        <v>1.8534249897771301E-2</v>
      </c>
      <c r="M273" s="8">
        <v>3.1127343771701E-2</v>
      </c>
      <c r="N273" s="8">
        <v>3.61725093540093E-2</v>
      </c>
      <c r="O273" s="8">
        <v>3.00367314833846E-2</v>
      </c>
      <c r="P273" s="8">
        <v>3.4813005902264001E-2</v>
      </c>
      <c r="Q273" s="8">
        <v>3.8509016233545502E-2</v>
      </c>
      <c r="R273" s="8">
        <v>2.1445288113993499E-2</v>
      </c>
      <c r="S273" s="8">
        <v>2.6889882837002201E-2</v>
      </c>
      <c r="T273" s="8">
        <v>2.2853039006368599E-2</v>
      </c>
      <c r="U273" s="4">
        <v>3.9118735273830599E-4</v>
      </c>
      <c r="V273" s="4">
        <v>1.1726407998578599E-2</v>
      </c>
      <c r="W273" s="4">
        <v>3.6650713243778402E-2</v>
      </c>
      <c r="X273" s="4">
        <v>4.0899888711926402E-2</v>
      </c>
      <c r="Y273" s="4">
        <v>3.9952419050752502E-2</v>
      </c>
      <c r="Z273" s="4">
        <v>3.3956697270404103E-2</v>
      </c>
      <c r="AA273" s="4">
        <v>4.1820951863945598E-2</v>
      </c>
      <c r="AB273" s="4">
        <v>3.8042485436256601E-2</v>
      </c>
      <c r="AC273" s="4">
        <v>3.5077451711166399E-2</v>
      </c>
      <c r="AD273" s="4">
        <v>3.8396296837440398E-2</v>
      </c>
      <c r="AE273" s="4">
        <v>3.8161972103718203E-2</v>
      </c>
      <c r="AF273" s="8">
        <v>2.2921088486492599E-2</v>
      </c>
      <c r="AO273" s="8">
        <f t="shared" si="40"/>
        <v>7.5279716138595238E-4</v>
      </c>
      <c r="AP273" s="1">
        <f t="shared" si="41"/>
        <v>9.6019391533610197E-4</v>
      </c>
      <c r="AQ273" s="1">
        <f t="shared" si="42"/>
        <v>1.0622531457122495</v>
      </c>
      <c r="AR273" s="8">
        <f t="shared" si="43"/>
        <v>-1.0920793003702101E-2</v>
      </c>
      <c r="AS273" s="1">
        <f t="shared" si="44"/>
        <v>-1.3790535492218294</v>
      </c>
      <c r="AT273" s="8">
        <f t="shared" si="45"/>
        <v>1.3314526666576631E-2</v>
      </c>
      <c r="AV273" s="2">
        <f t="shared" si="46"/>
        <v>-6.7256604397368608E-2</v>
      </c>
      <c r="AW273" s="2">
        <f t="shared" si="47"/>
        <v>1.3957092027326325</v>
      </c>
      <c r="AX273" s="2">
        <f t="shared" si="48"/>
        <v>2.5281150062807103</v>
      </c>
      <c r="AY273" s="2">
        <f t="shared" si="49"/>
        <v>3.6985600251117581</v>
      </c>
    </row>
    <row r="274" spans="1:51" x14ac:dyDescent="0.2">
      <c r="A274" s="1" t="s">
        <v>443</v>
      </c>
      <c r="B274" s="1" t="s">
        <v>382</v>
      </c>
      <c r="I274" s="8">
        <v>2.8272964322665701E-2</v>
      </c>
      <c r="J274" s="8">
        <v>3.9582432465005098E-2</v>
      </c>
      <c r="K274" s="8">
        <v>2.7902483460136501E-2</v>
      </c>
      <c r="L274" s="8">
        <v>2.0038187624383301E-2</v>
      </c>
      <c r="M274" s="8">
        <v>3.1668688880774003E-2</v>
      </c>
      <c r="N274" s="8">
        <v>3.6599685723467501E-2</v>
      </c>
      <c r="O274" s="8">
        <v>3.08081403176289E-2</v>
      </c>
      <c r="P274" s="8">
        <v>3.7102509894034498E-2</v>
      </c>
      <c r="Q274" s="8">
        <v>3.8307398347506003E-2</v>
      </c>
      <c r="R274" s="8">
        <v>2.22111912609218E-2</v>
      </c>
      <c r="S274" s="8">
        <v>1.7926588558001399E-2</v>
      </c>
      <c r="T274" s="8">
        <v>2.2853039006368599E-2</v>
      </c>
      <c r="U274" s="4">
        <v>-3.36421123354943E-3</v>
      </c>
      <c r="V274" s="4">
        <v>-6.2792010701893703E-4</v>
      </c>
      <c r="W274" s="4">
        <v>2.5202671925547999E-2</v>
      </c>
      <c r="X274" s="4">
        <v>3.90565745334992E-2</v>
      </c>
      <c r="Y274" s="4">
        <v>3.9958792063840898E-2</v>
      </c>
      <c r="Z274" s="4">
        <v>3.3744135785143299E-2</v>
      </c>
      <c r="AA274" s="4">
        <v>4.1487892442639902E-2</v>
      </c>
      <c r="AB274" s="4">
        <v>3.8075877171526197E-2</v>
      </c>
      <c r="AC274" s="4">
        <v>3.6828038501707398E-2</v>
      </c>
      <c r="AD274" s="4">
        <v>3.7811341584817103E-2</v>
      </c>
      <c r="AE274" s="4">
        <v>3.8129756567359903E-2</v>
      </c>
      <c r="AF274" s="8">
        <v>2.3774391842702899E-2</v>
      </c>
      <c r="AO274" s="8">
        <f t="shared" si="40"/>
        <v>3.8664147395151851E-4</v>
      </c>
      <c r="AP274" s="1">
        <f t="shared" si="41"/>
        <v>-5.9078694689013609E-3</v>
      </c>
      <c r="AQ274" s="1">
        <f t="shared" si="42"/>
        <v>1.0751947548353606</v>
      </c>
      <c r="AR274" s="8">
        <f t="shared" si="43"/>
        <v>-1.1201179811985176E-2</v>
      </c>
      <c r="AS274" s="1">
        <f t="shared" si="44"/>
        <v>-1.056597809005978</v>
      </c>
      <c r="AT274" s="8">
        <f t="shared" si="45"/>
        <v>1.283836312621133E-2</v>
      </c>
      <c r="AV274" s="2">
        <f t="shared" si="46"/>
        <v>-0.31219234886942926</v>
      </c>
      <c r="AW274" s="2">
        <f t="shared" si="47"/>
        <v>0.9522261413018569</v>
      </c>
      <c r="AX274" s="2">
        <f t="shared" si="48"/>
        <v>1.9710727150578269</v>
      </c>
      <c r="AY274" s="2">
        <f t="shared" si="49"/>
        <v>3.5844569559340207</v>
      </c>
    </row>
    <row r="275" spans="1:51" x14ac:dyDescent="0.2">
      <c r="A275" s="1" t="s">
        <v>443</v>
      </c>
      <c r="B275" s="1" t="s">
        <v>383</v>
      </c>
      <c r="I275" s="8">
        <v>2.8272964322665701E-2</v>
      </c>
      <c r="J275" s="8">
        <v>4.3180835416369197E-2</v>
      </c>
      <c r="K275" s="8">
        <v>2.82847092609603E-2</v>
      </c>
      <c r="L275" s="8">
        <v>2.0648907727534398E-2</v>
      </c>
      <c r="M275" s="8">
        <v>3.3834069317066298E-2</v>
      </c>
      <c r="N275" s="8">
        <v>4.4504903595050903E-2</v>
      </c>
      <c r="O275" s="8">
        <v>3.2109892725415999E-2</v>
      </c>
      <c r="P275" s="8">
        <v>0</v>
      </c>
      <c r="Q275" s="8">
        <v>3.3266951196518402E-2</v>
      </c>
      <c r="R275" s="8">
        <v>2.2977094407850202E-2</v>
      </c>
      <c r="S275" s="8">
        <v>1.7926588558001399E-2</v>
      </c>
      <c r="T275" s="8">
        <v>2.2853039006368599E-2</v>
      </c>
      <c r="U275" s="4">
        <v>-5.2223511590563897E-3</v>
      </c>
      <c r="V275" s="4">
        <v>3.9574664744868503E-2</v>
      </c>
      <c r="W275" s="4">
        <v>6.1556217224106599E-3</v>
      </c>
      <c r="X275" s="4">
        <v>5.7251169777033798E-3</v>
      </c>
      <c r="Y275" s="4">
        <v>4.0723553634440697E-2</v>
      </c>
      <c r="Z275" s="4">
        <v>3.3232659711234597E-2</v>
      </c>
      <c r="AA275" s="4">
        <v>4.4152367813085201E-2</v>
      </c>
      <c r="AB275" s="4">
        <v>3.8031495751231201E-2</v>
      </c>
      <c r="AC275" s="4">
        <v>3.4388494691396702E-2</v>
      </c>
      <c r="AD275" s="4">
        <v>3.8645213966216202E-2</v>
      </c>
      <c r="AE275" s="4">
        <v>3.9019825814745203E-2</v>
      </c>
      <c r="AF275" s="8">
        <v>2.4721063899483999E-2</v>
      </c>
      <c r="AO275" s="8">
        <f t="shared" si="40"/>
        <v>1.6361632718770927E-4</v>
      </c>
      <c r="AP275" s="1">
        <f t="shared" si="41"/>
        <v>-5.315324976508262E-3</v>
      </c>
      <c r="AQ275" s="1">
        <f t="shared" si="42"/>
        <v>1.0332176043711188</v>
      </c>
      <c r="AR275" s="8">
        <f t="shared" si="43"/>
        <v>-1.1362578950340523E-2</v>
      </c>
      <c r="AS275" s="1">
        <f t="shared" si="44"/>
        <v>-0.34875618959298238</v>
      </c>
      <c r="AT275" s="8">
        <f t="shared" si="45"/>
        <v>1.8299898428934518E-3</v>
      </c>
      <c r="AV275" s="2">
        <f t="shared" si="46"/>
        <v>-0.29106043463721415</v>
      </c>
      <c r="AW275" s="2">
        <f t="shared" si="47"/>
        <v>2.3906991334105001</v>
      </c>
      <c r="AX275" s="2">
        <f t="shared" si="48"/>
        <v>0.74827631752187707</v>
      </c>
      <c r="AY275" s="2">
        <f t="shared" si="49"/>
        <v>0.94652046605255791</v>
      </c>
    </row>
    <row r="276" spans="1:51" x14ac:dyDescent="0.2">
      <c r="A276" s="1" t="s">
        <v>443</v>
      </c>
      <c r="B276" s="1" t="s">
        <v>384</v>
      </c>
      <c r="I276" s="8">
        <v>3.5341205403332097E-2</v>
      </c>
      <c r="J276" s="8">
        <v>1.0795208854092299E-2</v>
      </c>
      <c r="K276" s="8">
        <v>3.8987031684026403E-2</v>
      </c>
      <c r="L276" s="8">
        <v>2.8074777879391399E-2</v>
      </c>
      <c r="M276" s="8">
        <v>4.3848953834917902E-2</v>
      </c>
      <c r="N276" s="8">
        <v>3.02460509869278E-2</v>
      </c>
      <c r="O276" s="8">
        <v>4.36328121869392E-2</v>
      </c>
      <c r="P276" s="8">
        <v>0</v>
      </c>
      <c r="Q276" s="8">
        <v>2.4597382096819598E-2</v>
      </c>
      <c r="R276" s="8">
        <v>2.98702227302052E-2</v>
      </c>
      <c r="S276" s="8">
        <v>2.6889882837002201E-2</v>
      </c>
      <c r="T276" s="8">
        <v>3.4279558509552999E-2</v>
      </c>
      <c r="U276" s="4">
        <v>7.2702169506414199E-2</v>
      </c>
      <c r="V276" s="4">
        <v>5.8114005904602598E-2</v>
      </c>
      <c r="W276" s="4">
        <v>4.8112905416543103E-2</v>
      </c>
      <c r="X276" s="4">
        <v>2.1686049157967301E-2</v>
      </c>
      <c r="Y276" s="4">
        <v>3.79959040326346E-2</v>
      </c>
      <c r="Z276" s="4">
        <v>4.0373397106712797E-2</v>
      </c>
      <c r="AA276" s="4">
        <v>3.8163582369608103E-2</v>
      </c>
      <c r="AB276" s="4">
        <v>3.7950341154120402E-2</v>
      </c>
      <c r="AC276" s="4">
        <v>3.76916726243356E-2</v>
      </c>
      <c r="AD276" s="4">
        <v>3.7576114898123902E-2</v>
      </c>
      <c r="AE276" s="4">
        <v>4.0203516664939203E-2</v>
      </c>
      <c r="AF276" s="8">
        <v>3.1794206719549002E-2</v>
      </c>
      <c r="AO276" s="8">
        <f t="shared" si="40"/>
        <v>3.3938349908425895E-3</v>
      </c>
      <c r="AP276" s="1">
        <f t="shared" si="41"/>
        <v>4.9745764447950987E-2</v>
      </c>
      <c r="AQ276" s="1">
        <f t="shared" si="42"/>
        <v>1.0227170987023009</v>
      </c>
      <c r="AR276" s="8">
        <f t="shared" si="43"/>
        <v>-1.6746916212950456E-2</v>
      </c>
      <c r="AS276" s="1">
        <f t="shared" si="44"/>
        <v>-1.5769820416090459</v>
      </c>
      <c r="AT276" s="8">
        <f t="shared" si="45"/>
        <v>6.0105594591466265E-3</v>
      </c>
      <c r="AV276" s="2">
        <f t="shared" si="46"/>
        <v>1.672583197507276</v>
      </c>
      <c r="AW276" s="2">
        <f t="shared" si="47"/>
        <v>2.7505304616695483</v>
      </c>
      <c r="AX276" s="2">
        <f t="shared" si="48"/>
        <v>2.8700364768796267</v>
      </c>
      <c r="AY276" s="2">
        <f t="shared" si="49"/>
        <v>1.948310363195306</v>
      </c>
    </row>
    <row r="277" spans="1:51" x14ac:dyDescent="0.2">
      <c r="A277" s="1" t="s">
        <v>443</v>
      </c>
      <c r="B277" s="1" t="s">
        <v>385</v>
      </c>
      <c r="I277" s="8">
        <v>3.5341205403332097E-2</v>
      </c>
      <c r="J277" s="8">
        <v>1.43936118054564E-2</v>
      </c>
      <c r="K277" s="8">
        <v>3.2106967269198199E-2</v>
      </c>
      <c r="L277" s="8">
        <v>2.88067893949626E-2</v>
      </c>
      <c r="M277" s="8">
        <v>3.9247520407796901E-2</v>
      </c>
      <c r="N277" s="8">
        <v>3.24064832002798E-2</v>
      </c>
      <c r="O277" s="8">
        <v>3.8570441712211398E-2</v>
      </c>
      <c r="P277" s="8">
        <v>1.5681534190208998E-2</v>
      </c>
      <c r="Q277" s="8">
        <v>2.6815178843254201E-2</v>
      </c>
      <c r="R277" s="8">
        <v>3.0636125877133599E-2</v>
      </c>
      <c r="S277" s="8">
        <v>3.5853177116002902E-2</v>
      </c>
      <c r="T277" s="8">
        <v>4.5706078012737301E-2</v>
      </c>
      <c r="U277" s="4">
        <v>5.0306693562146197E-2</v>
      </c>
      <c r="V277" s="4">
        <v>4.3671843443167102E-2</v>
      </c>
      <c r="W277" s="4">
        <v>4.4377079819493799E-2</v>
      </c>
      <c r="X277" s="4">
        <v>2.21956713131795E-2</v>
      </c>
      <c r="Y277" s="4">
        <v>3.7224769448946503E-2</v>
      </c>
      <c r="Z277" s="4">
        <v>3.90515303702475E-2</v>
      </c>
      <c r="AA277" s="4">
        <v>3.7220961365912797E-2</v>
      </c>
      <c r="AB277" s="4">
        <v>3.7894547368606799E-2</v>
      </c>
      <c r="AC277" s="4">
        <v>3.7828192107637701E-2</v>
      </c>
      <c r="AD277" s="4">
        <v>3.7458294123836597E-2</v>
      </c>
      <c r="AE277" s="4">
        <v>3.7403710422233102E-2</v>
      </c>
      <c r="AF277" s="8">
        <v>3.33146943665934E-2</v>
      </c>
      <c r="AO277" s="8">
        <f t="shared" si="40"/>
        <v>2.9558676853693403E-3</v>
      </c>
      <c r="AP277" s="1">
        <f t="shared" si="41"/>
        <v>3.9496681184750401E-2</v>
      </c>
      <c r="AQ277" s="1">
        <f t="shared" si="42"/>
        <v>1.0333266936985315</v>
      </c>
      <c r="AR277" s="8">
        <f t="shared" si="43"/>
        <v>-1.601833759072176E-2</v>
      </c>
      <c r="AS277" s="1">
        <f t="shared" si="44"/>
        <v>-1.6050585559812367</v>
      </c>
      <c r="AT277" s="8">
        <f t="shared" si="45"/>
        <v>6.3551010908274004E-3</v>
      </c>
      <c r="AV277" s="2">
        <f t="shared" si="46"/>
        <v>1.3070701410917536</v>
      </c>
      <c r="AW277" s="2">
        <f t="shared" si="47"/>
        <v>2.3869608603387178</v>
      </c>
      <c r="AX277" s="2">
        <f t="shared" si="48"/>
        <v>2.9185386554575863</v>
      </c>
      <c r="AY277" s="2">
        <f t="shared" si="49"/>
        <v>2.0308728743949702</v>
      </c>
    </row>
    <row r="278" spans="1:51" x14ac:dyDescent="0.2">
      <c r="A278" s="1" t="s">
        <v>443</v>
      </c>
      <c r="B278" s="1" t="s">
        <v>386</v>
      </c>
      <c r="I278" s="8">
        <v>3.5341205403332097E-2</v>
      </c>
      <c r="J278" s="8">
        <v>1.7992014756820499E-2</v>
      </c>
      <c r="K278" s="8">
        <v>2.4462451252722402E-2</v>
      </c>
      <c r="L278" s="8">
        <v>2.9338059044156699E-2</v>
      </c>
      <c r="M278" s="8">
        <v>3.6270122307895003E-2</v>
      </c>
      <c r="N278" s="8">
        <v>3.2602886128766301E-2</v>
      </c>
      <c r="O278" s="8">
        <v>3.4448225754218798E-2</v>
      </c>
      <c r="P278" s="8">
        <v>3.0108545645201299E-2</v>
      </c>
      <c r="Q278" s="8">
        <v>3.2258861766320902E-2</v>
      </c>
      <c r="R278" s="8">
        <v>3.1402029024061903E-2</v>
      </c>
      <c r="S278" s="8">
        <v>4.48164713950037E-2</v>
      </c>
      <c r="T278" s="8">
        <v>5.7132597515921701E-2</v>
      </c>
      <c r="U278" s="4">
        <v>3.5500252261001203E-2</v>
      </c>
      <c r="V278" s="4">
        <v>3.3625121730864099E-2</v>
      </c>
      <c r="W278" s="4">
        <v>3.3792240627854297E-2</v>
      </c>
      <c r="X278" s="4">
        <v>2.9536398953151501E-2</v>
      </c>
      <c r="Y278" s="4">
        <v>3.7715491456747997E-2</v>
      </c>
      <c r="Z278" s="4">
        <v>3.7457319230791999E-2</v>
      </c>
      <c r="AA278" s="4">
        <v>3.5555664259384501E-2</v>
      </c>
      <c r="AB278" s="4">
        <v>3.8041640075870103E-2</v>
      </c>
      <c r="AC278" s="4">
        <v>3.7564056585596702E-2</v>
      </c>
      <c r="AD278" s="4">
        <v>3.7474473737207102E-2</v>
      </c>
      <c r="AE278" s="4">
        <v>3.5256682990535998E-2</v>
      </c>
      <c r="AF278" s="8">
        <v>3.3784011212508999E-2</v>
      </c>
      <c r="AO278" s="8">
        <f t="shared" si="40"/>
        <v>1.3061337306995132E-3</v>
      </c>
      <c r="AP278" s="1">
        <f t="shared" si="41"/>
        <v>3.3646522740775141E-2</v>
      </c>
      <c r="AQ278" s="1">
        <f t="shared" si="42"/>
        <v>1.0398629030677953</v>
      </c>
      <c r="AR278" s="8">
        <f t="shared" si="43"/>
        <v>-1.4905725387422084E-2</v>
      </c>
      <c r="AS278" s="1">
        <f t="shared" si="44"/>
        <v>-1.4100750863844118</v>
      </c>
      <c r="AT278" s="8">
        <f t="shared" si="45"/>
        <v>9.0900186655997351E-3</v>
      </c>
      <c r="AV278" s="2">
        <f t="shared" si="46"/>
        <v>1.0984359405042639</v>
      </c>
      <c r="AW278" s="2">
        <f t="shared" si="47"/>
        <v>2.1629780376727865</v>
      </c>
      <c r="AX278" s="2">
        <f t="shared" si="48"/>
        <v>2.5817047117290715</v>
      </c>
      <c r="AY278" s="2">
        <f t="shared" si="49"/>
        <v>2.6862411728376645</v>
      </c>
    </row>
    <row r="279" spans="1:51" x14ac:dyDescent="0.2">
      <c r="A279" s="1" t="s">
        <v>443</v>
      </c>
      <c r="B279" s="1" t="s">
        <v>387</v>
      </c>
      <c r="I279" s="8">
        <v>3.5341205403332097E-2</v>
      </c>
      <c r="J279" s="8">
        <v>2.1590417708184598E-2</v>
      </c>
      <c r="K279" s="8">
        <v>2.2551322248603501E-2</v>
      </c>
      <c r="L279" s="8">
        <v>3.0296011735428299E-2</v>
      </c>
      <c r="M279" s="8">
        <v>3.51874320897489E-2</v>
      </c>
      <c r="N279" s="8">
        <v>3.3629091430108497E-2</v>
      </c>
      <c r="O279" s="8">
        <v>3.2833088507520002E-2</v>
      </c>
      <c r="P279" s="8">
        <v>3.0108545645201299E-2</v>
      </c>
      <c r="Q279" s="8">
        <v>4.35494633845332E-2</v>
      </c>
      <c r="R279" s="8">
        <v>3.2167932170990302E-2</v>
      </c>
      <c r="S279" s="8">
        <v>5.3779765674004401E-2</v>
      </c>
      <c r="T279" s="8">
        <v>6.8559117019105997E-2</v>
      </c>
      <c r="U279" s="4">
        <v>2.5075109310525399E-2</v>
      </c>
      <c r="V279" s="4">
        <v>1.9889369389824801E-2</v>
      </c>
      <c r="W279" s="4">
        <v>3.1315841084355797E-2</v>
      </c>
      <c r="X279" s="4">
        <v>5.2458552913122999E-2</v>
      </c>
      <c r="Y279" s="4">
        <v>3.6485499930700001E-2</v>
      </c>
      <c r="Z279" s="4">
        <v>3.83407779039069E-2</v>
      </c>
      <c r="AA279" s="4">
        <v>3.6454296282907299E-2</v>
      </c>
      <c r="AB279" s="4">
        <v>3.8042908116449899E-2</v>
      </c>
      <c r="AC279" s="4">
        <v>3.7698456201145703E-2</v>
      </c>
      <c r="AD279" s="4">
        <v>3.7539607052570097E-2</v>
      </c>
      <c r="AE279" s="4">
        <v>3.5244901308667899E-2</v>
      </c>
      <c r="AF279" s="8">
        <v>3.5708272114339801E-2</v>
      </c>
      <c r="AO279" s="8">
        <f t="shared" si="40"/>
        <v>6.6754521996673815E-4</v>
      </c>
      <c r="AP279" s="1">
        <f t="shared" si="41"/>
        <v>3.1354219781180519E-2</v>
      </c>
      <c r="AQ279" s="1">
        <f t="shared" si="42"/>
        <v>1.0551641105167113</v>
      </c>
      <c r="AR279" s="8">
        <f t="shared" si="43"/>
        <v>-1.4828431409729318E-2</v>
      </c>
      <c r="AS279" s="1">
        <f t="shared" si="44"/>
        <v>-1.3365454649781139</v>
      </c>
      <c r="AT279" s="8">
        <f t="shared" si="45"/>
        <v>1.788725144275459E-2</v>
      </c>
      <c r="AV279" s="2">
        <f t="shared" si="46"/>
        <v>1.0166855400562409</v>
      </c>
      <c r="AW279" s="2">
        <f t="shared" si="47"/>
        <v>1.6386362608133354</v>
      </c>
      <c r="AX279" s="2">
        <f t="shared" si="48"/>
        <v>2.4546822907496919</v>
      </c>
      <c r="AY279" s="2">
        <f t="shared" si="49"/>
        <v>4.7943220632272823</v>
      </c>
    </row>
    <row r="280" spans="1:51" x14ac:dyDescent="0.2">
      <c r="A280" s="1" t="s">
        <v>443</v>
      </c>
      <c r="B280" s="1" t="s">
        <v>388</v>
      </c>
      <c r="I280" s="8">
        <v>3.5341205403332097E-2</v>
      </c>
      <c r="J280" s="8">
        <v>2.5188820659548701E-2</v>
      </c>
      <c r="K280" s="8">
        <v>2.1404644846132099E-2</v>
      </c>
      <c r="L280" s="8">
        <v>3.0946520221721601E-2</v>
      </c>
      <c r="M280" s="8">
        <v>3.4375414426139297E-2</v>
      </c>
      <c r="N280" s="8">
        <v>3.4468713949388503E-2</v>
      </c>
      <c r="O280" s="8">
        <v>3.27366624032394E-2</v>
      </c>
      <c r="P280" s="8">
        <v>2.19541478662926E-2</v>
      </c>
      <c r="Q280" s="8">
        <v>3.8307398347506003E-2</v>
      </c>
      <c r="R280" s="8">
        <v>3.2933835317918603E-2</v>
      </c>
      <c r="S280" s="8">
        <v>6.2743059953005206E-2</v>
      </c>
      <c r="T280" s="8">
        <v>7.9985636522290404E-2</v>
      </c>
      <c r="U280" s="4">
        <v>1.8581399255069499E-2</v>
      </c>
      <c r="V280" s="4">
        <v>2.5807516398478302E-2</v>
      </c>
      <c r="W280" s="4">
        <v>3.4117710282142701E-2</v>
      </c>
      <c r="X280" s="4">
        <v>5.4605471779761702E-2</v>
      </c>
      <c r="Y280" s="4">
        <v>4.0551482281055699E-2</v>
      </c>
      <c r="Z280" s="4">
        <v>3.7683165808881501E-2</v>
      </c>
      <c r="AA280" s="4">
        <v>3.6448012142882701E-2</v>
      </c>
      <c r="AB280" s="4">
        <v>3.8040794715483502E-2</v>
      </c>
      <c r="AC280" s="4">
        <v>3.8025763782230097E-2</v>
      </c>
      <c r="AD280" s="4">
        <v>3.74516563337359E-2</v>
      </c>
      <c r="AE280" s="4">
        <v>3.8328204271327097E-2</v>
      </c>
      <c r="AF280" s="8">
        <v>3.3270792527252097E-2</v>
      </c>
      <c r="AO280" s="8">
        <f t="shared" si="40"/>
        <v>7.0922940993361615E-4</v>
      </c>
      <c r="AP280" s="1">
        <f t="shared" si="41"/>
        <v>2.5470277279209717E-2</v>
      </c>
      <c r="AQ280" s="1">
        <f t="shared" si="42"/>
        <v>1.0514854237044822</v>
      </c>
      <c r="AR280" s="8">
        <f t="shared" si="43"/>
        <v>-1.4323235871181979E-2</v>
      </c>
      <c r="AS280" s="1">
        <f t="shared" si="44"/>
        <v>-1.3058625752765209</v>
      </c>
      <c r="AT280" s="8">
        <f t="shared" si="45"/>
        <v>1.7790162550586804E-2</v>
      </c>
      <c r="AV280" s="2">
        <f t="shared" si="46"/>
        <v>0.80684649860845603</v>
      </c>
      <c r="AW280" s="2">
        <f t="shared" si="47"/>
        <v>1.7646975004948047</v>
      </c>
      <c r="AX280" s="2">
        <f t="shared" si="48"/>
        <v>2.4016775987901897</v>
      </c>
      <c r="AY280" s="2">
        <f t="shared" si="49"/>
        <v>4.7710566519971156</v>
      </c>
    </row>
    <row r="281" spans="1:51" x14ac:dyDescent="0.2">
      <c r="A281" s="1" t="s">
        <v>443</v>
      </c>
      <c r="B281" s="1" t="s">
        <v>389</v>
      </c>
      <c r="I281" s="8">
        <v>3.5341205403332097E-2</v>
      </c>
      <c r="J281" s="8">
        <v>2.87872236109128E-2</v>
      </c>
      <c r="K281" s="8">
        <v>2.3697999651074799E-2</v>
      </c>
      <c r="L281" s="8">
        <v>3.1915967334789803E-2</v>
      </c>
      <c r="M281" s="8">
        <v>3.3834069317066298E-2</v>
      </c>
      <c r="N281" s="8">
        <v>3.4910620538483199E-2</v>
      </c>
      <c r="O281" s="8">
        <v>3.1941147042925097E-2</v>
      </c>
      <c r="P281" s="8">
        <v>3.4499375218459798E-2</v>
      </c>
      <c r="Q281" s="8">
        <v>4.43559349286912E-2</v>
      </c>
      <c r="R281" s="8">
        <v>3.3699738464847001E-2</v>
      </c>
      <c r="S281" s="8">
        <v>7.1706354232005901E-2</v>
      </c>
      <c r="T281" s="8">
        <v>3.4279558509552999E-2</v>
      </c>
      <c r="U281" s="4">
        <v>1.2048570464339801E-2</v>
      </c>
      <c r="V281" s="4">
        <v>1.3672960330337301E-2</v>
      </c>
      <c r="W281" s="4">
        <v>5.0716662650850099E-2</v>
      </c>
      <c r="X281" s="4">
        <v>6.7324339610909598E-2</v>
      </c>
      <c r="Y281" s="4">
        <v>4.0589720359585697E-2</v>
      </c>
      <c r="Z281" s="4">
        <v>3.6102239762254698E-2</v>
      </c>
      <c r="AA281" s="4">
        <v>3.5059217197438403E-2</v>
      </c>
      <c r="AB281" s="4">
        <v>3.8045866877802897E-2</v>
      </c>
      <c r="AC281" s="4">
        <v>3.8113950280760603E-2</v>
      </c>
      <c r="AD281" s="4">
        <v>3.7486089869883298E-2</v>
      </c>
      <c r="AE281" s="4">
        <v>3.7041423704786497E-2</v>
      </c>
      <c r="AF281" s="8">
        <v>3.4307123270011897E-2</v>
      </c>
      <c r="AO281" s="8">
        <f t="shared" si="40"/>
        <v>1.3107308946188807E-3</v>
      </c>
      <c r="AP281" s="1">
        <f t="shared" si="41"/>
        <v>1.9731552415620236E-2</v>
      </c>
      <c r="AQ281" s="1">
        <f t="shared" si="42"/>
        <v>1.0612746685051999</v>
      </c>
      <c r="AR281" s="8">
        <f t="shared" si="43"/>
        <v>-1.4846608681082495E-2</v>
      </c>
      <c r="AS281" s="1">
        <f t="shared" si="44"/>
        <v>-1.7728918115857712</v>
      </c>
      <c r="AT281" s="8">
        <f t="shared" si="45"/>
        <v>2.2653225486770595E-2</v>
      </c>
      <c r="AV281" s="2">
        <f t="shared" si="46"/>
        <v>0.60218635379826435</v>
      </c>
      <c r="AW281" s="2">
        <f t="shared" si="47"/>
        <v>1.4292396596638071</v>
      </c>
      <c r="AX281" s="2">
        <f t="shared" si="48"/>
        <v>3.20847060451442</v>
      </c>
      <c r="AY281" s="2">
        <f t="shared" si="49"/>
        <v>5.936392423394838</v>
      </c>
    </row>
    <row r="282" spans="1:51" x14ac:dyDescent="0.2">
      <c r="A282" s="1" t="s">
        <v>443</v>
      </c>
      <c r="B282" s="1" t="s">
        <v>390</v>
      </c>
      <c r="I282" s="8">
        <v>3.5341205403332097E-2</v>
      </c>
      <c r="J282" s="8">
        <v>3.2385626562276802E-2</v>
      </c>
      <c r="K282" s="8">
        <v>2.56091286551938E-2</v>
      </c>
      <c r="L282" s="8">
        <v>3.2495583027309899E-2</v>
      </c>
      <c r="M282" s="8">
        <v>3.3834069317066298E-2</v>
      </c>
      <c r="N282" s="8">
        <v>3.5352527127577901E-2</v>
      </c>
      <c r="O282" s="8">
        <v>3.2423277564327703E-2</v>
      </c>
      <c r="P282" s="8">
        <v>3.7635682056501599E-2</v>
      </c>
      <c r="Q282" s="8">
        <v>4.5968878017007199E-2</v>
      </c>
      <c r="R282" s="8">
        <v>3.4465641611775302E-2</v>
      </c>
      <c r="S282" s="8">
        <v>5.3779765674004401E-2</v>
      </c>
      <c r="T282" s="8">
        <v>3.4279558509552999E-2</v>
      </c>
      <c r="U282" s="4">
        <v>3.24685502772794E-3</v>
      </c>
      <c r="V282" s="4">
        <v>2.37039840399649E-3</v>
      </c>
      <c r="W282" s="4">
        <v>2.7424356087429502E-2</v>
      </c>
      <c r="X282" s="4">
        <v>4.9476721153902503E-2</v>
      </c>
      <c r="Y282" s="4">
        <v>3.9576411278540898E-2</v>
      </c>
      <c r="Z282" s="4">
        <v>3.4806943211446999E-2</v>
      </c>
      <c r="AA282" s="4">
        <v>3.4518781155319797E-2</v>
      </c>
      <c r="AB282" s="4">
        <v>3.8043330796643203E-2</v>
      </c>
      <c r="AC282" s="4">
        <v>3.78968758228393E-2</v>
      </c>
      <c r="AD282" s="4">
        <v>3.7576529760005202E-2</v>
      </c>
      <c r="AE282" s="4">
        <v>3.2816586222367897E-2</v>
      </c>
      <c r="AF282" s="8">
        <v>3.5851107676140199E-2</v>
      </c>
      <c r="AO282" s="8">
        <f t="shared" si="40"/>
        <v>5.4497244761424473E-4</v>
      </c>
      <c r="AP282" s="1">
        <f t="shared" si="41"/>
        <v>6.188667922743727E-3</v>
      </c>
      <c r="AQ282" s="1">
        <f t="shared" si="42"/>
        <v>1.067429189639177</v>
      </c>
      <c r="AR282" s="8">
        <f t="shared" si="43"/>
        <v>-1.5361325366102924E-2</v>
      </c>
      <c r="AS282" s="1">
        <f t="shared" si="44"/>
        <v>-1.305227245700431</v>
      </c>
      <c r="AT282" s="8">
        <f t="shared" si="45"/>
        <v>1.7244289256081281E-2</v>
      </c>
      <c r="AV282" s="2">
        <f t="shared" si="46"/>
        <v>0.1192064641288095</v>
      </c>
      <c r="AW282" s="2">
        <f t="shared" si="47"/>
        <v>1.2183365294446773</v>
      </c>
      <c r="AX282" s="2">
        <f t="shared" si="48"/>
        <v>2.4005800669474944</v>
      </c>
      <c r="AY282" s="2">
        <f t="shared" si="49"/>
        <v>4.6402490344347571</v>
      </c>
    </row>
    <row r="283" spans="1:51" x14ac:dyDescent="0.2">
      <c r="A283" s="1" t="s">
        <v>443</v>
      </c>
      <c r="B283" s="1" t="s">
        <v>391</v>
      </c>
      <c r="I283" s="8">
        <v>3.5341205403332097E-2</v>
      </c>
      <c r="J283" s="8">
        <v>3.5984029513640998E-2</v>
      </c>
      <c r="K283" s="8">
        <v>2.4462451252722402E-2</v>
      </c>
      <c r="L283" s="8">
        <v>3.3605394714240899E-2</v>
      </c>
      <c r="M283" s="8">
        <v>3.4646086980675901E-2</v>
      </c>
      <c r="N283" s="8">
        <v>3.9526089357917002E-2</v>
      </c>
      <c r="O283" s="8">
        <v>3.3146473346431699E-2</v>
      </c>
      <c r="P283" s="8">
        <v>1.8817841028250799E-2</v>
      </c>
      <c r="Q283" s="8">
        <v>4.43559349286912E-2</v>
      </c>
      <c r="R283" s="8">
        <v>3.5231544758703603E-2</v>
      </c>
      <c r="S283" s="8">
        <v>3.5853177116002902E-2</v>
      </c>
      <c r="T283" s="8">
        <v>2.2853039006368599E-2</v>
      </c>
      <c r="U283" s="4">
        <v>-6.76754120237269E-3</v>
      </c>
      <c r="V283" s="4">
        <v>-5.3059249043100202E-3</v>
      </c>
      <c r="W283" s="4">
        <v>1.87357314033832E-2</v>
      </c>
      <c r="X283" s="4">
        <v>4.28191040624065E-2</v>
      </c>
      <c r="Y283" s="4">
        <v>3.6173222289371698E-2</v>
      </c>
      <c r="Z283" s="4">
        <v>3.6188592865641897E-2</v>
      </c>
      <c r="AA283" s="4">
        <v>3.4713589496083497E-2</v>
      </c>
      <c r="AB283" s="4">
        <v>3.8044598837223102E-2</v>
      </c>
      <c r="AC283" s="4">
        <v>3.7458487171490501E-2</v>
      </c>
      <c r="AD283" s="4">
        <v>3.7660331860026403E-2</v>
      </c>
      <c r="AE283" s="4">
        <v>3.15143421983754E-2</v>
      </c>
      <c r="AF283" s="8">
        <v>3.9532060487386597E-2</v>
      </c>
      <c r="AO283" s="8">
        <f t="shared" si="40"/>
        <v>3.2408070775832306E-4</v>
      </c>
      <c r="AP283" s="1">
        <f t="shared" si="41"/>
        <v>-1.0730087263455836E-2</v>
      </c>
      <c r="AQ283" s="1">
        <f t="shared" si="42"/>
        <v>1.0757400678954117</v>
      </c>
      <c r="AR283" s="8">
        <f t="shared" si="43"/>
        <v>-1.5630674639647672E-2</v>
      </c>
      <c r="AS283" s="1">
        <f t="shared" si="44"/>
        <v>-1.0269222346832536</v>
      </c>
      <c r="AT283" s="8">
        <f t="shared" si="45"/>
        <v>1.4875948417465179E-2</v>
      </c>
      <c r="AV283" s="2">
        <f t="shared" si="46"/>
        <v>-0.4841671020766255</v>
      </c>
      <c r="AW283" s="2">
        <f t="shared" si="47"/>
        <v>0.93353935336003246</v>
      </c>
      <c r="AX283" s="2">
        <f t="shared" si="48"/>
        <v>1.9198081604153205</v>
      </c>
      <c r="AY283" s="2">
        <f t="shared" si="49"/>
        <v>4.0727235192771811</v>
      </c>
    </row>
    <row r="284" spans="1:51" x14ac:dyDescent="0.2">
      <c r="A284" s="1" t="s">
        <v>443</v>
      </c>
      <c r="B284" s="1" t="s">
        <v>392</v>
      </c>
      <c r="I284" s="8">
        <v>3.5341205403332097E-2</v>
      </c>
      <c r="J284" s="8">
        <v>3.9582432465005098E-2</v>
      </c>
      <c r="K284" s="8">
        <v>4.39559670947356E-2</v>
      </c>
      <c r="L284" s="8">
        <v>3.4062645339557801E-2</v>
      </c>
      <c r="M284" s="8">
        <v>3.6270122307895003E-2</v>
      </c>
      <c r="N284" s="8">
        <v>3.5892635180915899E-2</v>
      </c>
      <c r="O284" s="8">
        <v>3.4809823645270799E-2</v>
      </c>
      <c r="P284" s="8">
        <v>3.94233769541854E-2</v>
      </c>
      <c r="Q284" s="8">
        <v>3.8912252005624502E-2</v>
      </c>
      <c r="R284" s="8">
        <v>3.5997447905632002E-2</v>
      </c>
      <c r="S284" s="8">
        <v>1.7926588558001399E-2</v>
      </c>
      <c r="T284" s="8">
        <v>1.1426519503184299E-2</v>
      </c>
      <c r="U284" s="4">
        <v>-9.0559872158917903E-3</v>
      </c>
      <c r="V284" s="4">
        <v>-7.5036452788763003E-3</v>
      </c>
      <c r="W284" s="4">
        <v>7.7405174302497201E-3</v>
      </c>
      <c r="X284" s="4">
        <v>3.4394073964536198E-2</v>
      </c>
      <c r="Y284" s="4">
        <v>3.69124918076182E-2</v>
      </c>
      <c r="Z284" s="4">
        <v>3.7696450901710303E-2</v>
      </c>
      <c r="AA284" s="4">
        <v>3.6127521001626299E-2</v>
      </c>
      <c r="AB284" s="4">
        <v>3.8052629760895497E-2</v>
      </c>
      <c r="AC284" s="4">
        <v>3.7639947851159102E-2</v>
      </c>
      <c r="AD284" s="4">
        <v>3.7657012964975999E-2</v>
      </c>
      <c r="AE284" s="4">
        <v>3.4793699710872303E-2</v>
      </c>
      <c r="AF284" s="8">
        <v>3.9561740604124297E-2</v>
      </c>
      <c r="AO284" s="8">
        <f t="shared" si="40"/>
        <v>6.8917855642323369E-5</v>
      </c>
      <c r="AP284" s="1">
        <f t="shared" si="41"/>
        <v>-1.2642129280892278E-2</v>
      </c>
      <c r="AQ284" s="1">
        <f t="shared" si="42"/>
        <v>1.0832803468652579</v>
      </c>
      <c r="AR284" s="8">
        <f t="shared" si="43"/>
        <v>-1.8566703573918261E-2</v>
      </c>
      <c r="AS284" s="1">
        <f t="shared" si="44"/>
        <v>-0.46968309793989588</v>
      </c>
      <c r="AT284" s="8">
        <f t="shared" si="45"/>
        <v>1.1565136034094998E-2</v>
      </c>
      <c r="AV284" s="2">
        <f t="shared" si="46"/>
        <v>-0.5523562565444613</v>
      </c>
      <c r="AW284" s="2">
        <f t="shared" si="47"/>
        <v>0.67514907362134124</v>
      </c>
      <c r="AX284" s="2">
        <f t="shared" si="48"/>
        <v>0.95717755169117014</v>
      </c>
      <c r="AY284" s="2">
        <f t="shared" si="49"/>
        <v>3.2793535478501843</v>
      </c>
    </row>
    <row r="285" spans="1:51" x14ac:dyDescent="0.2">
      <c r="A285" s="1" t="s">
        <v>443</v>
      </c>
      <c r="B285" s="1" t="s">
        <v>393</v>
      </c>
      <c r="I285" s="8">
        <v>3.5341205403332097E-2</v>
      </c>
      <c r="J285" s="8">
        <v>4.3180835416369197E-2</v>
      </c>
      <c r="K285" s="8">
        <v>3.6311451078259803E-2</v>
      </c>
      <c r="L285" s="8">
        <v>3.5496921817588997E-2</v>
      </c>
      <c r="M285" s="8">
        <v>3.8164830189650702E-2</v>
      </c>
      <c r="N285" s="8">
        <v>4.2604705261943598E-2</v>
      </c>
      <c r="O285" s="8">
        <v>3.5894617318426698E-2</v>
      </c>
      <c r="P285" s="8">
        <v>0</v>
      </c>
      <c r="Q285" s="8">
        <v>3.4073422740676401E-2</v>
      </c>
      <c r="R285" s="8">
        <v>3.6763351052560303E-2</v>
      </c>
      <c r="S285" s="8">
        <v>1.7926588558001399E-2</v>
      </c>
      <c r="T285" s="8">
        <v>2.2853039006368599E-2</v>
      </c>
      <c r="U285" s="4">
        <v>-6.72842246709886E-3</v>
      </c>
      <c r="V285" s="4">
        <v>1.1553729969148401E-2</v>
      </c>
      <c r="W285" s="4">
        <v>2.95752859766397E-3</v>
      </c>
      <c r="X285" s="4">
        <v>8.9888673759774603E-3</v>
      </c>
      <c r="Y285" s="4">
        <v>4.1086815380475601E-2</v>
      </c>
      <c r="Z285" s="4">
        <v>3.6381226711659401E-2</v>
      </c>
      <c r="AA285" s="4">
        <v>3.7220961365912797E-2</v>
      </c>
      <c r="AB285" s="4">
        <v>3.8058124603408197E-2</v>
      </c>
      <c r="AC285" s="4">
        <v>3.8052474115919603E-2</v>
      </c>
      <c r="AD285" s="4">
        <v>3.7493142521865197E-2</v>
      </c>
      <c r="AE285" s="4">
        <v>3.8322497519172202E-2</v>
      </c>
      <c r="AF285" s="8">
        <v>3.7095199236064198E-2</v>
      </c>
      <c r="AO285" s="8">
        <f t="shared" si="40"/>
        <v>3.6096961032673812E-5</v>
      </c>
      <c r="AP285" s="1">
        <f t="shared" si="41"/>
        <v>-7.1420382101460159E-3</v>
      </c>
      <c r="AQ285" s="1">
        <f t="shared" si="42"/>
        <v>1.0651865991269631</v>
      </c>
      <c r="AR285" s="8">
        <f t="shared" si="43"/>
        <v>-1.7154924668964087E-2</v>
      </c>
      <c r="AS285" s="1">
        <f t="shared" si="44"/>
        <v>-0.19518038833845999</v>
      </c>
      <c r="AT285" s="8">
        <f t="shared" si="45"/>
        <v>2.9055328387317422E-3</v>
      </c>
      <c r="AV285" s="2">
        <f t="shared" si="46"/>
        <v>-0.3562065086884374</v>
      </c>
      <c r="AW285" s="2">
        <f t="shared" si="47"/>
        <v>1.295185621117227</v>
      </c>
      <c r="AX285" s="2">
        <f t="shared" si="48"/>
        <v>0.4829741208546896</v>
      </c>
      <c r="AY285" s="2">
        <f t="shared" si="49"/>
        <v>1.2042528341452874</v>
      </c>
    </row>
    <row r="286" spans="1:51" x14ac:dyDescent="0.2">
      <c r="A286" s="1" t="s">
        <v>443</v>
      </c>
      <c r="B286" s="1" t="s">
        <v>394</v>
      </c>
      <c r="I286" s="8">
        <v>4.2409446483998497E-2</v>
      </c>
      <c r="J286" s="8">
        <v>1.43936118054564E-2</v>
      </c>
      <c r="K286" s="8">
        <v>3.1724741468374403E-2</v>
      </c>
      <c r="L286" s="8">
        <v>5.6363718309949899E-2</v>
      </c>
      <c r="M286" s="8">
        <v>3.8976847853260298E-2</v>
      </c>
      <c r="N286" s="8">
        <v>3.1522670022090298E-2</v>
      </c>
      <c r="O286" s="8">
        <v>3.7702606773686698E-2</v>
      </c>
      <c r="P286" s="8">
        <v>0</v>
      </c>
      <c r="Q286" s="8">
        <v>2.6210325185135702E-2</v>
      </c>
      <c r="R286" s="8">
        <v>5.5145026578840503E-2</v>
      </c>
      <c r="S286" s="8">
        <v>3.5853177116002902E-2</v>
      </c>
      <c r="T286" s="8">
        <v>4.5706078012737301E-2</v>
      </c>
      <c r="U286" s="4">
        <v>5.8854137219478103E-2</v>
      </c>
      <c r="V286" s="4">
        <v>4.6999820010367503E-2</v>
      </c>
      <c r="W286" s="4">
        <v>8.4593808405910201E-2</v>
      </c>
      <c r="X286" s="4">
        <v>5.7674047735614097E-2</v>
      </c>
      <c r="Y286" s="4">
        <v>3.6415396786728303E-2</v>
      </c>
      <c r="Z286" s="4">
        <v>3.8872181617058799E-2</v>
      </c>
      <c r="AA286" s="4">
        <v>3.6887901944607199E-2</v>
      </c>
      <c r="AB286" s="4">
        <v>3.80399493550969E-2</v>
      </c>
      <c r="AC286" s="4">
        <v>3.7473750219313103E-2</v>
      </c>
      <c r="AD286" s="4">
        <v>3.7504758654541497E-2</v>
      </c>
      <c r="AE286" s="4">
        <v>3.6025253643655802E-2</v>
      </c>
      <c r="AF286" s="8">
        <v>6.1209057413955201E-2</v>
      </c>
      <c r="AO286" s="8">
        <f t="shared" si="40"/>
        <v>7.5947313083023589E-3</v>
      </c>
      <c r="AP286" s="1">
        <f t="shared" si="41"/>
        <v>5.8436295360450717E-2</v>
      </c>
      <c r="AQ286" s="1">
        <f t="shared" si="42"/>
        <v>1.0282903977766971</v>
      </c>
      <c r="AR286" s="8">
        <f t="shared" si="43"/>
        <v>-2.3326497748442671E-2</v>
      </c>
      <c r="AS286" s="1">
        <f t="shared" si="44"/>
        <v>-2.5188029423438638</v>
      </c>
      <c r="AT286" s="8">
        <f t="shared" si="45"/>
        <v>1.5742218815170322E-2</v>
      </c>
      <c r="AV286" s="2">
        <f t="shared" si="46"/>
        <v>1.9825136014397537</v>
      </c>
      <c r="AW286" s="2">
        <f t="shared" si="47"/>
        <v>2.5595446489881439</v>
      </c>
      <c r="AX286" s="2">
        <f t="shared" si="48"/>
        <v>4.4970320828990253</v>
      </c>
      <c r="AY286" s="2">
        <f t="shared" si="49"/>
        <v>4.2803078946792645</v>
      </c>
    </row>
    <row r="287" spans="1:51" x14ac:dyDescent="0.2">
      <c r="A287" s="1" t="s">
        <v>443</v>
      </c>
      <c r="B287" s="1" t="s">
        <v>395</v>
      </c>
      <c r="I287" s="8">
        <v>4.2409446483998497E-2</v>
      </c>
      <c r="J287" s="8">
        <v>1.7992014756820499E-2</v>
      </c>
      <c r="K287" s="8">
        <v>2.4462451252722402E-2</v>
      </c>
      <c r="L287" s="8">
        <v>5.7139875983959802E-2</v>
      </c>
      <c r="M287" s="8">
        <v>3.6270122307895003E-2</v>
      </c>
      <c r="N287" s="8">
        <v>3.7365657144565002E-2</v>
      </c>
      <c r="O287" s="8">
        <v>3.4472332280288898E-2</v>
      </c>
      <c r="P287" s="8">
        <v>1.8817841028250799E-2</v>
      </c>
      <c r="Q287" s="8">
        <v>3.02426829059258E-2</v>
      </c>
      <c r="R287" s="8">
        <v>5.5910929725768797E-2</v>
      </c>
      <c r="S287" s="8">
        <v>4.48164713950037E-2</v>
      </c>
      <c r="T287" s="8">
        <v>5.7132597515921701E-2</v>
      </c>
      <c r="U287" s="4">
        <v>3.7182357877775997E-2</v>
      </c>
      <c r="V287" s="4">
        <v>2.96064330459429E-2</v>
      </c>
      <c r="W287" s="4">
        <v>0.10157483384704299</v>
      </c>
      <c r="X287" s="4">
        <v>7.7430038518522398E-2</v>
      </c>
      <c r="Y287" s="4">
        <v>3.6925237833794901E-2</v>
      </c>
      <c r="Z287" s="4">
        <v>3.7736306180196702E-2</v>
      </c>
      <c r="AA287" s="4">
        <v>3.6058395461355301E-2</v>
      </c>
      <c r="AB287" s="4">
        <v>3.8041217395676799E-2</v>
      </c>
      <c r="AC287" s="4">
        <v>3.7694216465639398E-2</v>
      </c>
      <c r="AD287" s="4">
        <v>3.7446677991160401E-2</v>
      </c>
      <c r="AE287" s="4">
        <v>3.4779708963653802E-2</v>
      </c>
      <c r="AF287" s="8">
        <v>6.1391466464739301E-2</v>
      </c>
      <c r="AO287" s="8">
        <f t="shared" si="40"/>
        <v>8.1803290519421069E-3</v>
      </c>
      <c r="AP287" s="1">
        <f t="shared" si="41"/>
        <v>4.784330606564495E-2</v>
      </c>
      <c r="AQ287" s="1">
        <f t="shared" si="42"/>
        <v>1.0438435084434201</v>
      </c>
      <c r="AR287" s="8">
        <f t="shared" si="43"/>
        <v>-2.1715426887335409E-2</v>
      </c>
      <c r="AS287" s="1">
        <f t="shared" si="44"/>
        <v>-2.9007009483808606</v>
      </c>
      <c r="AT287" s="8">
        <f t="shared" si="45"/>
        <v>2.1793962072702511E-2</v>
      </c>
      <c r="AV287" s="2">
        <f t="shared" si="46"/>
        <v>1.6047358242190957</v>
      </c>
      <c r="AW287" s="2">
        <f t="shared" si="47"/>
        <v>2.0265706526608795</v>
      </c>
      <c r="AX287" s="2">
        <f t="shared" si="48"/>
        <v>5.1567608883279368</v>
      </c>
      <c r="AY287" s="2">
        <f t="shared" si="49"/>
        <v>5.730487131481703</v>
      </c>
    </row>
    <row r="288" spans="1:51" x14ac:dyDescent="0.2">
      <c r="A288" s="1" t="s">
        <v>443</v>
      </c>
      <c r="B288" s="1" t="s">
        <v>396</v>
      </c>
      <c r="I288" s="8">
        <v>4.2409446483998497E-2</v>
      </c>
      <c r="J288" s="8">
        <v>2.1590417708184598E-2</v>
      </c>
      <c r="K288" s="8">
        <v>2.29335480494272E-2</v>
      </c>
      <c r="L288" s="8">
        <v>5.8056303497586899E-2</v>
      </c>
      <c r="M288" s="8">
        <v>3.51874320897489E-2</v>
      </c>
      <c r="N288" s="8">
        <v>3.7807563733659802E-2</v>
      </c>
      <c r="O288" s="8">
        <v>3.3025940716080997E-2</v>
      </c>
      <c r="P288" s="8">
        <v>1.8817841028250799E-2</v>
      </c>
      <c r="Q288" s="8">
        <v>4.7581821105323302E-2</v>
      </c>
      <c r="R288" s="8">
        <v>5.6676832872697203E-2</v>
      </c>
      <c r="S288" s="8">
        <v>5.3779765674004401E-2</v>
      </c>
      <c r="T288" s="8">
        <v>6.8559117019105997E-2</v>
      </c>
      <c r="U288" s="4">
        <v>3.7241035980686697E-2</v>
      </c>
      <c r="V288" s="4">
        <v>2.9998883112829701E-2</v>
      </c>
      <c r="W288" s="4">
        <v>8.7834354094259701E-2</v>
      </c>
      <c r="X288" s="4">
        <v>9.1482598372885193E-2</v>
      </c>
      <c r="Y288" s="4">
        <v>3.7734610496013003E-2</v>
      </c>
      <c r="Z288" s="4">
        <v>3.7277970477603201E-2</v>
      </c>
      <c r="AA288" s="4">
        <v>3.5951565080936602E-2</v>
      </c>
      <c r="AB288" s="4">
        <v>3.80399493550969E-2</v>
      </c>
      <c r="AC288" s="4">
        <v>3.7796818064891199E-2</v>
      </c>
      <c r="AD288" s="4">
        <v>3.7523427439199598E-2</v>
      </c>
      <c r="AE288" s="4">
        <v>3.4979077111517001E-2</v>
      </c>
      <c r="AF288" s="8">
        <v>6.1149078844714301E-2</v>
      </c>
      <c r="AO288" s="8">
        <f t="shared" si="40"/>
        <v>5.1567995680745857E-3</v>
      </c>
      <c r="AP288" s="1">
        <f t="shared" si="41"/>
        <v>5.1235777814990988E-2</v>
      </c>
      <c r="AQ288" s="1">
        <f t="shared" si="42"/>
        <v>1.0431637518145702</v>
      </c>
      <c r="AR288" s="8">
        <f t="shared" si="43"/>
        <v>-2.131397206336998E-2</v>
      </c>
      <c r="AS288" s="1">
        <f t="shared" si="44"/>
        <v>-2.652515782064778</v>
      </c>
      <c r="AT288" s="8">
        <f t="shared" si="45"/>
        <v>3.0362640395736603E-2</v>
      </c>
      <c r="AV288" s="2">
        <f t="shared" si="46"/>
        <v>1.7257215442160234</v>
      </c>
      <c r="AW288" s="2">
        <f t="shared" si="47"/>
        <v>2.0498645528183062</v>
      </c>
      <c r="AX288" s="2">
        <f t="shared" si="48"/>
        <v>4.7280210135169041</v>
      </c>
      <c r="AY288" s="2">
        <f t="shared" si="49"/>
        <v>7.7837995180303619</v>
      </c>
    </row>
    <row r="289" spans="1:51" x14ac:dyDescent="0.2">
      <c r="A289" s="1" t="s">
        <v>443</v>
      </c>
      <c r="B289" s="1" t="s">
        <v>397</v>
      </c>
      <c r="I289" s="8">
        <v>4.2409446483998497E-2</v>
      </c>
      <c r="J289" s="8">
        <v>2.5188820659548701E-2</v>
      </c>
      <c r="K289" s="8">
        <v>2.02579674436607E-2</v>
      </c>
      <c r="L289" s="8">
        <v>5.8800598887001197E-2</v>
      </c>
      <c r="M289" s="8">
        <v>3.4646086980675901E-2</v>
      </c>
      <c r="N289" s="8">
        <v>3.73165564124434E-2</v>
      </c>
      <c r="O289" s="8">
        <v>3.3025940716080997E-2</v>
      </c>
      <c r="P289" s="8">
        <v>4.3908295732585203E-3</v>
      </c>
      <c r="Q289" s="8">
        <v>3.8307398347506003E-2</v>
      </c>
      <c r="R289" s="8">
        <v>5.7442736019625497E-2</v>
      </c>
      <c r="S289" s="8">
        <v>6.2743059953005206E-2</v>
      </c>
      <c r="T289" s="8">
        <v>7.9985636522290404E-2</v>
      </c>
      <c r="U289" s="4">
        <v>2.9808476278658898E-2</v>
      </c>
      <c r="V289" s="4">
        <v>2.36882860372894E-2</v>
      </c>
      <c r="W289" s="4">
        <v>7.9089125992076306E-2</v>
      </c>
      <c r="X289" s="4">
        <v>8.9064603891771899E-2</v>
      </c>
      <c r="Y289" s="4">
        <v>3.9761228658102603E-2</v>
      </c>
      <c r="Z289" s="4">
        <v>3.7397536313062398E-2</v>
      </c>
      <c r="AA289" s="4">
        <v>3.6793639844237599E-2</v>
      </c>
      <c r="AB289" s="4">
        <v>3.8034031832390902E-2</v>
      </c>
      <c r="AC289" s="4">
        <v>3.78315838960427E-2</v>
      </c>
      <c r="AD289" s="4">
        <v>3.7509322135235702E-2</v>
      </c>
      <c r="AE289" s="4">
        <v>3.7778331087885503E-2</v>
      </c>
      <c r="AF289" s="8">
        <v>5.90492105855185E-2</v>
      </c>
      <c r="AO289" s="8">
        <f t="shared" si="40"/>
        <v>4.1470809014551961E-3</v>
      </c>
      <c r="AP289" s="1">
        <f t="shared" si="41"/>
        <v>4.3299846870289246E-2</v>
      </c>
      <c r="AQ289" s="1">
        <f t="shared" si="42"/>
        <v>1.0528361114221523</v>
      </c>
      <c r="AR289" s="8">
        <f t="shared" si="43"/>
        <v>-2.0381013121028659E-2</v>
      </c>
      <c r="AS289" s="1">
        <f t="shared" si="44"/>
        <v>-2.3067980666474344</v>
      </c>
      <c r="AT289" s="8">
        <f t="shared" si="45"/>
        <v>2.7740740878172087E-2</v>
      </c>
      <c r="AV289" s="2">
        <f t="shared" si="46"/>
        <v>1.4427024389351253</v>
      </c>
      <c r="AW289" s="2">
        <f t="shared" si="47"/>
        <v>1.7184121337856837</v>
      </c>
      <c r="AX289" s="2">
        <f t="shared" si="48"/>
        <v>4.1307936601334427</v>
      </c>
      <c r="AY289" s="2">
        <f t="shared" si="49"/>
        <v>7.1555137366363768</v>
      </c>
    </row>
    <row r="290" spans="1:51" x14ac:dyDescent="0.2">
      <c r="A290" s="1" t="s">
        <v>443</v>
      </c>
      <c r="B290" s="1" t="s">
        <v>398</v>
      </c>
      <c r="I290" s="8">
        <v>4.2409446483998497E-2</v>
      </c>
      <c r="J290" s="8">
        <v>2.87872236109128E-2</v>
      </c>
      <c r="K290" s="8">
        <v>2.4080225451898599E-2</v>
      </c>
      <c r="L290" s="8">
        <v>6.0061511695627103E-2</v>
      </c>
      <c r="M290" s="8">
        <v>3.4104741871602798E-2</v>
      </c>
      <c r="N290" s="8">
        <v>4.1244614982174299E-2</v>
      </c>
      <c r="O290" s="8">
        <v>3.2302744933977098E-2</v>
      </c>
      <c r="P290" s="8">
        <v>3.4499375218459798E-2</v>
      </c>
      <c r="Q290" s="8">
        <v>4.43559349286912E-2</v>
      </c>
      <c r="R290" s="8">
        <v>5.8208639166553902E-2</v>
      </c>
      <c r="S290" s="8">
        <v>7.1706354232005901E-2</v>
      </c>
      <c r="T290" s="8">
        <v>4.5706078012737301E-2</v>
      </c>
      <c r="U290" s="4">
        <v>2.1808694915160499E-2</v>
      </c>
      <c r="V290" s="4">
        <v>1.7267802943020698E-2</v>
      </c>
      <c r="W290" s="4">
        <v>8.8711707075384894E-2</v>
      </c>
      <c r="X290" s="4">
        <v>9.6437860605480805E-2</v>
      </c>
      <c r="Y290" s="4">
        <v>3.9136673375445998E-2</v>
      </c>
      <c r="Z290" s="4">
        <v>3.5285206553283703E-2</v>
      </c>
      <c r="AA290" s="4">
        <v>3.5385992478719402E-2</v>
      </c>
      <c r="AB290" s="4">
        <v>3.79917638130624E-2</v>
      </c>
      <c r="AC290" s="4">
        <v>3.8100807100691199E-2</v>
      </c>
      <c r="AD290" s="4">
        <v>3.7502269483253699E-2</v>
      </c>
      <c r="AE290" s="4">
        <v>3.2945816545359601E-2</v>
      </c>
      <c r="AF290" s="8">
        <v>6.1795239719525802E-2</v>
      </c>
      <c r="AO290" s="8">
        <f t="shared" si="40"/>
        <v>5.0427719314011087E-3</v>
      </c>
      <c r="AP290" s="1">
        <f t="shared" si="41"/>
        <v>3.567042258315966E-2</v>
      </c>
      <c r="AQ290" s="1">
        <f t="shared" si="42"/>
        <v>1.052284189722714</v>
      </c>
      <c r="AR290" s="8">
        <f t="shared" si="43"/>
        <v>-2.1674571739992692E-2</v>
      </c>
      <c r="AS290" s="1">
        <f t="shared" si="44"/>
        <v>-2.8327240539379792</v>
      </c>
      <c r="AT290" s="8">
        <f t="shared" si="45"/>
        <v>3.1239528832407243E-2</v>
      </c>
      <c r="AV290" s="2">
        <f t="shared" si="46"/>
        <v>1.1706142805832229</v>
      </c>
      <c r="AW290" s="2">
        <f t="shared" si="47"/>
        <v>1.7373253865820359</v>
      </c>
      <c r="AX290" s="2">
        <f t="shared" si="48"/>
        <v>5.0393308031778599</v>
      </c>
      <c r="AY290" s="2">
        <f t="shared" si="49"/>
        <v>7.9939282941097476</v>
      </c>
    </row>
    <row r="291" spans="1:51" x14ac:dyDescent="0.2">
      <c r="A291" s="1" t="s">
        <v>443</v>
      </c>
      <c r="B291" s="1" t="s">
        <v>399</v>
      </c>
      <c r="I291" s="8">
        <v>4.2409446483998497E-2</v>
      </c>
      <c r="J291" s="8">
        <v>3.2385626562276802E-2</v>
      </c>
      <c r="K291" s="8">
        <v>2.4080225451898599E-2</v>
      </c>
      <c r="L291" s="8">
        <v>6.06993889491768E-2</v>
      </c>
      <c r="M291" s="8">
        <v>3.4375414426139297E-2</v>
      </c>
      <c r="N291" s="8">
        <v>4.32086442670397E-2</v>
      </c>
      <c r="O291" s="8">
        <v>3.27125558771693E-2</v>
      </c>
      <c r="P291" s="8">
        <v>4.7044602570627002E-2</v>
      </c>
      <c r="Q291" s="8">
        <v>4.43559349286912E-2</v>
      </c>
      <c r="R291" s="8">
        <v>5.8974542313482203E-2</v>
      </c>
      <c r="S291" s="8">
        <v>2.6889882837002201E-2</v>
      </c>
      <c r="T291" s="8">
        <v>4.5706078012737301E-2</v>
      </c>
      <c r="U291" s="4">
        <v>1.46304069924126E-2</v>
      </c>
      <c r="V291" s="4">
        <v>1.1506635961122001E-2</v>
      </c>
      <c r="W291" s="4">
        <v>6.09477304791326E-2</v>
      </c>
      <c r="X291" s="4">
        <v>7.51746894060938E-2</v>
      </c>
      <c r="Y291" s="4">
        <v>3.97867207104559E-2</v>
      </c>
      <c r="Z291" s="4">
        <v>3.4401747880168698E-2</v>
      </c>
      <c r="AA291" s="4">
        <v>3.4543917715418301E-2</v>
      </c>
      <c r="AB291" s="4">
        <v>3.8045866877802897E-2</v>
      </c>
      <c r="AC291" s="4">
        <v>3.7988454109774902E-2</v>
      </c>
      <c r="AD291" s="4">
        <v>3.7571966279310899E-2</v>
      </c>
      <c r="AE291" s="4">
        <v>3.2296351332376003E-2</v>
      </c>
      <c r="AF291" s="8">
        <v>6.16307624059374E-2</v>
      </c>
      <c r="AO291" s="8">
        <f t="shared" si="40"/>
        <v>3.0453763764280084E-3</v>
      </c>
      <c r="AP291" s="1">
        <f t="shared" si="41"/>
        <v>2.3883235352748191E-2</v>
      </c>
      <c r="AQ291" s="1">
        <f t="shared" si="42"/>
        <v>1.0567429227435023</v>
      </c>
      <c r="AR291" s="8">
        <f t="shared" si="43"/>
        <v>-2.1653841401194449E-2</v>
      </c>
      <c r="AS291" s="1">
        <f t="shared" si="44"/>
        <v>-2.2929550063000881</v>
      </c>
      <c r="AT291" s="8">
        <f t="shared" si="45"/>
        <v>2.5037230751794239E-2</v>
      </c>
      <c r="AV291" s="2">
        <f t="shared" si="46"/>
        <v>0.7502478223850586</v>
      </c>
      <c r="AW291" s="2">
        <f t="shared" si="47"/>
        <v>1.5845335234256552</v>
      </c>
      <c r="AX291" s="2">
        <f t="shared" si="48"/>
        <v>4.1068797733834028</v>
      </c>
      <c r="AY291" s="2">
        <f t="shared" si="49"/>
        <v>6.5076716050524537</v>
      </c>
    </row>
    <row r="292" spans="1:51" x14ac:dyDescent="0.2">
      <c r="A292" s="1" t="s">
        <v>443</v>
      </c>
      <c r="B292" s="1" t="s">
        <v>400</v>
      </c>
      <c r="I292" s="8">
        <v>4.2409446483998497E-2</v>
      </c>
      <c r="J292" s="8">
        <v>3.5984029513640998E-2</v>
      </c>
      <c r="K292" s="8">
        <v>2.4080225451898599E-2</v>
      </c>
      <c r="L292" s="8">
        <v>6.1602522090341401E-2</v>
      </c>
      <c r="M292" s="8">
        <v>3.51874320897489E-2</v>
      </c>
      <c r="N292" s="8">
        <v>4.2717636945823402E-2</v>
      </c>
      <c r="O292" s="8">
        <v>3.3267005976782303E-2</v>
      </c>
      <c r="P292" s="8">
        <v>6.4388379384998196E-2</v>
      </c>
      <c r="Q292" s="8">
        <v>4.5968878017007199E-2</v>
      </c>
      <c r="R292" s="8">
        <v>5.9740445460410498E-2</v>
      </c>
      <c r="S292" s="8">
        <v>3.5853177116002902E-2</v>
      </c>
      <c r="T292" s="8">
        <v>4.5706078012737301E-2</v>
      </c>
      <c r="U292" s="4">
        <v>3.9118735273830598E-5</v>
      </c>
      <c r="V292" s="4">
        <v>6.9071211772083103E-4</v>
      </c>
      <c r="W292" s="4">
        <v>3.3877145755059998E-2</v>
      </c>
      <c r="X292" s="4">
        <v>5.4421140361919002E-2</v>
      </c>
      <c r="Y292" s="4">
        <v>3.5739857399365103E-2</v>
      </c>
      <c r="Z292" s="4">
        <v>3.6175307772813102E-2</v>
      </c>
      <c r="AA292" s="4">
        <v>3.4657032235861703E-2</v>
      </c>
      <c r="AB292" s="4">
        <v>3.80454441976096E-2</v>
      </c>
      <c r="AC292" s="4">
        <v>3.7331295106302197E-2</v>
      </c>
      <c r="AD292" s="4">
        <v>3.7606399815458297E-2</v>
      </c>
      <c r="AE292" s="4">
        <v>3.1062588334242299E-2</v>
      </c>
      <c r="AF292" s="8">
        <v>6.7827105110707997E-2</v>
      </c>
      <c r="AO292" s="8">
        <f t="shared" si="40"/>
        <v>1.4303728857325087E-3</v>
      </c>
      <c r="AP292" s="1">
        <f t="shared" si="41"/>
        <v>1.3638341902743955E-4</v>
      </c>
      <c r="AQ292" s="1">
        <f t="shared" si="42"/>
        <v>1.0688113936708292</v>
      </c>
      <c r="AR292" s="8">
        <f t="shared" si="43"/>
        <v>-2.2424786681774403E-2</v>
      </c>
      <c r="AS292" s="1">
        <f t="shared" si="44"/>
        <v>-1.6032972090064876</v>
      </c>
      <c r="AT292" s="8">
        <f t="shared" si="45"/>
        <v>1.8845584644816064E-2</v>
      </c>
      <c r="AV292" s="2">
        <f t="shared" si="46"/>
        <v>-9.6636158127224425E-2</v>
      </c>
      <c r="AW292" s="2">
        <f t="shared" si="47"/>
        <v>1.1709711616880227</v>
      </c>
      <c r="AX292" s="2">
        <f t="shared" si="48"/>
        <v>2.9154959285587072</v>
      </c>
      <c r="AY292" s="2">
        <f t="shared" si="49"/>
        <v>5.0239674484372729</v>
      </c>
    </row>
    <row r="293" spans="1:51" x14ac:dyDescent="0.2">
      <c r="A293" s="1" t="s">
        <v>443</v>
      </c>
      <c r="B293" s="1" t="s">
        <v>401</v>
      </c>
      <c r="I293" s="8">
        <v>4.2409446483998497E-2</v>
      </c>
      <c r="J293" s="8">
        <v>3.9582432465005098E-2</v>
      </c>
      <c r="K293" s="8">
        <v>3.2489193070022002E-2</v>
      </c>
      <c r="L293" s="8">
        <v>6.2198242604609502E-2</v>
      </c>
      <c r="M293" s="8">
        <v>3.6270122307895003E-2</v>
      </c>
      <c r="N293" s="8">
        <v>4.37045616614683E-2</v>
      </c>
      <c r="O293" s="8">
        <v>3.4761610593130501E-2</v>
      </c>
      <c r="P293" s="8">
        <v>6.9858098510543101E-2</v>
      </c>
      <c r="Q293" s="8">
        <v>5.1210943054034397E-2</v>
      </c>
      <c r="R293" s="8">
        <v>6.0506348607338903E-2</v>
      </c>
      <c r="S293" s="8">
        <v>2.6889882837002201E-2</v>
      </c>
      <c r="T293" s="8">
        <v>3.4279558509552999E-2</v>
      </c>
      <c r="U293" s="4">
        <v>-2.7383114691681399E-4</v>
      </c>
      <c r="V293" s="4">
        <v>-4.5524207758872902E-4</v>
      </c>
      <c r="W293" s="4">
        <v>1.9627235239042699E-2</v>
      </c>
      <c r="X293" s="4">
        <v>4.3502214610882502E-2</v>
      </c>
      <c r="Y293" s="4">
        <v>3.6523738009229999E-2</v>
      </c>
      <c r="Z293" s="4">
        <v>3.7497174509278301E-2</v>
      </c>
      <c r="AA293" s="4">
        <v>3.5863587120591699E-2</v>
      </c>
      <c r="AB293" s="4">
        <v>3.8039103994710402E-2</v>
      </c>
      <c r="AC293" s="4">
        <v>3.7632740300798398E-2</v>
      </c>
      <c r="AD293" s="4">
        <v>3.7595198544663401E-2</v>
      </c>
      <c r="AE293" s="4">
        <v>3.4029363099673998E-2</v>
      </c>
      <c r="AF293" s="8">
        <v>6.7218662717584102E-2</v>
      </c>
      <c r="AO293" s="8">
        <f t="shared" si="40"/>
        <v>5.9524637175410928E-4</v>
      </c>
      <c r="AP293" s="1">
        <f t="shared" si="41"/>
        <v>-7.1651583010281204E-4</v>
      </c>
      <c r="AQ293" s="1">
        <f t="shared" si="42"/>
        <v>1.0746357636849653</v>
      </c>
      <c r="AR293" s="8">
        <f t="shared" si="43"/>
        <v>-2.4303391162885185E-2</v>
      </c>
      <c r="AS293" s="1">
        <f t="shared" si="44"/>
        <v>-0.98463363505421708</v>
      </c>
      <c r="AT293" s="8">
        <f t="shared" si="45"/>
        <v>1.5840721470642319E-2</v>
      </c>
      <c r="AV293" s="2">
        <f t="shared" si="46"/>
        <v>-0.12705310404895659</v>
      </c>
      <c r="AW293" s="2">
        <f t="shared" si="47"/>
        <v>0.97138165004360388</v>
      </c>
      <c r="AX293" s="2">
        <f t="shared" si="48"/>
        <v>1.84675460455616</v>
      </c>
      <c r="AY293" s="2">
        <f t="shared" si="49"/>
        <v>4.3039120860100191</v>
      </c>
    </row>
    <row r="294" spans="1:51" x14ac:dyDescent="0.2">
      <c r="A294" s="1" t="s">
        <v>443</v>
      </c>
      <c r="B294" s="1" t="s">
        <v>402</v>
      </c>
      <c r="I294" s="8">
        <v>4.2409446483998497E-2</v>
      </c>
      <c r="J294" s="8">
        <v>4.3180835416369197E-2</v>
      </c>
      <c r="K294" s="8">
        <v>3.8987031684026403E-2</v>
      </c>
      <c r="L294" s="8">
        <v>6.3342474400766693E-2</v>
      </c>
      <c r="M294" s="8">
        <v>4.0330210625942997E-2</v>
      </c>
      <c r="N294" s="8">
        <v>4.9444437246487498E-2</v>
      </c>
      <c r="O294" s="8">
        <v>3.8570441712211398E-2</v>
      </c>
      <c r="P294" s="8">
        <v>0</v>
      </c>
      <c r="Q294" s="8">
        <v>4.0323577207901098E-2</v>
      </c>
      <c r="R294" s="8">
        <v>6.1272251754267197E-2</v>
      </c>
      <c r="S294" s="8">
        <v>1.7926588558001399E-2</v>
      </c>
      <c r="T294" s="8">
        <v>2.2853039006368599E-2</v>
      </c>
      <c r="U294" s="4">
        <v>-7.0022536140156803E-3</v>
      </c>
      <c r="V294" s="4">
        <v>1.7000936897537702E-2</v>
      </c>
      <c r="W294" s="4">
        <v>-1.8396110894560499E-4</v>
      </c>
      <c r="X294" s="4">
        <v>2.1642677059651401E-2</v>
      </c>
      <c r="Y294" s="4">
        <v>4.04303950323774E-2</v>
      </c>
      <c r="Z294" s="4">
        <v>3.6806349682180897E-2</v>
      </c>
      <c r="AA294" s="4">
        <v>4.1996907784635398E-2</v>
      </c>
      <c r="AB294" s="4">
        <v>3.8044598837223102E-2</v>
      </c>
      <c r="AC294" s="4">
        <v>3.7282962121530698E-2</v>
      </c>
      <c r="AD294" s="4">
        <v>3.8053620923492203E-2</v>
      </c>
      <c r="AE294" s="4">
        <v>4.2035752284220698E-2</v>
      </c>
      <c r="AF294" s="8">
        <v>6.4559818926494095E-2</v>
      </c>
      <c r="AO294" s="8">
        <f t="shared" si="40"/>
        <v>1.009493117238297E-7</v>
      </c>
      <c r="AP294" s="1">
        <f t="shared" si="41"/>
        <v>-9.0636695255622013E-3</v>
      </c>
      <c r="AQ294" s="1">
        <f t="shared" si="42"/>
        <v>1.0637933637626726</v>
      </c>
      <c r="AR294" s="8">
        <f t="shared" si="43"/>
        <v>-2.5291016656551521E-2</v>
      </c>
      <c r="AS294" s="1">
        <f t="shared" si="44"/>
        <v>1.6346683630928303E-2</v>
      </c>
      <c r="AT294" s="8">
        <f t="shared" si="45"/>
        <v>7.4229617611330104E-3</v>
      </c>
      <c r="AV294" s="2">
        <f t="shared" si="46"/>
        <v>-0.42473764629012478</v>
      </c>
      <c r="AW294" s="2">
        <f t="shared" si="47"/>
        <v>1.3429290105807326</v>
      </c>
      <c r="AX294" s="2">
        <f t="shared" si="48"/>
        <v>0.11756110402757136</v>
      </c>
      <c r="AY294" s="2">
        <f t="shared" si="49"/>
        <v>2.2867643268203031</v>
      </c>
    </row>
    <row r="295" spans="1:51" x14ac:dyDescent="0.2">
      <c r="A295" s="1" t="s">
        <v>443</v>
      </c>
      <c r="B295" s="1" t="s">
        <v>403</v>
      </c>
      <c r="I295" s="8">
        <v>5.6545928645331402E-2</v>
      </c>
      <c r="J295" s="8">
        <v>1.0795208854092299E-2</v>
      </c>
      <c r="K295" s="8">
        <v>4.4338192895559403E-2</v>
      </c>
      <c r="L295" s="8">
        <v>4.3863692496513798E-2</v>
      </c>
      <c r="M295" s="8">
        <v>3.3834069317066298E-2</v>
      </c>
      <c r="N295" s="8">
        <v>2.64211039546523E-2</v>
      </c>
      <c r="O295" s="8">
        <v>4.5247949433638003E-2</v>
      </c>
      <c r="P295" s="8">
        <v>1.5681534190208998E-2</v>
      </c>
      <c r="Q295" s="8">
        <v>2.21779674643456E-2</v>
      </c>
      <c r="R295" s="8">
        <v>4.3656479374915402E-2</v>
      </c>
      <c r="S295" s="8">
        <v>2.6889882837002201E-2</v>
      </c>
      <c r="T295" s="8">
        <v>3.4279558509552999E-2</v>
      </c>
      <c r="U295" s="4">
        <v>7.37388159911707E-2</v>
      </c>
      <c r="V295" s="4">
        <v>5.89460000464027E-2</v>
      </c>
      <c r="W295" s="4">
        <v>3.4202615409348401E-2</v>
      </c>
      <c r="X295" s="4">
        <v>2.1588461936756499E-2</v>
      </c>
      <c r="Y295" s="4">
        <v>3.8824395734117799E-2</v>
      </c>
      <c r="Z295" s="4">
        <v>4.0678954241775103E-2</v>
      </c>
      <c r="AA295" s="4">
        <v>3.8597188031307898E-2</v>
      </c>
      <c r="AB295" s="4">
        <v>3.8031495751231201E-2</v>
      </c>
      <c r="AC295" s="4">
        <v>3.7806993430106302E-2</v>
      </c>
      <c r="AD295" s="4">
        <v>3.7490238488696197E-2</v>
      </c>
      <c r="AE295" s="4">
        <v>4.2268992767454897E-2</v>
      </c>
      <c r="AF295" s="8">
        <v>4.5487252243662998E-2</v>
      </c>
      <c r="AO295" s="8">
        <f t="shared" si="40"/>
        <v>2.4648280909399098E-3</v>
      </c>
      <c r="AP295" s="1">
        <f t="shared" si="41"/>
        <v>5.0123563634425321E-2</v>
      </c>
      <c r="AQ295" s="1">
        <f t="shared" si="42"/>
        <v>1.0242923121477361</v>
      </c>
      <c r="AR295" s="8">
        <f t="shared" si="43"/>
        <v>-3.1134656530170942E-2</v>
      </c>
      <c r="AS295" s="1">
        <f t="shared" si="44"/>
        <v>-1.1861887901912098</v>
      </c>
      <c r="AT295" s="8">
        <f t="shared" si="45"/>
        <v>5.8614933390636241E-3</v>
      </c>
      <c r="AV295" s="2">
        <f t="shared" si="46"/>
        <v>1.6860566498945102</v>
      </c>
      <c r="AW295" s="2">
        <f t="shared" si="47"/>
        <v>2.6965510473213783</v>
      </c>
      <c r="AX295" s="2">
        <f t="shared" si="48"/>
        <v>2.194941135055315</v>
      </c>
      <c r="AY295" s="2">
        <f t="shared" si="49"/>
        <v>1.9125896488398162</v>
      </c>
    </row>
    <row r="296" spans="1:51" x14ac:dyDescent="0.2">
      <c r="A296" s="1" t="s">
        <v>443</v>
      </c>
      <c r="B296" s="1" t="s">
        <v>404</v>
      </c>
      <c r="I296" s="8">
        <v>5.6545928645331402E-2</v>
      </c>
      <c r="J296" s="8">
        <v>1.43936118054564E-2</v>
      </c>
      <c r="K296" s="8">
        <v>4.3573741293911797E-2</v>
      </c>
      <c r="L296" s="8">
        <v>4.4247208300690101E-2</v>
      </c>
      <c r="M296" s="8">
        <v>4.4660971498527498E-2</v>
      </c>
      <c r="N296" s="8">
        <v>2.59153664137995E-2</v>
      </c>
      <c r="O296" s="8">
        <v>4.3994410077991201E-2</v>
      </c>
      <c r="P296" s="8">
        <v>1.5681534190208998E-2</v>
      </c>
      <c r="Q296" s="8">
        <v>2.25812032364246E-2</v>
      </c>
      <c r="R296" s="8">
        <v>4.4422382521843697E-2</v>
      </c>
      <c r="S296" s="8">
        <v>3.5853177116002902E-2</v>
      </c>
      <c r="T296" s="8">
        <v>3.4279558509552999E-2</v>
      </c>
      <c r="U296" s="4">
        <v>7.1372132507104002E-2</v>
      </c>
      <c r="V296" s="4">
        <v>5.7046541722670499E-2</v>
      </c>
      <c r="W296" s="4">
        <v>3.2207344920015299E-2</v>
      </c>
      <c r="X296" s="4">
        <v>2.0059595471119799E-2</v>
      </c>
      <c r="Y296" s="4">
        <v>3.87734116294111E-2</v>
      </c>
      <c r="Z296" s="4">
        <v>4.06590266025319E-2</v>
      </c>
      <c r="AA296" s="4">
        <v>3.8553199051135398E-2</v>
      </c>
      <c r="AB296" s="4">
        <v>3.8032341111617803E-2</v>
      </c>
      <c r="AC296" s="4">
        <v>3.7806145483005003E-2</v>
      </c>
      <c r="AD296" s="4">
        <v>3.7485260146120698E-2</v>
      </c>
      <c r="AE296" s="4">
        <v>4.2150071416097903E-2</v>
      </c>
      <c r="AF296" s="8">
        <v>4.6344265614465502E-2</v>
      </c>
      <c r="AO296" s="8">
        <f t="shared" si="40"/>
        <v>2.3965344845662873E-3</v>
      </c>
      <c r="AP296" s="1">
        <f t="shared" si="41"/>
        <v>4.8198840818446317E-2</v>
      </c>
      <c r="AQ296" s="1">
        <f t="shared" si="42"/>
        <v>1.0260972792070393</v>
      </c>
      <c r="AR296" s="8">
        <f t="shared" si="43"/>
        <v>-3.1149984933859769E-2</v>
      </c>
      <c r="AS296" s="1">
        <f t="shared" si="44"/>
        <v>-1.1400884689913386</v>
      </c>
      <c r="AT296" s="8">
        <f t="shared" si="45"/>
        <v>5.4901438652398774E-3</v>
      </c>
      <c r="AV296" s="2">
        <f t="shared" si="46"/>
        <v>1.617415260108251</v>
      </c>
      <c r="AW296" s="2">
        <f t="shared" si="47"/>
        <v>2.6346984361331707</v>
      </c>
      <c r="AX296" s="2">
        <f t="shared" si="48"/>
        <v>2.1153028301825376</v>
      </c>
      <c r="AY296" s="2">
        <f t="shared" si="49"/>
        <v>1.8236031744274319</v>
      </c>
    </row>
    <row r="297" spans="1:51" x14ac:dyDescent="0.2">
      <c r="A297" s="1" t="s">
        <v>443</v>
      </c>
      <c r="B297" s="1" t="s">
        <v>405</v>
      </c>
      <c r="I297" s="8">
        <v>5.6545928645331402E-2</v>
      </c>
      <c r="J297" s="8">
        <v>1.7992014756820499E-2</v>
      </c>
      <c r="K297" s="8">
        <v>4.3191515493088001E-2</v>
      </c>
      <c r="L297" s="8">
        <v>4.4495948851492703E-2</v>
      </c>
      <c r="M297" s="8">
        <v>4.4660971498527498E-2</v>
      </c>
      <c r="N297" s="8">
        <v>2.56796828996156E-2</v>
      </c>
      <c r="O297" s="8">
        <v>4.4066729656201502E-2</v>
      </c>
      <c r="P297" s="8">
        <v>1.5681534190208998E-2</v>
      </c>
      <c r="Q297" s="8">
        <v>2.27828211224641E-2</v>
      </c>
      <c r="R297" s="8">
        <v>4.5188285668772102E-2</v>
      </c>
      <c r="S297" s="8">
        <v>2.6889882837002201E-2</v>
      </c>
      <c r="T297" s="8">
        <v>3.4279558509552999E-2</v>
      </c>
      <c r="U297" s="4">
        <v>7.0609317169264302E-2</v>
      </c>
      <c r="V297" s="4">
        <v>5.6434319618326997E-2</v>
      </c>
      <c r="W297" s="4">
        <v>3.1315841084355797E-2</v>
      </c>
      <c r="X297" s="4">
        <v>1.9376484922643801E-2</v>
      </c>
      <c r="Y297" s="4">
        <v>3.8543983158231203E-2</v>
      </c>
      <c r="Z297" s="4">
        <v>4.0340184374640799E-2</v>
      </c>
      <c r="AA297" s="4">
        <v>3.8276696890051497E-2</v>
      </c>
      <c r="AB297" s="4">
        <v>3.80327637918111E-2</v>
      </c>
      <c r="AC297" s="4">
        <v>3.78311599224921E-2</v>
      </c>
      <c r="AD297" s="4">
        <v>3.7499365450084601E-2</v>
      </c>
      <c r="AE297" s="4">
        <v>4.1268470252555298E-2</v>
      </c>
      <c r="AF297" s="8">
        <v>4.74306815542202E-2</v>
      </c>
      <c r="AO297" s="8">
        <f t="shared" si="40"/>
        <v>2.4005598138346577E-3</v>
      </c>
      <c r="AP297" s="1">
        <f t="shared" si="41"/>
        <v>4.7457161584821779E-2</v>
      </c>
      <c r="AQ297" s="1">
        <f t="shared" si="42"/>
        <v>1.0254938844270096</v>
      </c>
      <c r="AR297" s="8">
        <f t="shared" si="43"/>
        <v>-3.1298748071681377E-2</v>
      </c>
      <c r="AS297" s="1">
        <f t="shared" si="44"/>
        <v>-1.1414625431817282</v>
      </c>
      <c r="AT297" s="8">
        <f t="shared" si="45"/>
        <v>5.3236626980284465E-3</v>
      </c>
      <c r="AV297" s="2">
        <f t="shared" si="46"/>
        <v>1.5909647535994991</v>
      </c>
      <c r="AW297" s="2">
        <f t="shared" si="47"/>
        <v>2.6553755684552343</v>
      </c>
      <c r="AX297" s="2">
        <f t="shared" si="48"/>
        <v>2.1176765433464357</v>
      </c>
      <c r="AY297" s="2">
        <f t="shared" si="49"/>
        <v>1.7837092923285567</v>
      </c>
    </row>
    <row r="298" spans="1:51" x14ac:dyDescent="0.2">
      <c r="A298" s="1" t="s">
        <v>443</v>
      </c>
      <c r="B298" s="1" t="s">
        <v>406</v>
      </c>
      <c r="I298" s="8">
        <v>5.6545928645331402E-2</v>
      </c>
      <c r="J298" s="8">
        <v>2.1590417708184598E-2</v>
      </c>
      <c r="K298" s="8">
        <v>4.9307128306268599E-2</v>
      </c>
      <c r="L298" s="8">
        <v>4.5548225273276802E-2</v>
      </c>
      <c r="M298" s="8">
        <v>4.4390298943990901E-2</v>
      </c>
      <c r="N298" s="8">
        <v>2.60233880244671E-2</v>
      </c>
      <c r="O298" s="8">
        <v>4.38979839737106E-2</v>
      </c>
      <c r="P298" s="8">
        <v>1.5681534190208998E-2</v>
      </c>
      <c r="Q298" s="8">
        <v>2.2984439008503599E-2</v>
      </c>
      <c r="R298" s="8">
        <v>4.5954188815700403E-2</v>
      </c>
      <c r="S298" s="8">
        <v>2.6889882837002201E-2</v>
      </c>
      <c r="T298" s="8">
        <v>3.4279558509552999E-2</v>
      </c>
      <c r="U298" s="4">
        <v>7.0276807919436704E-2</v>
      </c>
      <c r="V298" s="4">
        <v>5.6167453572843903E-2</v>
      </c>
      <c r="W298" s="4">
        <v>3.1782819283986997E-2</v>
      </c>
      <c r="X298" s="4">
        <v>1.9734304733750201E-2</v>
      </c>
      <c r="Y298" s="4">
        <v>3.8269943595432898E-2</v>
      </c>
      <c r="Z298" s="4">
        <v>4.0107695250136903E-2</v>
      </c>
      <c r="AA298" s="4">
        <v>3.8019047149041502E-2</v>
      </c>
      <c r="AB298" s="4">
        <v>3.8033186472004397E-2</v>
      </c>
      <c r="AC298" s="4">
        <v>3.7722198719980803E-2</v>
      </c>
      <c r="AD298" s="4">
        <v>3.7507247825829197E-2</v>
      </c>
      <c r="AE298" s="4">
        <v>4.0466947707960603E-2</v>
      </c>
      <c r="AF298" s="8">
        <v>4.8567801026735302E-2</v>
      </c>
      <c r="AO298" s="8">
        <f t="shared" si="40"/>
        <v>2.4860590928299205E-3</v>
      </c>
      <c r="AP298" s="1">
        <f t="shared" si="41"/>
        <v>4.753836664129505E-2</v>
      </c>
      <c r="AQ298" s="1">
        <f t="shared" si="42"/>
        <v>1.0247074829623153</v>
      </c>
      <c r="AR298" s="8">
        <f t="shared" si="43"/>
        <v>-3.2931807382424606E-2</v>
      </c>
      <c r="AS298" s="1">
        <f t="shared" si="44"/>
        <v>-1.1763809820265148</v>
      </c>
      <c r="AT298" s="8">
        <f t="shared" si="45"/>
        <v>5.4353814755703058E-3</v>
      </c>
      <c r="AV298" s="2">
        <f t="shared" si="46"/>
        <v>1.5938607695285052</v>
      </c>
      <c r="AW298" s="2">
        <f t="shared" si="47"/>
        <v>2.6823239738473745</v>
      </c>
      <c r="AX298" s="2">
        <f t="shared" si="48"/>
        <v>2.177998146450804</v>
      </c>
      <c r="AY298" s="2">
        <f t="shared" si="49"/>
        <v>1.8104804629909124</v>
      </c>
    </row>
    <row r="299" spans="1:51" x14ac:dyDescent="0.2">
      <c r="A299" s="1" t="s">
        <v>443</v>
      </c>
      <c r="B299" s="1" t="s">
        <v>407</v>
      </c>
      <c r="I299" s="8">
        <v>5.6545928645331402E-2</v>
      </c>
      <c r="J299" s="8">
        <v>2.5188820659548701E-2</v>
      </c>
      <c r="K299" s="8">
        <v>4.16626122897929E-2</v>
      </c>
      <c r="L299" s="8">
        <v>4.5788218695404399E-2</v>
      </c>
      <c r="M299" s="8">
        <v>4.4119626389454401E-2</v>
      </c>
      <c r="N299" s="8">
        <v>2.6268891685075301E-2</v>
      </c>
      <c r="O299" s="8">
        <v>4.36328121869392E-2</v>
      </c>
      <c r="P299" s="8">
        <v>1.5681534190208998E-2</v>
      </c>
      <c r="Q299" s="8">
        <v>2.27828211224641E-2</v>
      </c>
      <c r="R299" s="8">
        <v>4.6720091962628697E-2</v>
      </c>
      <c r="S299" s="8">
        <v>2.6889882837002201E-2</v>
      </c>
      <c r="T299" s="8">
        <v>3.4279558509552999E-2</v>
      </c>
      <c r="U299" s="4">
        <v>7.0120332978341401E-2</v>
      </c>
      <c r="V299" s="4">
        <v>5.60418695514402E-2</v>
      </c>
      <c r="W299" s="4">
        <v>3.02120744306822E-2</v>
      </c>
      <c r="X299" s="4">
        <v>1.8530729005483099E-2</v>
      </c>
      <c r="Y299" s="4">
        <v>3.8072380189694603E-2</v>
      </c>
      <c r="Z299" s="4">
        <v>3.9881848672047297E-2</v>
      </c>
      <c r="AA299" s="4">
        <v>3.7799102248179201E-2</v>
      </c>
      <c r="AB299" s="4">
        <v>3.8033186472004397E-2</v>
      </c>
      <c r="AC299" s="4">
        <v>3.7698456201145703E-2</v>
      </c>
      <c r="AD299" s="4">
        <v>3.7516789649098999E-2</v>
      </c>
      <c r="AE299" s="4">
        <v>3.97974168180453E-2</v>
      </c>
      <c r="AF299" s="8">
        <v>4.9639376908121098E-2</v>
      </c>
      <c r="AO299" s="8">
        <f t="shared" si="40"/>
        <v>2.4450903317789229E-3</v>
      </c>
      <c r="AP299" s="1">
        <f t="shared" si="41"/>
        <v>4.6723315603525044E-2</v>
      </c>
      <c r="AQ299" s="1">
        <f t="shared" si="42"/>
        <v>1.0239189733909357</v>
      </c>
      <c r="AR299" s="8">
        <f t="shared" si="43"/>
        <v>-3.1412829133467018E-2</v>
      </c>
      <c r="AS299" s="1">
        <f t="shared" si="44"/>
        <v>-1.15376580034493</v>
      </c>
      <c r="AT299" s="8">
        <f t="shared" si="45"/>
        <v>5.0969151192795268E-3</v>
      </c>
      <c r="AV299" s="2">
        <f t="shared" si="46"/>
        <v>1.5647936043685136</v>
      </c>
      <c r="AW299" s="2">
        <f t="shared" si="47"/>
        <v>2.7093446198394133</v>
      </c>
      <c r="AX299" s="2">
        <f t="shared" si="48"/>
        <v>2.1389304200958668</v>
      </c>
      <c r="AY299" s="2">
        <f t="shared" si="49"/>
        <v>1.729373770032953</v>
      </c>
    </row>
    <row r="300" spans="1:51" x14ac:dyDescent="0.2">
      <c r="A300" s="1" t="s">
        <v>443</v>
      </c>
      <c r="B300" s="1" t="s">
        <v>408</v>
      </c>
      <c r="I300" s="8">
        <v>5.6545928645331402E-2</v>
      </c>
      <c r="J300" s="8">
        <v>2.87872236109128E-2</v>
      </c>
      <c r="K300" s="8">
        <v>4.1280386488969097E-2</v>
      </c>
      <c r="L300" s="8">
        <v>4.7480803883041399E-2</v>
      </c>
      <c r="M300" s="8">
        <v>4.3848953834917902E-2</v>
      </c>
      <c r="N300" s="8">
        <v>2.6661697542048401E-2</v>
      </c>
      <c r="O300" s="8">
        <v>4.3439959978378101E-2</v>
      </c>
      <c r="P300" s="8">
        <v>1.5681534190208998E-2</v>
      </c>
      <c r="Q300" s="8">
        <v>2.3589292666622099E-2</v>
      </c>
      <c r="R300" s="8">
        <v>4.7485995109557103E-2</v>
      </c>
      <c r="S300" s="8">
        <v>2.6889882837002201E-2</v>
      </c>
      <c r="T300" s="8">
        <v>3.4279558509552999E-2</v>
      </c>
      <c r="U300" s="4">
        <v>6.9944298669609106E-2</v>
      </c>
      <c r="V300" s="4">
        <v>5.59005875273609E-2</v>
      </c>
      <c r="W300" s="4">
        <v>3.2320551756289499E-2</v>
      </c>
      <c r="X300" s="4">
        <v>2.01463396677516E-2</v>
      </c>
      <c r="Y300" s="4">
        <v>3.7913054862486299E-2</v>
      </c>
      <c r="Z300" s="4">
        <v>3.9702499918858603E-2</v>
      </c>
      <c r="AA300" s="4">
        <v>3.7623146327489497E-2</v>
      </c>
      <c r="AB300" s="4">
        <v>3.8033609152197598E-2</v>
      </c>
      <c r="AC300" s="4">
        <v>3.7677257523614303E-2</v>
      </c>
      <c r="AD300" s="4">
        <v>3.7523842301080898E-2</v>
      </c>
      <c r="AE300" s="4">
        <v>3.9272027442235999E-2</v>
      </c>
      <c r="AF300" s="8">
        <v>5.06590125852159E-2</v>
      </c>
      <c r="AO300" s="8">
        <f t="shared" si="40"/>
        <v>2.6267461293916477E-3</v>
      </c>
      <c r="AP300" s="1">
        <f t="shared" si="41"/>
        <v>4.764878253263484E-2</v>
      </c>
      <c r="AQ300" s="1">
        <f t="shared" si="42"/>
        <v>1.0233422025022352</v>
      </c>
      <c r="AR300" s="8">
        <f t="shared" si="43"/>
        <v>-3.153551828602362E-2</v>
      </c>
      <c r="AS300" s="1">
        <f t="shared" si="44"/>
        <v>-1.2266865710639168</v>
      </c>
      <c r="AT300" s="8">
        <f t="shared" si="45"/>
        <v>5.5941119612604815E-3</v>
      </c>
      <c r="AV300" s="2">
        <f t="shared" si="46"/>
        <v>1.5977985314613563</v>
      </c>
      <c r="AW300" s="2">
        <f t="shared" si="47"/>
        <v>2.7291094046533999</v>
      </c>
      <c r="AX300" s="2">
        <f t="shared" si="48"/>
        <v>2.2649010515129162</v>
      </c>
      <c r="AY300" s="2">
        <f t="shared" si="49"/>
        <v>1.8485170492768492</v>
      </c>
    </row>
    <row r="301" spans="1:51" x14ac:dyDescent="0.2">
      <c r="A301" s="1" t="s">
        <v>443</v>
      </c>
      <c r="B301" s="1" t="s">
        <v>409</v>
      </c>
      <c r="I301" s="8">
        <v>5.6545928645331402E-2</v>
      </c>
      <c r="J301" s="8">
        <v>3.2385626562276802E-2</v>
      </c>
      <c r="K301" s="8">
        <v>4.0898160688145301E-2</v>
      </c>
      <c r="L301" s="8">
        <v>4.7987632096876801E-2</v>
      </c>
      <c r="M301" s="8">
        <v>5.0074422589258101E-2</v>
      </c>
      <c r="N301" s="8">
        <v>2.6858100470534899E-2</v>
      </c>
      <c r="O301" s="8">
        <v>4.9225526235209802E-2</v>
      </c>
      <c r="P301" s="8">
        <v>1.5681534190208998E-2</v>
      </c>
      <c r="Q301" s="8">
        <v>2.4194146324740599E-2</v>
      </c>
      <c r="R301" s="8">
        <v>4.8251898256485397E-2</v>
      </c>
      <c r="S301" s="8">
        <v>2.6889882837002201E-2</v>
      </c>
      <c r="T301" s="8">
        <v>3.4279558509552999E-2</v>
      </c>
      <c r="U301" s="4">
        <v>7.0022536140156799E-2</v>
      </c>
      <c r="V301" s="4">
        <v>5.5963379538062803E-2</v>
      </c>
      <c r="W301" s="4">
        <v>2.5103615943808E-2</v>
      </c>
      <c r="X301" s="4">
        <v>1.73813684001108E-2</v>
      </c>
      <c r="Y301" s="4">
        <v>3.7728237482924698E-2</v>
      </c>
      <c r="Z301" s="4">
        <v>3.9516508619255403E-2</v>
      </c>
      <c r="AA301" s="4">
        <v>3.7428337986725797E-2</v>
      </c>
      <c r="AB301" s="4">
        <v>3.8033609152197598E-2</v>
      </c>
      <c r="AC301" s="4">
        <v>3.7618325200077102E-2</v>
      </c>
      <c r="AD301" s="4">
        <v>3.75292355055378E-2</v>
      </c>
      <c r="AE301" s="4">
        <v>3.8694725030695001E-2</v>
      </c>
      <c r="AF301" s="8">
        <v>5.1730588466601703E-2</v>
      </c>
      <c r="AO301" s="8">
        <f t="shared" si="40"/>
        <v>1.8755818369311271E-3</v>
      </c>
      <c r="AP301" s="1">
        <f t="shared" si="41"/>
        <v>4.594501880078642E-2</v>
      </c>
      <c r="AQ301" s="1">
        <f t="shared" si="42"/>
        <v>1.0224971831974317</v>
      </c>
      <c r="AR301" s="8">
        <f t="shared" si="43"/>
        <v>-3.1665980455447648E-2</v>
      </c>
      <c r="AS301" s="1">
        <f t="shared" si="44"/>
        <v>-1.0381881703850617</v>
      </c>
      <c r="AT301" s="8">
        <f t="shared" si="45"/>
        <v>4.9025086695584112E-3</v>
      </c>
      <c r="AV301" s="2">
        <f t="shared" si="46"/>
        <v>1.5370372054924459</v>
      </c>
      <c r="AW301" s="2">
        <f t="shared" si="47"/>
        <v>2.7580665261904116</v>
      </c>
      <c r="AX301" s="2">
        <f t="shared" si="48"/>
        <v>1.9392700643401941</v>
      </c>
      <c r="AY301" s="2">
        <f t="shared" si="49"/>
        <v>1.682788152486282</v>
      </c>
    </row>
    <row r="302" spans="1:51" x14ac:dyDescent="0.2">
      <c r="A302" s="1" t="s">
        <v>443</v>
      </c>
      <c r="B302" s="1" t="s">
        <v>410</v>
      </c>
      <c r="I302" s="8">
        <v>5.6545928645331402E-2</v>
      </c>
      <c r="J302" s="8">
        <v>3.5984029513640998E-2</v>
      </c>
      <c r="K302" s="8">
        <v>4.0133709086497701E-2</v>
      </c>
      <c r="L302" s="8">
        <v>4.9656533723119602E-2</v>
      </c>
      <c r="M302" s="8">
        <v>4.3578281280381402E-2</v>
      </c>
      <c r="N302" s="8">
        <v>2.9067633416008501E-2</v>
      </c>
      <c r="O302" s="8">
        <v>4.3439959978378101E-2</v>
      </c>
      <c r="P302" s="8">
        <v>1.5681534190208998E-2</v>
      </c>
      <c r="Q302" s="8">
        <v>2.4194146324740599E-2</v>
      </c>
      <c r="R302" s="8">
        <v>4.9017801403413802E-2</v>
      </c>
      <c r="S302" s="8">
        <v>2.6889882837002201E-2</v>
      </c>
      <c r="T302" s="8">
        <v>3.4279558509552999E-2</v>
      </c>
      <c r="U302" s="4">
        <v>7.0179011081252102E-2</v>
      </c>
      <c r="V302" s="4">
        <v>5.6088963559466597E-2</v>
      </c>
      <c r="W302" s="4">
        <v>3.4584688481773901E-2</v>
      </c>
      <c r="X302" s="4">
        <v>2.1881223600389001E-2</v>
      </c>
      <c r="Y302" s="4">
        <v>3.7543420103363097E-2</v>
      </c>
      <c r="Z302" s="4">
        <v>3.9343802412481102E-2</v>
      </c>
      <c r="AA302" s="4">
        <v>3.7258666206060602E-2</v>
      </c>
      <c r="AB302" s="4">
        <v>3.8034031832390902E-2</v>
      </c>
      <c r="AC302" s="4">
        <v>3.75704161888561E-2</v>
      </c>
      <c r="AD302" s="4">
        <v>3.7543340809501703E-2</v>
      </c>
      <c r="AE302" s="4">
        <v>3.8156265351563301E-2</v>
      </c>
      <c r="AF302" s="8">
        <v>5.2804637691048997E-2</v>
      </c>
      <c r="AO302" s="8">
        <f t="shared" si="40"/>
        <v>2.8864776515522342E-3</v>
      </c>
      <c r="AP302" s="1">
        <f t="shared" si="41"/>
        <v>4.8780438241996987E-2</v>
      </c>
      <c r="AQ302" s="1">
        <f t="shared" si="42"/>
        <v>1.021641966625259</v>
      </c>
      <c r="AR302" s="8">
        <f t="shared" si="43"/>
        <v>-3.1700118299598984E-2</v>
      </c>
      <c r="AS302" s="1">
        <f t="shared" si="44"/>
        <v>-1.3243499013739732</v>
      </c>
      <c r="AT302" s="8">
        <f t="shared" si="45"/>
        <v>6.1134791080427525E-3</v>
      </c>
      <c r="AV302" s="2">
        <f t="shared" si="46"/>
        <v>1.6381567690243384</v>
      </c>
      <c r="AW302" s="2">
        <f t="shared" si="47"/>
        <v>2.7873730876856229</v>
      </c>
      <c r="AX302" s="2">
        <f t="shared" si="48"/>
        <v>2.4336144546235388</v>
      </c>
      <c r="AY302" s="2">
        <f t="shared" si="49"/>
        <v>1.9729729986602849</v>
      </c>
    </row>
    <row r="303" spans="1:51" x14ac:dyDescent="0.2">
      <c r="A303" s="1" t="s">
        <v>443</v>
      </c>
      <c r="B303" s="1" t="s">
        <v>411</v>
      </c>
      <c r="I303" s="8">
        <v>5.6545928645331402E-2</v>
      </c>
      <c r="J303" s="8">
        <v>3.9582432465005098E-2</v>
      </c>
      <c r="K303" s="8">
        <v>4.5102644497207002E-2</v>
      </c>
      <c r="L303" s="8">
        <v>5.0185561328501799E-2</v>
      </c>
      <c r="M303" s="8">
        <v>4.3036936171308299E-2</v>
      </c>
      <c r="N303" s="8">
        <v>2.7692812916602701E-2</v>
      </c>
      <c r="O303" s="8">
        <v>4.2957829456975502E-2</v>
      </c>
      <c r="P303" s="8">
        <v>1.5681534190208998E-2</v>
      </c>
      <c r="Q303" s="8">
        <v>2.4194146324740599E-2</v>
      </c>
      <c r="R303" s="8">
        <v>4.9783704550342103E-2</v>
      </c>
      <c r="S303" s="8">
        <v>3.5853177116002902E-2</v>
      </c>
      <c r="T303" s="8">
        <v>3.4279558509552999E-2</v>
      </c>
      <c r="U303" s="4">
        <v>7.0159451713615206E-2</v>
      </c>
      <c r="V303" s="4">
        <v>5.6073265556791103E-2</v>
      </c>
      <c r="W303" s="4">
        <v>3.2872435083126303E-2</v>
      </c>
      <c r="X303" s="4">
        <v>2.0569217626332001E-2</v>
      </c>
      <c r="Y303" s="4">
        <v>3.7441451893949797E-2</v>
      </c>
      <c r="Z303" s="4">
        <v>3.9171096205706697E-2</v>
      </c>
      <c r="AA303" s="4">
        <v>3.7139267545592602E-2</v>
      </c>
      <c r="AB303" s="4">
        <v>3.80344545125842E-2</v>
      </c>
      <c r="AC303" s="4">
        <v>3.75869511573306E-2</v>
      </c>
      <c r="AD303" s="4">
        <v>3.7558690699109602E-2</v>
      </c>
      <c r="AE303" s="4">
        <v>3.7762499452875103E-2</v>
      </c>
      <c r="AF303" s="8">
        <v>5.3787173222221603E-2</v>
      </c>
      <c r="AO303" s="8">
        <f t="shared" si="40"/>
        <v>2.8256912075446772E-3</v>
      </c>
      <c r="AP303" s="1">
        <f t="shared" si="41"/>
        <v>4.7995502439815839E-2</v>
      </c>
      <c r="AQ303" s="1">
        <f t="shared" si="42"/>
        <v>1.0210794276179003</v>
      </c>
      <c r="AR303" s="8">
        <f t="shared" si="43"/>
        <v>-3.3101669909929327E-2</v>
      </c>
      <c r="AS303" s="1">
        <f t="shared" si="44"/>
        <v>-1.2911048941915875</v>
      </c>
      <c r="AT303" s="8">
        <f t="shared" si="45"/>
        <v>5.7567613195820214E-3</v>
      </c>
      <c r="AV303" s="2">
        <f t="shared" si="46"/>
        <v>1.6101636035111522</v>
      </c>
      <c r="AW303" s="2">
        <f t="shared" si="47"/>
        <v>2.8066501743897874</v>
      </c>
      <c r="AX303" s="2">
        <f t="shared" si="48"/>
        <v>2.3761837047159675</v>
      </c>
      <c r="AY303" s="2">
        <f t="shared" si="49"/>
        <v>1.8874927150114398</v>
      </c>
    </row>
    <row r="304" spans="1:51" x14ac:dyDescent="0.2">
      <c r="A304" s="1" t="s">
        <v>443</v>
      </c>
      <c r="B304" s="1" t="s">
        <v>412</v>
      </c>
      <c r="I304" s="8">
        <v>5.6545928645331402E-2</v>
      </c>
      <c r="J304" s="8">
        <v>4.3180835416369197E-2</v>
      </c>
      <c r="K304" s="8">
        <v>3.9369257484850102E-2</v>
      </c>
      <c r="L304" s="8">
        <v>5.1314383020711903E-2</v>
      </c>
      <c r="M304" s="8">
        <v>4.3036936171308299E-2</v>
      </c>
      <c r="N304" s="8">
        <v>2.80856187735758E-2</v>
      </c>
      <c r="O304" s="8">
        <v>4.2740870722344303E-2</v>
      </c>
      <c r="P304" s="8">
        <v>1.5681534190208998E-2</v>
      </c>
      <c r="Q304" s="8">
        <v>2.4597382096819598E-2</v>
      </c>
      <c r="R304" s="8">
        <v>5.0549607697270398E-2</v>
      </c>
      <c r="S304" s="8">
        <v>2.6889882837002201E-2</v>
      </c>
      <c r="T304" s="8">
        <v>3.4279558509552999E-2</v>
      </c>
      <c r="U304" s="4">
        <v>7.0394164125258202E-2</v>
      </c>
      <c r="V304" s="4">
        <v>5.6261641588896801E-2</v>
      </c>
      <c r="W304" s="4">
        <v>3.3792240627854297E-2</v>
      </c>
      <c r="X304" s="4">
        <v>2.1274014223965899E-2</v>
      </c>
      <c r="Y304" s="4">
        <v>3.7269380540564799E-2</v>
      </c>
      <c r="Z304" s="4">
        <v>3.9044887823833203E-2</v>
      </c>
      <c r="AA304" s="4">
        <v>3.6988448185001299E-2</v>
      </c>
      <c r="AB304" s="4">
        <v>3.8035299872970801E-2</v>
      </c>
      <c r="AC304" s="4">
        <v>3.7509363997565798E-2</v>
      </c>
      <c r="AD304" s="4">
        <v>3.7573625726836098E-2</v>
      </c>
      <c r="AE304" s="4">
        <v>3.7314795541884202E-2</v>
      </c>
      <c r="AF304" s="8">
        <v>5.4868024140087998E-2</v>
      </c>
      <c r="AO304" s="8">
        <f t="shared" si="40"/>
        <v>2.9451258245204691E-3</v>
      </c>
      <c r="AP304" s="1">
        <f t="shared" si="41"/>
        <v>4.8516381212701881E-2</v>
      </c>
      <c r="AQ304" s="1">
        <f t="shared" si="42"/>
        <v>1.0203013672821917</v>
      </c>
      <c r="AR304" s="8">
        <f t="shared" si="43"/>
        <v>-3.1927765225145954E-2</v>
      </c>
      <c r="AS304" s="1">
        <f t="shared" si="44"/>
        <v>-1.3323018280431274</v>
      </c>
      <c r="AT304" s="8">
        <f t="shared" si="45"/>
        <v>5.9814061211070696E-3</v>
      </c>
      <c r="AV304" s="2">
        <f t="shared" si="46"/>
        <v>1.6287397031885871</v>
      </c>
      <c r="AW304" s="2">
        <f t="shared" si="47"/>
        <v>2.8333127459738492</v>
      </c>
      <c r="AX304" s="2">
        <f t="shared" si="48"/>
        <v>2.4473514079445025</v>
      </c>
      <c r="AY304" s="2">
        <f t="shared" si="49"/>
        <v>1.9413243488008871</v>
      </c>
    </row>
    <row r="305" spans="1:51" x14ac:dyDescent="0.2">
      <c r="A305" s="1" t="s">
        <v>443</v>
      </c>
      <c r="B305" s="1" t="s">
        <v>413</v>
      </c>
      <c r="I305" s="8">
        <v>5.6545928645331402E-2</v>
      </c>
      <c r="J305" s="8">
        <v>4.6779238367733303E-2</v>
      </c>
      <c r="K305" s="8">
        <v>3.8987031684026403E-2</v>
      </c>
      <c r="L305" s="8">
        <v>5.20818251441287E-2</v>
      </c>
      <c r="M305" s="8">
        <v>4.2766263616771799E-2</v>
      </c>
      <c r="N305" s="8">
        <v>2.8527525362670499E-2</v>
      </c>
      <c r="O305" s="8">
        <v>4.2572125039853401E-2</v>
      </c>
      <c r="P305" s="8">
        <v>1.5681534190208998E-2</v>
      </c>
      <c r="Q305" s="8">
        <v>2.4798999982859199E-2</v>
      </c>
      <c r="R305" s="8">
        <v>5.1315510844198803E-2</v>
      </c>
      <c r="S305" s="8">
        <v>2.6889882837002201E-2</v>
      </c>
      <c r="T305" s="8">
        <v>3.4279558509552999E-2</v>
      </c>
      <c r="U305" s="4">
        <v>7.0746232742722695E-2</v>
      </c>
      <c r="V305" s="4">
        <v>5.6544205637055298E-2</v>
      </c>
      <c r="W305" s="4">
        <v>3.4471481645499701E-2</v>
      </c>
      <c r="X305" s="4">
        <v>2.1805322428336101E-2</v>
      </c>
      <c r="Y305" s="4">
        <v>3.7161039318063201E-2</v>
      </c>
      <c r="Z305" s="4">
        <v>3.8918679441959599E-2</v>
      </c>
      <c r="AA305" s="4">
        <v>3.68376288244101E-2</v>
      </c>
      <c r="AB305" s="4">
        <v>3.8034877192777497E-2</v>
      </c>
      <c r="AC305" s="4">
        <v>3.7419481604832799E-2</v>
      </c>
      <c r="AD305" s="4">
        <v>3.7571966279310899E-2</v>
      </c>
      <c r="AE305" s="4">
        <v>3.6930970437272302E-2</v>
      </c>
      <c r="AF305" s="8">
        <v>5.5856124693148899E-2</v>
      </c>
      <c r="AO305" s="8">
        <f t="shared" si="40"/>
        <v>3.0438846411450422E-3</v>
      </c>
      <c r="AP305" s="1">
        <f t="shared" si="41"/>
        <v>4.8981172858223607E-2</v>
      </c>
      <c r="AQ305" s="1">
        <f t="shared" si="42"/>
        <v>1.019492999331431</v>
      </c>
      <c r="AR305" s="8">
        <f t="shared" si="43"/>
        <v>-3.2028692682210064E-2</v>
      </c>
      <c r="AS305" s="1">
        <f t="shared" si="44"/>
        <v>-1.3651393904150657</v>
      </c>
      <c r="AT305" s="8">
        <f t="shared" si="45"/>
        <v>6.1433198597491108E-3</v>
      </c>
      <c r="AV305" s="2">
        <f t="shared" si="46"/>
        <v>1.6453155676428284</v>
      </c>
      <c r="AW305" s="2">
        <f t="shared" si="47"/>
        <v>2.8610138989105209</v>
      </c>
      <c r="AX305" s="2">
        <f t="shared" si="48"/>
        <v>2.5040782969420259</v>
      </c>
      <c r="AY305" s="2">
        <f t="shared" si="49"/>
        <v>1.9801237379916794</v>
      </c>
    </row>
    <row r="306" spans="1:51" x14ac:dyDescent="0.2">
      <c r="A306" s="1" t="s">
        <v>443</v>
      </c>
      <c r="B306" s="1" t="s">
        <v>414</v>
      </c>
      <c r="I306" s="8">
        <v>5.6545928645331402E-2</v>
      </c>
      <c r="J306" s="8">
        <v>5.0377641319097402E-2</v>
      </c>
      <c r="K306" s="8">
        <v>3.8222580082378797E-2</v>
      </c>
      <c r="L306" s="8">
        <v>5.2817499717195501E-2</v>
      </c>
      <c r="M306" s="8">
        <v>4.2495591062235202E-2</v>
      </c>
      <c r="N306" s="8">
        <v>2.8920331219643599E-2</v>
      </c>
      <c r="O306" s="8">
        <v>4.2355166305222201E-2</v>
      </c>
      <c r="P306" s="8">
        <v>1.5681534190208998E-2</v>
      </c>
      <c r="Q306" s="8">
        <v>2.5000617868898699E-2</v>
      </c>
      <c r="R306" s="8">
        <v>5.2081413991127097E-2</v>
      </c>
      <c r="S306" s="8">
        <v>2.6889882837002201E-2</v>
      </c>
      <c r="T306" s="8">
        <v>3.4279558509552999E-2</v>
      </c>
      <c r="U306" s="4">
        <v>7.0883148316181102E-2</v>
      </c>
      <c r="V306" s="4">
        <v>5.6654091655783598E-2</v>
      </c>
      <c r="W306" s="4">
        <v>3.5249778644884898E-2</v>
      </c>
      <c r="X306" s="4">
        <v>2.2390845755601199E-2</v>
      </c>
      <c r="Y306" s="4">
        <v>3.70463250824732E-2</v>
      </c>
      <c r="Z306" s="4">
        <v>3.8799113606500402E-2</v>
      </c>
      <c r="AA306" s="4">
        <v>3.6730798443991297E-2</v>
      </c>
      <c r="AB306" s="4">
        <v>3.8036990593743901E-2</v>
      </c>
      <c r="AC306" s="4">
        <v>3.73618212019474E-2</v>
      </c>
      <c r="AD306" s="4">
        <v>3.7586901307037499E-2</v>
      </c>
      <c r="AE306" s="4">
        <v>3.65894857518742E-2</v>
      </c>
      <c r="AF306" s="8">
        <v>5.6868958676824698E-2</v>
      </c>
      <c r="AO306" s="8">
        <f t="shared" si="40"/>
        <v>3.1558588170088157E-3</v>
      </c>
      <c r="AP306" s="1">
        <f t="shared" si="41"/>
        <v>4.9382189369404625E-2</v>
      </c>
      <c r="AQ306" s="1">
        <f t="shared" si="42"/>
        <v>1.0189110996559614</v>
      </c>
      <c r="AR306" s="8">
        <f t="shared" si="43"/>
        <v>-3.2033933610292678E-2</v>
      </c>
      <c r="AS306" s="1">
        <f t="shared" si="44"/>
        <v>-1.3996484088281722</v>
      </c>
      <c r="AT306" s="8">
        <f t="shared" si="45"/>
        <v>6.3204106259443227E-3</v>
      </c>
      <c r="AV306" s="2">
        <f t="shared" si="46"/>
        <v>1.6596170194810771</v>
      </c>
      <c r="AW306" s="2">
        <f t="shared" si="47"/>
        <v>2.8809544369895121</v>
      </c>
      <c r="AX306" s="2">
        <f t="shared" si="48"/>
        <v>2.5636926262506674</v>
      </c>
      <c r="AY306" s="2">
        <f t="shared" si="49"/>
        <v>2.022559998295038</v>
      </c>
    </row>
    <row r="307" spans="1:51" x14ac:dyDescent="0.2">
      <c r="A307" s="1" t="s">
        <v>443</v>
      </c>
      <c r="B307" s="1" t="s">
        <v>415</v>
      </c>
      <c r="I307" s="8">
        <v>5.6545928645331402E-2</v>
      </c>
      <c r="J307" s="8">
        <v>5.3976044270461501E-2</v>
      </c>
      <c r="K307" s="8">
        <v>4.16626122897929E-2</v>
      </c>
      <c r="L307" s="8">
        <v>5.3346179963677201E-2</v>
      </c>
      <c r="M307" s="8">
        <v>4.2224918507698703E-2</v>
      </c>
      <c r="N307" s="8">
        <v>2.9264036344495099E-2</v>
      </c>
      <c r="O307" s="8">
        <v>4.2909616404835198E-2</v>
      </c>
      <c r="P307" s="8">
        <v>1.5681534190208998E-2</v>
      </c>
      <c r="Q307" s="8">
        <v>2.5202235754938199E-2</v>
      </c>
      <c r="R307" s="8">
        <v>5.2847317138055502E-2</v>
      </c>
      <c r="S307" s="8">
        <v>2.6889882837002201E-2</v>
      </c>
      <c r="T307" s="8">
        <v>3.4279558509552999E-2</v>
      </c>
      <c r="U307" s="4">
        <v>7.1000504522002503E-2</v>
      </c>
      <c r="V307" s="4">
        <v>5.6748279671836502E-2</v>
      </c>
      <c r="W307" s="4">
        <v>3.6056377353338699E-2</v>
      </c>
      <c r="X307" s="4">
        <v>2.30088981566033E-2</v>
      </c>
      <c r="Y307" s="4">
        <v>3.6988967964678203E-2</v>
      </c>
      <c r="Z307" s="4">
        <v>3.8779185967257199E-2</v>
      </c>
      <c r="AA307" s="4">
        <v>3.6718230163942003E-2</v>
      </c>
      <c r="AB307" s="4">
        <v>3.80344545125842E-2</v>
      </c>
      <c r="AC307" s="4">
        <v>3.7420753525484601E-2</v>
      </c>
      <c r="AD307" s="4">
        <v>3.7581922964462E-2</v>
      </c>
      <c r="AE307" s="4">
        <v>3.6503700380771498E-2</v>
      </c>
      <c r="AF307" s="8">
        <v>5.7791515638756397E-2</v>
      </c>
      <c r="AO307" s="8">
        <f t="shared" si="40"/>
        <v>3.2653703361001148E-3</v>
      </c>
      <c r="AP307" s="1">
        <f t="shared" si="41"/>
        <v>4.9789884416306419E-2</v>
      </c>
      <c r="AQ307" s="1">
        <f t="shared" si="42"/>
        <v>1.0187074386380324</v>
      </c>
      <c r="AR307" s="8">
        <f t="shared" si="43"/>
        <v>-3.3088277635202563E-2</v>
      </c>
      <c r="AS307" s="1">
        <f t="shared" si="44"/>
        <v>-1.4253349040917851</v>
      </c>
      <c r="AT307" s="8">
        <f t="shared" si="45"/>
        <v>6.5070342505366844E-3</v>
      </c>
      <c r="AV307" s="2">
        <f t="shared" si="46"/>
        <v>1.6741566479387358</v>
      </c>
      <c r="AW307" s="2">
        <f t="shared" si="47"/>
        <v>2.8879334927519054</v>
      </c>
      <c r="AX307" s="2">
        <f t="shared" si="48"/>
        <v>2.6080660468185588</v>
      </c>
      <c r="AY307" s="2">
        <f t="shared" si="49"/>
        <v>2.0672806174561056</v>
      </c>
    </row>
    <row r="308" spans="1:51" x14ac:dyDescent="0.2">
      <c r="A308" s="1" t="s">
        <v>443</v>
      </c>
      <c r="B308" s="1" t="s">
        <v>416</v>
      </c>
      <c r="I308" s="8">
        <v>5.6545928645331402E-2</v>
      </c>
      <c r="J308" s="8">
        <v>5.75744472218256E-2</v>
      </c>
      <c r="K308" s="8">
        <v>3.7840354281555001E-2</v>
      </c>
      <c r="L308" s="8">
        <v>5.4642712848639897E-2</v>
      </c>
      <c r="M308" s="8">
        <v>4.60143342712101E-2</v>
      </c>
      <c r="N308" s="8">
        <v>2.9607741469346499E-2</v>
      </c>
      <c r="O308" s="8">
        <v>4.6766660576056301E-2</v>
      </c>
      <c r="P308" s="8">
        <v>1.5681534190208998E-2</v>
      </c>
      <c r="Q308" s="8">
        <v>2.21779674643456E-2</v>
      </c>
      <c r="R308" s="8">
        <v>5.3613220284983797E-2</v>
      </c>
      <c r="S308" s="8">
        <v>2.6889882837002201E-2</v>
      </c>
      <c r="T308" s="8">
        <v>3.4279558509552999E-2</v>
      </c>
      <c r="U308" s="4">
        <v>-6.4350319525451304E-3</v>
      </c>
      <c r="V308" s="4">
        <v>5.6920957701266699E-2</v>
      </c>
      <c r="W308" s="4">
        <v>-1.8580072003506198E-2</v>
      </c>
      <c r="X308" s="4">
        <v>-1.60910484752117E-2</v>
      </c>
      <c r="Y308" s="4">
        <v>3.7753729535278002E-2</v>
      </c>
      <c r="Z308" s="4">
        <v>3.9523151165669797E-2</v>
      </c>
      <c r="AA308" s="4">
        <v>3.7566589067267703E-2</v>
      </c>
      <c r="AB308" s="4">
        <v>3.8036990593743901E-2</v>
      </c>
      <c r="AC308" s="4">
        <v>3.7902387478997497E-2</v>
      </c>
      <c r="AD308" s="4">
        <v>3.7491483074340103E-2</v>
      </c>
      <c r="AE308" s="4">
        <v>3.8894093178558201E-2</v>
      </c>
      <c r="AF308" s="8">
        <v>5.7420514179534497E-2</v>
      </c>
      <c r="AO308" s="8">
        <f t="shared" si="40"/>
        <v>-1.2319058549390264E-3</v>
      </c>
      <c r="AP308" s="1">
        <f t="shared" si="41"/>
        <v>-7.8632335815289126E-3</v>
      </c>
      <c r="AQ308" s="1">
        <f t="shared" si="42"/>
        <v>1.0217289962857776</v>
      </c>
      <c r="AR308" s="8">
        <f t="shared" si="43"/>
        <v>-3.2043485759597527E-2</v>
      </c>
      <c r="AS308" s="1">
        <f t="shared" si="44"/>
        <v>0.8268922463600048</v>
      </c>
      <c r="AT308" s="8">
        <f t="shared" si="45"/>
        <v>-4.6056840982774188E-3</v>
      </c>
      <c r="AV308" s="2">
        <f t="shared" si="46"/>
        <v>-0.38192649921806554</v>
      </c>
      <c r="AW308" s="2">
        <f t="shared" si="47"/>
        <v>2.7843907552789702</v>
      </c>
      <c r="AX308" s="2">
        <f t="shared" si="48"/>
        <v>-1.2826563555869084</v>
      </c>
      <c r="AY308" s="2">
        <f t="shared" si="49"/>
        <v>-0.5956600804702179</v>
      </c>
    </row>
    <row r="309" spans="1:51" x14ac:dyDescent="0.2">
      <c r="A309" s="1" t="s">
        <v>443</v>
      </c>
      <c r="B309" s="1" t="s">
        <v>417</v>
      </c>
      <c r="I309" s="8">
        <v>4.2409446483998497E-2</v>
      </c>
      <c r="J309" s="8">
        <v>1.0795208854092299E-2</v>
      </c>
      <c r="K309" s="8">
        <v>3.7458128480731198E-2</v>
      </c>
      <c r="L309" s="8">
        <v>5.5251222486060902E-2</v>
      </c>
      <c r="M309" s="8">
        <v>4.2224918507698703E-2</v>
      </c>
      <c r="N309" s="8">
        <v>2.5728783631737299E-2</v>
      </c>
      <c r="O309" s="8">
        <v>4.1800716205609101E-2</v>
      </c>
      <c r="P309" s="8">
        <v>1.5681534190208998E-2</v>
      </c>
      <c r="Q309" s="8">
        <v>2.5605471527017198E-2</v>
      </c>
      <c r="R309" s="8">
        <v>5.4379123431912202E-2</v>
      </c>
      <c r="S309" s="8">
        <v>2.6889882837002201E-2</v>
      </c>
      <c r="T309" s="8">
        <v>3.4279558509552999E-2</v>
      </c>
      <c r="U309" s="4">
        <v>7.0433282860532007E-2</v>
      </c>
      <c r="V309" s="4">
        <v>5.6293037594247697E-2</v>
      </c>
      <c r="W309" s="4">
        <v>3.75139153703693E-2</v>
      </c>
      <c r="X309" s="4">
        <v>2.41257296882386E-2</v>
      </c>
      <c r="Y309" s="4">
        <v>3.6918864820706498E-2</v>
      </c>
      <c r="Z309" s="4">
        <v>3.8799113606500402E-2</v>
      </c>
      <c r="AA309" s="4">
        <v>3.6755935004089801E-2</v>
      </c>
      <c r="AB309" s="4">
        <v>3.8035722553164099E-2</v>
      </c>
      <c r="AC309" s="4">
        <v>3.7359277360643699E-2</v>
      </c>
      <c r="AD309" s="4">
        <v>3.7574455450598697E-2</v>
      </c>
      <c r="AE309" s="4">
        <v>3.6503332203213099E-2</v>
      </c>
      <c r="AF309" s="8">
        <v>5.95636659423062E-2</v>
      </c>
      <c r="AO309" s="8">
        <f t="shared" si="40"/>
        <v>3.4744474730397188E-3</v>
      </c>
      <c r="AP309" s="1">
        <f t="shared" si="41"/>
        <v>5.0172366247283155E-2</v>
      </c>
      <c r="AQ309" s="1">
        <f t="shared" si="42"/>
        <v>1.0191912373430634</v>
      </c>
      <c r="AR309" s="8">
        <f t="shared" si="43"/>
        <v>-2.4269575483259347E-2</v>
      </c>
      <c r="AS309" s="1">
        <f t="shared" si="44"/>
        <v>-1.465280636731694</v>
      </c>
      <c r="AT309" s="8">
        <f t="shared" si="45"/>
        <v>6.8490861727617779E-3</v>
      </c>
      <c r="AV309" s="2">
        <f t="shared" si="46"/>
        <v>1.687797097476859</v>
      </c>
      <c r="AW309" s="2">
        <f t="shared" si="47"/>
        <v>2.8713546787278972</v>
      </c>
      <c r="AX309" s="2">
        <f t="shared" si="48"/>
        <v>2.6770722999540011</v>
      </c>
      <c r="AY309" s="2">
        <f t="shared" si="49"/>
        <v>2.149246519578905</v>
      </c>
    </row>
    <row r="310" spans="1:51" x14ac:dyDescent="0.2">
      <c r="A310" s="1" t="s">
        <v>418</v>
      </c>
      <c r="B310" s="1" t="s">
        <v>341</v>
      </c>
      <c r="I310" s="8">
        <v>1.41364821613328E-2</v>
      </c>
      <c r="J310" s="8">
        <v>3.5984029513641E-3</v>
      </c>
      <c r="K310" s="8">
        <v>2.9049160862607899E-2</v>
      </c>
      <c r="L310" s="8">
        <v>2.1918346618262198E-3</v>
      </c>
      <c r="M310" s="8">
        <v>3.3292724207993202E-2</v>
      </c>
      <c r="N310" s="8">
        <v>2.5542200849675099E-2</v>
      </c>
      <c r="O310" s="8">
        <v>3.7365115408704797E-2</v>
      </c>
      <c r="P310" s="8">
        <v>1.8755114891489899E-2</v>
      </c>
      <c r="Q310" s="8">
        <v>1.9758552831871501E-2</v>
      </c>
      <c r="R310" s="8">
        <v>2.2977094407850198E-3</v>
      </c>
      <c r="S310" s="8">
        <v>8.9632942790007393E-3</v>
      </c>
      <c r="T310" s="8">
        <v>1.1426519503184299E-2</v>
      </c>
      <c r="U310" s="4">
        <v>-1.8933467872533999E-2</v>
      </c>
      <c r="V310" s="4">
        <v>-1.5431136629990299E-2</v>
      </c>
      <c r="W310" s="4">
        <v>1.4702737861114199E-2</v>
      </c>
      <c r="X310" s="4">
        <v>2.6142532259929602E-2</v>
      </c>
      <c r="Y310" s="4">
        <v>3.56251431637752E-2</v>
      </c>
      <c r="Z310" s="4">
        <v>3.7968795304700598E-2</v>
      </c>
      <c r="AA310" s="4">
        <v>3.6554842523301503E-2</v>
      </c>
      <c r="AB310" s="4">
        <v>3.8044598837223102E-2</v>
      </c>
      <c r="AC310" s="4">
        <v>3.6103043730134399E-2</v>
      </c>
      <c r="AD310" s="4">
        <v>3.73670245099521E-2</v>
      </c>
      <c r="AE310" s="4">
        <v>3.4151045782718797E-2</v>
      </c>
      <c r="AF310" s="8">
        <v>2.32308747049429E-3</v>
      </c>
      <c r="AO310" s="8">
        <f t="shared" si="40"/>
        <v>1.9209423802966237E-5</v>
      </c>
      <c r="AP310" s="1">
        <f t="shared" si="41"/>
        <v>-2.0609710867773103E-2</v>
      </c>
      <c r="AQ310" s="1">
        <f t="shared" si="42"/>
        <v>1.0914979050964824</v>
      </c>
      <c r="AR310" s="8">
        <f t="shared" si="43"/>
        <v>-3.4922093493091918E-3</v>
      </c>
      <c r="AS310" s="1">
        <f t="shared" si="44"/>
        <v>-0.78897331087718092</v>
      </c>
      <c r="AT310" s="8">
        <f t="shared" si="45"/>
        <v>6.9643519777654846E-3</v>
      </c>
      <c r="AV310" s="2">
        <f t="shared" si="46"/>
        <v>-0.83650411867739216</v>
      </c>
      <c r="AW310" s="2">
        <f t="shared" si="47"/>
        <v>0.39354978815374153</v>
      </c>
      <c r="AX310" s="2">
        <f t="shared" si="48"/>
        <v>1.5087513945403299</v>
      </c>
      <c r="AY310" s="2">
        <f t="shared" si="49"/>
        <v>2.1768676644319429</v>
      </c>
    </row>
    <row r="311" spans="1:51" x14ac:dyDescent="0.2">
      <c r="A311" s="1" t="s">
        <v>418</v>
      </c>
      <c r="B311" s="1" t="s">
        <v>342</v>
      </c>
      <c r="I311" s="8">
        <v>2.12047232419992E-2</v>
      </c>
      <c r="J311" s="8">
        <v>3.5984029513641E-3</v>
      </c>
      <c r="K311" s="8">
        <v>3.8987031684026403E-2</v>
      </c>
      <c r="L311" s="8">
        <v>7.2597283897727497E-3</v>
      </c>
      <c r="M311" s="8">
        <v>4.1683573398625599E-2</v>
      </c>
      <c r="N311" s="8">
        <v>2.4344142985907102E-2</v>
      </c>
      <c r="O311" s="8">
        <v>4.5802399533251097E-2</v>
      </c>
      <c r="P311" s="8">
        <v>1.6528337036480201E-2</v>
      </c>
      <c r="Q311" s="8">
        <v>1.8750463401674002E-2</v>
      </c>
      <c r="R311" s="8">
        <v>8.4249346162117503E-3</v>
      </c>
      <c r="S311" s="8">
        <v>8.9632942790007393E-3</v>
      </c>
      <c r="T311" s="8">
        <v>1.1426519503184299E-2</v>
      </c>
      <c r="U311" s="4">
        <v>-1.7075327947027E-2</v>
      </c>
      <c r="V311" s="4">
        <v>-1.39398263758204E-2</v>
      </c>
      <c r="W311" s="4">
        <v>2.3051742036337801E-2</v>
      </c>
      <c r="X311" s="4">
        <v>3.2539916761530001E-2</v>
      </c>
      <c r="Y311" s="4">
        <v>3.7568912155716401E-2</v>
      </c>
      <c r="Z311" s="4">
        <v>3.9204308937778702E-2</v>
      </c>
      <c r="AA311" s="4">
        <v>3.7843091228351701E-2</v>
      </c>
      <c r="AB311" s="4">
        <v>3.8037413273937198E-2</v>
      </c>
      <c r="AC311" s="4">
        <v>3.7551337379077898E-2</v>
      </c>
      <c r="AD311" s="4">
        <v>3.73500151728191E-2</v>
      </c>
      <c r="AE311" s="4">
        <v>3.8563653819911503E-2</v>
      </c>
      <c r="AF311" s="8">
        <v>8.0767017672601603E-3</v>
      </c>
      <c r="AO311" s="8">
        <f t="shared" si="40"/>
        <v>1.3189402171554803E-4</v>
      </c>
      <c r="AP311" s="1">
        <f t="shared" si="41"/>
        <v>-2.0289870677353508E-2</v>
      </c>
      <c r="AQ311" s="1">
        <f t="shared" si="42"/>
        <v>1.0960444991693652</v>
      </c>
      <c r="AR311" s="8">
        <f t="shared" si="43"/>
        <v>-7.1907857529635421E-3</v>
      </c>
      <c r="AS311" s="1">
        <f t="shared" si="44"/>
        <v>-0.9787073327506175</v>
      </c>
      <c r="AT311" s="8">
        <f t="shared" si="45"/>
        <v>8.4477786994874658E-3</v>
      </c>
      <c r="AV311" s="2">
        <f t="shared" si="46"/>
        <v>-0.82509765796645818</v>
      </c>
      <c r="AW311" s="2">
        <f t="shared" si="47"/>
        <v>0.23774710246419062</v>
      </c>
      <c r="AX311" s="2">
        <f t="shared" si="48"/>
        <v>1.8365169173266918</v>
      </c>
      <c r="AY311" s="2">
        <f t="shared" si="49"/>
        <v>2.5323412097581812</v>
      </c>
    </row>
    <row r="312" spans="1:51" x14ac:dyDescent="0.2">
      <c r="A312" s="1" t="s">
        <v>418</v>
      </c>
      <c r="B312" s="1" t="s">
        <v>343</v>
      </c>
      <c r="I312" s="8">
        <v>2.8272964322665701E-2</v>
      </c>
      <c r="J312" s="8">
        <v>3.5984029513641E-3</v>
      </c>
      <c r="K312" s="8">
        <v>5.7716095924392002E-2</v>
      </c>
      <c r="L312" s="8">
        <v>1.23464931794381E-2</v>
      </c>
      <c r="M312" s="8">
        <v>5.4946528570915601E-2</v>
      </c>
      <c r="N312" s="8">
        <v>2.0563386612541201E-2</v>
      </c>
      <c r="O312" s="8">
        <v>5.6650336264810502E-2</v>
      </c>
      <c r="P312" s="8">
        <v>1.51671798687701E-2</v>
      </c>
      <c r="Q312" s="8">
        <v>1.6532666655239399E-2</v>
      </c>
      <c r="R312" s="8">
        <v>1.4552159791638399E-2</v>
      </c>
      <c r="S312" s="8">
        <v>8.9632942790007393E-3</v>
      </c>
      <c r="T312" s="8">
        <v>1.1426519503184299E-2</v>
      </c>
      <c r="U312" s="4">
        <v>-6.9631348787418503E-3</v>
      </c>
      <c r="V312" s="4">
        <v>6.2792010701893694E-5</v>
      </c>
      <c r="W312" s="4">
        <v>1.1051817391270599E-2</v>
      </c>
      <c r="X312" s="4">
        <v>2.3345031918551799E-2</v>
      </c>
      <c r="Y312" s="4">
        <v>4.0003403155459201E-2</v>
      </c>
      <c r="Z312" s="4">
        <v>4.2990560393985702E-2</v>
      </c>
      <c r="AA312" s="4">
        <v>4.0086529217146401E-2</v>
      </c>
      <c r="AB312" s="4">
        <v>3.7673485627518599E-2</v>
      </c>
      <c r="AC312" s="4">
        <v>3.5935998151187101E-2</v>
      </c>
      <c r="AD312" s="4">
        <v>3.7220993127737002E-2</v>
      </c>
      <c r="AE312" s="4">
        <v>4.2249111179302301E-2</v>
      </c>
      <c r="AF312" s="8">
        <v>1.3101298196655E-2</v>
      </c>
      <c r="AO312" s="8">
        <f t="shared" si="40"/>
        <v>6.8546811887020603E-5</v>
      </c>
      <c r="AP312" s="1">
        <f t="shared" si="41"/>
        <v>-9.2050436319936688E-3</v>
      </c>
      <c r="AQ312" s="1">
        <f t="shared" si="42"/>
        <v>1.0889096555289481</v>
      </c>
      <c r="AR312" s="8">
        <f t="shared" si="43"/>
        <v>-1.2123452644067667E-2</v>
      </c>
      <c r="AS312" s="1">
        <f t="shared" si="44"/>
        <v>-0.51181226900868326</v>
      </c>
      <c r="AT312" s="8">
        <f t="shared" si="45"/>
        <v>5.8817834610095003E-3</v>
      </c>
      <c r="AV312" s="2">
        <f t="shared" si="46"/>
        <v>-0.42977947104779024</v>
      </c>
      <c r="AW312" s="2">
        <f t="shared" si="47"/>
        <v>0.48224392433399998</v>
      </c>
      <c r="AX312" s="2">
        <f t="shared" si="48"/>
        <v>1.0299556947125004</v>
      </c>
      <c r="AY312" s="2">
        <f t="shared" si="49"/>
        <v>1.9174517707617065</v>
      </c>
    </row>
    <row r="313" spans="1:51" x14ac:dyDescent="0.2">
      <c r="A313" s="1" t="s">
        <v>418</v>
      </c>
      <c r="B313" s="1" t="s">
        <v>344</v>
      </c>
      <c r="I313" s="8">
        <v>3.5341205403332097E-2</v>
      </c>
      <c r="J313" s="8">
        <v>3.5984029513641E-3</v>
      </c>
      <c r="K313" s="8">
        <v>6.1538353932629901E-2</v>
      </c>
      <c r="L313" s="8">
        <v>2.6989091847000601E-2</v>
      </c>
      <c r="M313" s="8">
        <v>5.8465271779890499E-2</v>
      </c>
      <c r="N313" s="8">
        <v>1.9787595045019299E-2</v>
      </c>
      <c r="O313" s="8">
        <v>5.9784184653927701E-2</v>
      </c>
      <c r="P313" s="8">
        <v>1.4706142763578E-2</v>
      </c>
      <c r="Q313" s="8">
        <v>1.6532666655239399E-2</v>
      </c>
      <c r="R313" s="8">
        <v>2.8338416436348601E-2</v>
      </c>
      <c r="S313" s="8">
        <v>3.5853177116002902E-2</v>
      </c>
      <c r="T313" s="8">
        <v>1.1426519503184299E-2</v>
      </c>
      <c r="U313" s="4">
        <v>-7.88242515767687E-3</v>
      </c>
      <c r="V313" s="4">
        <v>1.20874620601145E-3</v>
      </c>
      <c r="W313" s="4">
        <v>1.06980460279137E-2</v>
      </c>
      <c r="X313" s="4">
        <v>2.3073956304077201E-2</v>
      </c>
      <c r="Y313" s="4">
        <v>4.0806402804588998E-2</v>
      </c>
      <c r="Z313" s="4">
        <v>4.4485133337225397E-2</v>
      </c>
      <c r="AA313" s="4">
        <v>4.0344178958156403E-2</v>
      </c>
      <c r="AB313" s="4">
        <v>3.7946537032380899E-2</v>
      </c>
      <c r="AC313" s="4">
        <v>3.8704545436784699E-2</v>
      </c>
      <c r="AD313" s="4">
        <v>3.6960459866284899E-2</v>
      </c>
      <c r="AE313" s="4">
        <v>4.52587786302854E-2</v>
      </c>
      <c r="AF313" s="8">
        <v>2.5011063373442499E-2</v>
      </c>
      <c r="AO313" s="8">
        <f t="shared" si="40"/>
        <v>1.2405635451996077E-4</v>
      </c>
      <c r="AP313" s="1">
        <f t="shared" si="41"/>
        <v>-1.0128685176394382E-2</v>
      </c>
      <c r="AQ313" s="1">
        <f t="shared" si="42"/>
        <v>1.092572673084975</v>
      </c>
      <c r="AR313" s="8">
        <f t="shared" si="43"/>
        <v>-1.8220607355312321E-2</v>
      </c>
      <c r="AS313" s="1">
        <f t="shared" si="44"/>
        <v>-0.46582325483649728</v>
      </c>
      <c r="AT313" s="8">
        <f t="shared" si="45"/>
        <v>5.8155429376263411E-3</v>
      </c>
      <c r="AV313" s="2">
        <f t="shared" si="46"/>
        <v>-0.46271929944575285</v>
      </c>
      <c r="AW313" s="2">
        <f t="shared" si="47"/>
        <v>0.35671963872407275</v>
      </c>
      <c r="AX313" s="2">
        <f t="shared" si="48"/>
        <v>0.95050967273004916</v>
      </c>
      <c r="AY313" s="2">
        <f t="shared" si="49"/>
        <v>1.9015785541434</v>
      </c>
    </row>
    <row r="314" spans="1:51" x14ac:dyDescent="0.2">
      <c r="A314" s="1" t="s">
        <v>418</v>
      </c>
      <c r="B314" s="1" t="s">
        <v>345</v>
      </c>
      <c r="I314" s="8">
        <v>4.2409446483998497E-2</v>
      </c>
      <c r="J314" s="8">
        <v>3.5984029513641E-3</v>
      </c>
      <c r="K314" s="8">
        <v>6.6507289343339104E-2</v>
      </c>
      <c r="L314" s="8">
        <v>4.1968976006897897E-2</v>
      </c>
      <c r="M314" s="8">
        <v>6.3608050316084602E-2</v>
      </c>
      <c r="N314" s="8">
        <v>1.84471450580986E-2</v>
      </c>
      <c r="O314" s="8">
        <v>6.4364424607252793E-2</v>
      </c>
      <c r="P314" s="8">
        <v>1.42670598062521E-2</v>
      </c>
      <c r="Q314" s="8">
        <v>1.5927812997120899E-2</v>
      </c>
      <c r="R314" s="8">
        <v>4.2124673081058703E-2</v>
      </c>
      <c r="S314" s="8">
        <v>8.9632942790007393E-3</v>
      </c>
      <c r="T314" s="8">
        <v>1.1426519503184299E-2</v>
      </c>
      <c r="U314" s="4">
        <v>-3.77495795392465E-3</v>
      </c>
      <c r="V314" s="4">
        <v>2.62156644680406E-3</v>
      </c>
      <c r="W314" s="4">
        <v>1.3726328898249001E-2</v>
      </c>
      <c r="X314" s="4">
        <v>2.1555932863019499E-2</v>
      </c>
      <c r="Y314" s="4">
        <v>4.1838830924898797E-2</v>
      </c>
      <c r="Z314" s="4">
        <v>4.6962803149795902E-2</v>
      </c>
      <c r="AA314" s="4">
        <v>3.7692271867760398E-2</v>
      </c>
      <c r="AB314" s="4">
        <v>3.8054743161861901E-2</v>
      </c>
      <c r="AC314" s="4">
        <v>4.5784903732264001E-2</v>
      </c>
      <c r="AD314" s="4">
        <v>3.7339643625786803E-2</v>
      </c>
      <c r="AE314" s="4">
        <v>4.9962062849819702E-2</v>
      </c>
      <c r="AF314" s="8">
        <v>3.6261682624345801E-2</v>
      </c>
      <c r="AO314" s="8">
        <f t="shared" si="40"/>
        <v>3.1694939849466968E-4</v>
      </c>
      <c r="AP314" s="1">
        <f t="shared" si="41"/>
        <v>-5.4890018950381307E-3</v>
      </c>
      <c r="AQ314" s="1">
        <f t="shared" si="42"/>
        <v>1.0988929891305512</v>
      </c>
      <c r="AR314" s="8">
        <f t="shared" si="43"/>
        <v>-2.5009726611993195E-2</v>
      </c>
      <c r="AS314" s="1">
        <f t="shared" si="44"/>
        <v>-0.51167904987630364</v>
      </c>
      <c r="AT314" s="8">
        <f t="shared" si="45"/>
        <v>5.3496364519708996E-3</v>
      </c>
      <c r="AV314" s="2">
        <f t="shared" si="46"/>
        <v>-0.29725427458274484</v>
      </c>
      <c r="AW314" s="2">
        <f t="shared" si="47"/>
        <v>0.14013504847426361</v>
      </c>
      <c r="AX314" s="2">
        <f t="shared" si="48"/>
        <v>1.0297255586613145</v>
      </c>
      <c r="AY314" s="2">
        <f t="shared" si="49"/>
        <v>1.7899333829857866</v>
      </c>
    </row>
    <row r="315" spans="1:51" x14ac:dyDescent="0.2">
      <c r="A315" s="1" t="s">
        <v>418</v>
      </c>
      <c r="B315" s="1" t="s">
        <v>346</v>
      </c>
      <c r="I315" s="8">
        <v>1.41364821613328E-2</v>
      </c>
      <c r="J315" s="8">
        <v>7.1968059027282E-3</v>
      </c>
      <c r="K315" s="8">
        <v>1.7200161037070401E-2</v>
      </c>
      <c r="L315" s="8">
        <v>2.84587357767138E-3</v>
      </c>
      <c r="M315" s="8">
        <v>2.4360529908287701E-2</v>
      </c>
      <c r="N315" s="8">
        <v>4.4161198470199503E-2</v>
      </c>
      <c r="O315" s="8">
        <v>2.6999309198548E-2</v>
      </c>
      <c r="P315" s="8">
        <v>-7.5271364113003197E-2</v>
      </c>
      <c r="Q315" s="8">
        <v>3.1654008108202299E-2</v>
      </c>
      <c r="R315" s="8">
        <v>3.06361258771336E-3</v>
      </c>
      <c r="S315" s="8">
        <v>1.7926588558001399E-2</v>
      </c>
      <c r="T315" s="8">
        <v>2.2853039006368599E-2</v>
      </c>
      <c r="U315" s="4">
        <v>-7.7455095842184603E-3</v>
      </c>
      <c r="V315" s="4">
        <v>6.2352466626980498E-2</v>
      </c>
      <c r="W315" s="4">
        <v>1.8679127985246099E-3</v>
      </c>
      <c r="X315" s="4">
        <v>5.8552332726511801E-4</v>
      </c>
      <c r="Y315" s="4">
        <v>4.1112307432828898E-2</v>
      </c>
      <c r="Z315" s="4">
        <v>3.5630618966832402E-2</v>
      </c>
      <c r="AA315" s="4">
        <v>3.9401557954461097E-2</v>
      </c>
      <c r="AB315" s="4">
        <v>3.6323867770358599E-2</v>
      </c>
      <c r="AC315" s="4">
        <v>3.4918885603231697E-2</v>
      </c>
      <c r="AD315" s="4">
        <v>3.5478573226305897E-2</v>
      </c>
      <c r="AE315" s="4">
        <v>3.9667818317495197E-2</v>
      </c>
      <c r="AF315" s="8">
        <v>2.6835772217048701E-3</v>
      </c>
      <c r="AO315" s="8">
        <f t="shared" si="40"/>
        <v>1.5991274948819324E-5</v>
      </c>
      <c r="AP315" s="1">
        <f t="shared" si="41"/>
        <v>-5.0581924432658758E-3</v>
      </c>
      <c r="AQ315" s="1">
        <f t="shared" si="42"/>
        <v>1.013030132529031</v>
      </c>
      <c r="AR315" s="8">
        <f t="shared" si="43"/>
        <v>-3.1158555837391111E-3</v>
      </c>
      <c r="AS315" s="1">
        <f t="shared" si="44"/>
        <v>-0.1284887384725919</v>
      </c>
      <c r="AT315" s="8">
        <f t="shared" si="45"/>
        <v>1.848740183266094E-4</v>
      </c>
      <c r="AV315" s="2">
        <f t="shared" si="46"/>
        <v>-0.28189031710419088</v>
      </c>
      <c r="AW315" s="2">
        <f t="shared" si="47"/>
        <v>3.0824834184951655</v>
      </c>
      <c r="AX315" s="2">
        <f t="shared" si="48"/>
        <v>0.36776429571140257</v>
      </c>
      <c r="AY315" s="2">
        <f t="shared" si="49"/>
        <v>0.55230136101160543</v>
      </c>
    </row>
    <row r="316" spans="1:51" x14ac:dyDescent="0.2">
      <c r="A316" s="1" t="s">
        <v>418</v>
      </c>
      <c r="B316" s="1" t="s">
        <v>347</v>
      </c>
      <c r="I316" s="8">
        <v>2.12047232419992E-2</v>
      </c>
      <c r="J316" s="8">
        <v>7.1968059027282E-3</v>
      </c>
      <c r="K316" s="8">
        <v>2.7520257659312701E-2</v>
      </c>
      <c r="L316" s="8">
        <v>7.6750527958055498E-3</v>
      </c>
      <c r="M316" s="8">
        <v>3.6811467416968099E-2</v>
      </c>
      <c r="N316" s="8">
        <v>3.6221610086130902E-2</v>
      </c>
      <c r="O316" s="8">
        <v>3.8570441712211398E-2</v>
      </c>
      <c r="P316" s="8">
        <v>-7.2135057274961403E-2</v>
      </c>
      <c r="Q316" s="8">
        <v>2.6411943071175201E-2</v>
      </c>
      <c r="R316" s="8">
        <v>9.1908377631400792E-3</v>
      </c>
      <c r="S316" s="8">
        <v>1.7926588558001399E-2</v>
      </c>
      <c r="T316" s="8">
        <v>2.2853039006368599E-2</v>
      </c>
      <c r="U316" s="4">
        <v>-1.1227077023589299E-2</v>
      </c>
      <c r="V316" s="4">
        <v>3.2683241570335697E-2</v>
      </c>
      <c r="W316" s="4">
        <v>6.0424148861364397E-3</v>
      </c>
      <c r="X316" s="4">
        <v>3.7842155780653001E-3</v>
      </c>
      <c r="Y316" s="4">
        <v>4.1717743676220498E-2</v>
      </c>
      <c r="Z316" s="4">
        <v>3.4129403477178397E-2</v>
      </c>
      <c r="AA316" s="4">
        <v>3.5228888978103501E-2</v>
      </c>
      <c r="AB316" s="4">
        <v>3.8040372035290197E-2</v>
      </c>
      <c r="AC316" s="4">
        <v>3.7613237517469499E-2</v>
      </c>
      <c r="AD316" s="4">
        <v>3.7337984178261598E-2</v>
      </c>
      <c r="AE316" s="4">
        <v>3.47095711387823E-2</v>
      </c>
      <c r="AF316" s="8">
        <v>7.9344845412251102E-3</v>
      </c>
      <c r="AO316" s="8">
        <f t="shared" si="40"/>
        <v>7.6553302771762127E-5</v>
      </c>
      <c r="AP316" s="1">
        <f t="shared" si="41"/>
        <v>-9.0378149548885241E-3</v>
      </c>
      <c r="AQ316" s="1">
        <f t="shared" si="42"/>
        <v>1.0368173006347092</v>
      </c>
      <c r="AR316" s="8">
        <f t="shared" si="43"/>
        <v>-6.4698239338698499E-3</v>
      </c>
      <c r="AS316" s="1">
        <f t="shared" si="44"/>
        <v>-0.3862579113669718</v>
      </c>
      <c r="AT316" s="8">
        <f t="shared" si="45"/>
        <v>1.1201730828272051E-3</v>
      </c>
      <c r="AV316" s="2">
        <f t="shared" si="46"/>
        <v>-0.42381559473618946</v>
      </c>
      <c r="AW316" s="2">
        <f t="shared" si="47"/>
        <v>2.267344741849783</v>
      </c>
      <c r="AX316" s="2">
        <f t="shared" si="48"/>
        <v>0.81306054188644383</v>
      </c>
      <c r="AY316" s="2">
        <f t="shared" si="49"/>
        <v>0.77642707583788317</v>
      </c>
    </row>
    <row r="317" spans="1:51" x14ac:dyDescent="0.2">
      <c r="A317" s="1" t="s">
        <v>418</v>
      </c>
      <c r="B317" s="1" t="s">
        <v>348</v>
      </c>
      <c r="I317" s="8">
        <v>2.8272964322665701E-2</v>
      </c>
      <c r="J317" s="8">
        <v>7.1968059027282E-3</v>
      </c>
      <c r="K317" s="8">
        <v>3.8222580082378797E-2</v>
      </c>
      <c r="L317" s="8">
        <v>1.26558636474097E-2</v>
      </c>
      <c r="M317" s="8">
        <v>4.7097024489356203E-2</v>
      </c>
      <c r="N317" s="8">
        <v>2.8959611805340901E-2</v>
      </c>
      <c r="O317" s="8">
        <v>4.7489856358160297E-2</v>
      </c>
      <c r="P317" s="8">
        <v>-4.8926386673452102E-2</v>
      </c>
      <c r="Q317" s="8">
        <v>2.0161788603950501E-2</v>
      </c>
      <c r="R317" s="8">
        <v>1.5318062938566799E-2</v>
      </c>
      <c r="S317" s="8">
        <v>1.7926588558001399E-2</v>
      </c>
      <c r="T317" s="8">
        <v>2.2853039006368599E-2</v>
      </c>
      <c r="U317" s="4">
        <v>2.8204608132431801E-2</v>
      </c>
      <c r="V317" s="4">
        <v>9.0263515383972301E-2</v>
      </c>
      <c r="W317" s="4">
        <v>4.8112905416543099E-4</v>
      </c>
      <c r="X317" s="4">
        <v>-4.77093081475281E-4</v>
      </c>
      <c r="Y317" s="4">
        <v>3.7275753553653097E-2</v>
      </c>
      <c r="Z317" s="4">
        <v>3.8925321988374E-2</v>
      </c>
      <c r="AA317" s="4">
        <v>3.7428337986725797E-2</v>
      </c>
      <c r="AB317" s="4">
        <v>3.8042485436256601E-2</v>
      </c>
      <c r="AC317" s="4">
        <v>3.7927825892035097E-2</v>
      </c>
      <c r="AD317" s="4">
        <v>3.7338399040142897E-2</v>
      </c>
      <c r="AE317" s="4">
        <v>3.7577674318567997E-2</v>
      </c>
      <c r="AF317" s="8">
        <v>1.47998665441258E-2</v>
      </c>
      <c r="AO317" s="8">
        <f t="shared" si="40"/>
        <v>-7.1808829514573857E-6</v>
      </c>
      <c r="AP317" s="1">
        <f t="shared" si="41"/>
        <v>1.3159558076029854E-2</v>
      </c>
      <c r="AQ317" s="1">
        <f t="shared" si="42"/>
        <v>0.98633372409205311</v>
      </c>
      <c r="AR317" s="8">
        <f t="shared" si="43"/>
        <v>-1.0899415974659954E-2</v>
      </c>
      <c r="AS317" s="1">
        <f t="shared" si="44"/>
        <v>-4.2478955262101041E-2</v>
      </c>
      <c r="AT317" s="8">
        <f t="shared" si="45"/>
        <v>-1.2978879071305405E-4</v>
      </c>
      <c r="AV317" s="2">
        <f t="shared" si="46"/>
        <v>0.36780931966545261</v>
      </c>
      <c r="AW317" s="2">
        <f t="shared" si="47"/>
        <v>3.9973159428135219</v>
      </c>
      <c r="AX317" s="2">
        <f t="shared" si="48"/>
        <v>0.21918239521527955</v>
      </c>
      <c r="AY317" s="2">
        <f t="shared" si="49"/>
        <v>0.47689871208143086</v>
      </c>
    </row>
    <row r="318" spans="1:51" x14ac:dyDescent="0.2">
      <c r="A318" s="1" t="s">
        <v>418</v>
      </c>
      <c r="B318" s="1" t="s">
        <v>349</v>
      </c>
      <c r="I318" s="8">
        <v>3.5341205403332097E-2</v>
      </c>
      <c r="J318" s="8">
        <v>7.1968059027282E-3</v>
      </c>
      <c r="K318" s="8">
        <v>4.8160450903797301E-2</v>
      </c>
      <c r="L318" s="8">
        <v>2.7668715324767799E-2</v>
      </c>
      <c r="M318" s="8">
        <v>5.16984579164773E-2</v>
      </c>
      <c r="N318" s="8">
        <v>2.6980852300838999E-2</v>
      </c>
      <c r="O318" s="8">
        <v>5.1829031050784097E-2</v>
      </c>
      <c r="P318" s="8">
        <v>-5.2689954879102198E-2</v>
      </c>
      <c r="Q318" s="8">
        <v>1.9153699173753001E-2</v>
      </c>
      <c r="R318" s="8">
        <v>2.9104319583276899E-2</v>
      </c>
      <c r="S318" s="8">
        <v>1.7926588558001399E-2</v>
      </c>
      <c r="T318" s="8">
        <v>2.2853039006368599E-2</v>
      </c>
      <c r="U318" s="4">
        <v>-7.5694752754862198E-3</v>
      </c>
      <c r="V318" s="4">
        <v>6.0829760367459601E-2</v>
      </c>
      <c r="W318" s="4">
        <v>1.13206836274219E-3</v>
      </c>
      <c r="X318" s="4">
        <v>2.1686049157967301E-5</v>
      </c>
      <c r="Y318" s="4">
        <v>3.8575848223672798E-2</v>
      </c>
      <c r="Z318" s="4">
        <v>4.0273758910496803E-2</v>
      </c>
      <c r="AA318" s="4">
        <v>3.8634892871455703E-2</v>
      </c>
      <c r="AB318" s="4">
        <v>3.8041640075870103E-2</v>
      </c>
      <c r="AC318" s="4">
        <v>3.8152955847418298E-2</v>
      </c>
      <c r="AD318" s="4">
        <v>3.7338813902024197E-2</v>
      </c>
      <c r="AE318" s="4">
        <v>4.1535030804823E-2</v>
      </c>
      <c r="AF318" s="8">
        <v>2.71746202164714E-2</v>
      </c>
      <c r="AO318" s="8">
        <f t="shared" si="40"/>
        <v>1.6059364393130598E-3</v>
      </c>
      <c r="AP318" s="1">
        <f t="shared" si="41"/>
        <v>-3.4423199622301828E-3</v>
      </c>
      <c r="AQ318" s="1">
        <f t="shared" si="42"/>
        <v>1.0212006361696753</v>
      </c>
      <c r="AR318" s="8">
        <f t="shared" si="43"/>
        <v>-1.7133541150129598E-2</v>
      </c>
      <c r="AS318" s="1">
        <f t="shared" si="44"/>
        <v>-8.0298906654355143E-2</v>
      </c>
      <c r="AT318" s="8">
        <f t="shared" si="45"/>
        <v>5.7957059211845965E-6</v>
      </c>
      <c r="AV318" s="2">
        <f t="shared" si="46"/>
        <v>-0.22426345681301502</v>
      </c>
      <c r="AW318" s="2">
        <f t="shared" si="47"/>
        <v>2.8024965997375659</v>
      </c>
      <c r="AX318" s="2">
        <f t="shared" si="48"/>
        <v>0.28451636124539853</v>
      </c>
      <c r="AY318" s="2">
        <f t="shared" si="49"/>
        <v>0.50938882500989346</v>
      </c>
    </row>
    <row r="319" spans="1:51" x14ac:dyDescent="0.2">
      <c r="A319" s="1" t="s">
        <v>418</v>
      </c>
      <c r="B319" s="1" t="s">
        <v>350</v>
      </c>
      <c r="I319" s="8">
        <v>4.2409446483998497E-2</v>
      </c>
      <c r="J319" s="8">
        <v>7.1968059027282E-3</v>
      </c>
      <c r="K319" s="8">
        <v>5.42760637169779E-2</v>
      </c>
      <c r="L319" s="8">
        <v>4.3366179816826798E-2</v>
      </c>
      <c r="M319" s="8">
        <v>5.3593165798232999E-2</v>
      </c>
      <c r="N319" s="8">
        <v>2.4692758183970698E-2</v>
      </c>
      <c r="O319" s="8">
        <v>5.3516487875693401E-2</v>
      </c>
      <c r="P319" s="8">
        <v>-1.63087955578173E-2</v>
      </c>
      <c r="Q319" s="8">
        <v>1.7943991857515999E-2</v>
      </c>
      <c r="R319" s="8">
        <v>4.2890576227986997E-2</v>
      </c>
      <c r="S319" s="8">
        <v>1.7926588558001399E-2</v>
      </c>
      <c r="T319" s="8">
        <v>2.2853039006368599E-2</v>
      </c>
      <c r="U319" s="4">
        <v>-4.3812983506690299E-3</v>
      </c>
      <c r="V319" s="4">
        <v>6.2226882605576697E-2</v>
      </c>
      <c r="W319" s="4">
        <v>3.8490324333234401E-3</v>
      </c>
      <c r="X319" s="4">
        <v>2.1035467683228298E-3</v>
      </c>
      <c r="Y319" s="4">
        <v>4.0455887084730698E-2</v>
      </c>
      <c r="Z319" s="4">
        <v>4.1894540235609998E-2</v>
      </c>
      <c r="AA319" s="4">
        <v>4.0224780297688299E-2</v>
      </c>
      <c r="AB319" s="4">
        <v>3.8042908116449899E-2</v>
      </c>
      <c r="AC319" s="4">
        <v>3.8746094844746198E-2</v>
      </c>
      <c r="AD319" s="4">
        <v>3.7335495006973897E-2</v>
      </c>
      <c r="AE319" s="4">
        <v>4.7175510999215298E-2</v>
      </c>
      <c r="AF319" s="8">
        <v>3.8180378504288202E-2</v>
      </c>
      <c r="AO319" s="8">
        <f t="shared" si="40"/>
        <v>2.6890024541635442E-4</v>
      </c>
      <c r="AP319" s="1">
        <f t="shared" si="41"/>
        <v>-3.8597897027175111E-3</v>
      </c>
      <c r="AQ319" s="1">
        <f t="shared" si="42"/>
        <v>1.0272066918966654</v>
      </c>
      <c r="AR319" s="8">
        <f t="shared" si="43"/>
        <v>-2.3632652893360286E-2</v>
      </c>
      <c r="AS319" s="1">
        <f t="shared" si="44"/>
        <v>-0.19701026916000894</v>
      </c>
      <c r="AT319" s="8">
        <f t="shared" si="45"/>
        <v>5.4859719130783378E-4</v>
      </c>
      <c r="AV319" s="2">
        <f t="shared" si="46"/>
        <v>-0.23915168016801458</v>
      </c>
      <c r="AW319" s="2">
        <f t="shared" si="47"/>
        <v>2.5966810820850696</v>
      </c>
      <c r="AX319" s="2">
        <f t="shared" si="48"/>
        <v>0.4861352399739155</v>
      </c>
      <c r="AY319" s="2">
        <f t="shared" si="49"/>
        <v>0.63946034495309623</v>
      </c>
    </row>
    <row r="320" spans="1:51" x14ac:dyDescent="0.2">
      <c r="A320" s="1" t="s">
        <v>418</v>
      </c>
      <c r="B320" s="1" t="s">
        <v>351</v>
      </c>
      <c r="I320" s="8">
        <v>1.41364821613328E-2</v>
      </c>
      <c r="J320" s="8">
        <v>4.6779238367733303E-2</v>
      </c>
      <c r="K320" s="8">
        <v>8.7911934189471193E-3</v>
      </c>
      <c r="L320" s="8">
        <v>3.4139064297656302E-3</v>
      </c>
      <c r="M320" s="8">
        <v>2.2195149471995398E-2</v>
      </c>
      <c r="N320" s="8">
        <v>3.9310046136581803E-2</v>
      </c>
      <c r="O320" s="8">
        <v>2.3624395548729499E-2</v>
      </c>
      <c r="P320" s="8">
        <v>8.4680284627128601E-3</v>
      </c>
      <c r="Q320" s="8">
        <v>4.1130048752059098E-2</v>
      </c>
      <c r="R320" s="8">
        <v>3.8295157346416998E-3</v>
      </c>
      <c r="S320" s="8">
        <v>2.6889882837002201E-2</v>
      </c>
      <c r="T320" s="8">
        <v>3.4279558509552999E-2</v>
      </c>
      <c r="U320" s="4">
        <v>5.0971712061801303E-2</v>
      </c>
      <c r="V320" s="4">
        <v>5.1269676738096202E-2</v>
      </c>
      <c r="W320" s="4">
        <v>3.6664864098312697E-2</v>
      </c>
      <c r="X320" s="4">
        <v>3.5706079938593198E-2</v>
      </c>
      <c r="Y320" s="4">
        <v>3.9525427173834303E-2</v>
      </c>
      <c r="Z320" s="4">
        <v>3.7284613024017602E-2</v>
      </c>
      <c r="AA320" s="4">
        <v>3.8000194728967499E-2</v>
      </c>
      <c r="AB320" s="4">
        <v>3.6293857476635397E-2</v>
      </c>
      <c r="AC320" s="4">
        <v>3.5941509807345298E-2</v>
      </c>
      <c r="AD320" s="4">
        <v>3.5901317483343603E-2</v>
      </c>
      <c r="AE320" s="4">
        <v>3.8596237533828202E-2</v>
      </c>
      <c r="AF320" s="8">
        <v>3.4892687239816999E-3</v>
      </c>
      <c r="AO320" s="8">
        <f t="shared" si="40"/>
        <v>1.3136885174385381E-4</v>
      </c>
      <c r="AP320" s="1">
        <f t="shared" si="41"/>
        <v>4.55272319140647E-2</v>
      </c>
      <c r="AQ320" s="1">
        <f t="shared" si="42"/>
        <v>1.0249165286590602</v>
      </c>
      <c r="AR320" s="8">
        <f t="shared" si="43"/>
        <v>-2.7981838513973897E-3</v>
      </c>
      <c r="AS320" s="1">
        <f t="shared" si="44"/>
        <v>-1.3639043356270908</v>
      </c>
      <c r="AT320" s="8">
        <f t="shared" si="45"/>
        <v>1.1881517159174694E-2</v>
      </c>
      <c r="AV320" s="2">
        <f t="shared" si="46"/>
        <v>1.5221376717512893</v>
      </c>
      <c r="AW320" s="2">
        <f t="shared" si="47"/>
        <v>2.6751603959113197</v>
      </c>
      <c r="AX320" s="2">
        <f t="shared" si="48"/>
        <v>2.5019447397957992</v>
      </c>
      <c r="AY320" s="2">
        <f t="shared" si="49"/>
        <v>3.3551679568530317</v>
      </c>
    </row>
    <row r="321" spans="1:51" x14ac:dyDescent="0.2">
      <c r="A321" s="1" t="s">
        <v>418</v>
      </c>
      <c r="B321" s="1" t="s">
        <v>352</v>
      </c>
      <c r="I321" s="8">
        <v>2.12047232419992E-2</v>
      </c>
      <c r="J321" s="8">
        <v>4.6779238367733303E-2</v>
      </c>
      <c r="K321" s="8">
        <v>2.06401932444845E-2</v>
      </c>
      <c r="L321" s="8">
        <v>8.5202527879917403E-3</v>
      </c>
      <c r="M321" s="8">
        <v>3.1939361435310502E-2</v>
      </c>
      <c r="N321" s="8">
        <v>2.8360582873457E-2</v>
      </c>
      <c r="O321" s="8">
        <v>3.4472332280288898E-2</v>
      </c>
      <c r="P321" s="8">
        <v>1.41133807711881E-2</v>
      </c>
      <c r="Q321" s="8">
        <v>3.2460479652360402E-2</v>
      </c>
      <c r="R321" s="8">
        <v>9.9567409100684307E-3</v>
      </c>
      <c r="S321" s="8">
        <v>2.6889882837002201E-2</v>
      </c>
      <c r="T321" s="8">
        <v>3.4279558509552999E-2</v>
      </c>
      <c r="U321" s="4">
        <v>4.6707769916953697E-2</v>
      </c>
      <c r="V321" s="4">
        <v>3.7722300429162602E-2</v>
      </c>
      <c r="W321" s="4">
        <v>3.1188483393547298E-2</v>
      </c>
      <c r="X321" s="4">
        <v>7.3298846153929597E-3</v>
      </c>
      <c r="Y321" s="4">
        <v>4.1481942191952198E-2</v>
      </c>
      <c r="Z321" s="4">
        <v>3.3710923053071301E-2</v>
      </c>
      <c r="AA321" s="4">
        <v>3.9319864134140903E-2</v>
      </c>
      <c r="AB321" s="4">
        <v>3.8040794715483502E-2</v>
      </c>
      <c r="AC321" s="4">
        <v>3.6337077130080699E-2</v>
      </c>
      <c r="AD321" s="4">
        <v>3.7333420697567399E-2</v>
      </c>
      <c r="AE321" s="4">
        <v>3.7997396735122001E-2</v>
      </c>
      <c r="AF321" s="8">
        <v>8.64433399986962E-3</v>
      </c>
      <c r="AO321" s="8">
        <f t="shared" si="40"/>
        <v>1.1471571443275271E-3</v>
      </c>
      <c r="AP321" s="1">
        <f t="shared" si="41"/>
        <v>2.9111332123570446E-2</v>
      </c>
      <c r="AQ321" s="1">
        <f t="shared" si="42"/>
        <v>1.0345701426732874</v>
      </c>
      <c r="AR321" s="8">
        <f t="shared" si="43"/>
        <v>-6.0982214855433668E-3</v>
      </c>
      <c r="AS321" s="1">
        <f t="shared" si="44"/>
        <v>-1.2361382396944223</v>
      </c>
      <c r="AT321" s="8">
        <f t="shared" si="45"/>
        <v>2.266402964451257E-3</v>
      </c>
      <c r="AV321" s="2">
        <f t="shared" si="46"/>
        <v>0.93669743752289258</v>
      </c>
      <c r="AW321" s="2">
        <f t="shared" si="47"/>
        <v>2.3443503508717853</v>
      </c>
      <c r="AX321" s="2">
        <f t="shared" si="48"/>
        <v>2.2812288090721142</v>
      </c>
      <c r="AY321" s="2">
        <f t="shared" si="49"/>
        <v>1.0510981423714547</v>
      </c>
    </row>
    <row r="322" spans="1:51" x14ac:dyDescent="0.2">
      <c r="A322" s="1" t="s">
        <v>418</v>
      </c>
      <c r="B322" s="1" t="s">
        <v>353</v>
      </c>
      <c r="I322" s="8">
        <v>2.8272964322665701E-2</v>
      </c>
      <c r="J322" s="8">
        <v>4.6779238367733303E-2</v>
      </c>
      <c r="K322" s="8">
        <v>2.3697999651074799E-2</v>
      </c>
      <c r="L322" s="8">
        <v>2.2017186014480501E-2</v>
      </c>
      <c r="M322" s="8">
        <v>3.4104741871602798E-2</v>
      </c>
      <c r="N322" s="8">
        <v>2.84195037520029E-2</v>
      </c>
      <c r="O322" s="8">
        <v>3.3990201758886299E-2</v>
      </c>
      <c r="P322" s="8">
        <v>9.0952898303212192E-3</v>
      </c>
      <c r="Q322" s="8">
        <v>3.6492837373150497E-2</v>
      </c>
      <c r="R322" s="8">
        <v>2.3742997554778499E-2</v>
      </c>
      <c r="S322" s="8">
        <v>2.6889882837002201E-2</v>
      </c>
      <c r="T322" s="8">
        <v>3.4279558509552999E-2</v>
      </c>
      <c r="U322" s="4">
        <v>2.5642330971995898E-2</v>
      </c>
      <c r="V322" s="4">
        <v>2.2699311868734601E-2</v>
      </c>
      <c r="W322" s="4">
        <v>1.9018748494068798E-2</v>
      </c>
      <c r="X322" s="4">
        <v>8.4141870732913297E-3</v>
      </c>
      <c r="Y322" s="4">
        <v>4.15456723228355E-2</v>
      </c>
      <c r="Z322" s="4">
        <v>3.3724208145900103E-2</v>
      </c>
      <c r="AA322" s="4">
        <v>3.9338716554214802E-2</v>
      </c>
      <c r="AB322" s="4">
        <v>3.8040794715483502E-2</v>
      </c>
      <c r="AC322" s="4">
        <v>3.6377354617390403E-2</v>
      </c>
      <c r="AD322" s="4">
        <v>3.7334665283211298E-2</v>
      </c>
      <c r="AE322" s="4">
        <v>3.8095147876872099E-2</v>
      </c>
      <c r="AF322" s="8">
        <v>2.0581305950333299E-2</v>
      </c>
      <c r="AO322" s="8">
        <f t="shared" si="40"/>
        <v>8.8475828031808605E-4</v>
      </c>
      <c r="AP322" s="1">
        <f t="shared" si="41"/>
        <v>1.9661820479582454E-2</v>
      </c>
      <c r="AQ322" s="1">
        <f t="shared" si="42"/>
        <v>1.0503464311210409</v>
      </c>
      <c r="AR322" s="8">
        <f t="shared" si="43"/>
        <v>-1.0314486611597251E-2</v>
      </c>
      <c r="AS322" s="1">
        <f t="shared" si="44"/>
        <v>-0.85910694144276667</v>
      </c>
      <c r="AT322" s="8">
        <f t="shared" si="45"/>
        <v>2.7383458818085542E-3</v>
      </c>
      <c r="AV322" s="2">
        <f t="shared" si="46"/>
        <v>0.59969950376334891</v>
      </c>
      <c r="AW322" s="2">
        <f t="shared" si="47"/>
        <v>1.8037284983441708</v>
      </c>
      <c r="AX322" s="2">
        <f t="shared" si="48"/>
        <v>1.6299072413423794</v>
      </c>
      <c r="AY322" s="2">
        <f t="shared" si="49"/>
        <v>1.1641898236577839</v>
      </c>
    </row>
    <row r="323" spans="1:51" x14ac:dyDescent="0.2">
      <c r="A323" s="1" t="s">
        <v>418</v>
      </c>
      <c r="B323" s="1" t="s">
        <v>354</v>
      </c>
      <c r="I323" s="8">
        <v>3.5341205403332097E-2</v>
      </c>
      <c r="J323" s="8">
        <v>4.6779238367733303E-2</v>
      </c>
      <c r="K323" s="8">
        <v>3.0578064065903E-2</v>
      </c>
      <c r="L323" s="8">
        <v>3.6257953590388498E-2</v>
      </c>
      <c r="M323" s="8">
        <v>3.8976847853260298E-2</v>
      </c>
      <c r="N323" s="8">
        <v>2.7412938743509401E-2</v>
      </c>
      <c r="O323" s="8">
        <v>4.0016833276419299E-2</v>
      </c>
      <c r="P323" s="8">
        <v>9.0952898303212192E-3</v>
      </c>
      <c r="Q323" s="8">
        <v>3.5887983715031997E-2</v>
      </c>
      <c r="R323" s="8">
        <v>3.7529254199488701E-2</v>
      </c>
      <c r="S323" s="8">
        <v>2.6889882837002201E-2</v>
      </c>
      <c r="T323" s="8">
        <v>3.4279558509552999E-2</v>
      </c>
      <c r="U323" s="4">
        <v>1.8581399255069499E-2</v>
      </c>
      <c r="V323" s="4">
        <v>1.4677632501567599E-2</v>
      </c>
      <c r="W323" s="4">
        <v>1.6797064332187198E-2</v>
      </c>
      <c r="X323" s="4">
        <v>6.12630888712577E-3</v>
      </c>
      <c r="Y323" s="4">
        <v>3.8926363943531099E-2</v>
      </c>
      <c r="Z323" s="4">
        <v>3.8174714243547E-2</v>
      </c>
      <c r="AA323" s="4">
        <v>3.7088994425395497E-2</v>
      </c>
      <c r="AB323" s="4">
        <v>3.8044176157029798E-2</v>
      </c>
      <c r="AC323" s="4">
        <v>3.7799785879745598E-2</v>
      </c>
      <c r="AD323" s="4">
        <v>3.7345451692124901E-2</v>
      </c>
      <c r="AE323" s="4">
        <v>3.8138961006319402E-2</v>
      </c>
      <c r="AF323" s="8">
        <v>3.47214082328096E-2</v>
      </c>
      <c r="AO323" s="8">
        <f t="shared" ref="AO323:AO386" si="50">AF323*(POWER(W323,2))*(POWER(X323,-1))</f>
        <v>1.5990616656561443E-3</v>
      </c>
      <c r="AP323" s="1">
        <f t="shared" ref="AP323:AP386" si="51">U323*LOG(ABS(U323))*(1/LOG(ABS(X323)))</f>
        <v>1.4534946184235068E-2</v>
      </c>
      <c r="AQ323" s="1">
        <f t="shared" ref="AQ323:AQ386" si="52">EXP(Z323)*EXP(AE323)*EXP(-1*V323)</f>
        <v>1.063575178377407</v>
      </c>
      <c r="AR323" s="8">
        <f t="shared" ref="AR323:AR386" si="53">(-1*I323)*(1/LOG(ABS(K323)))*(1/LOG(ABS(AF323)))</f>
        <v>-1.5988625601503412E-2</v>
      </c>
      <c r="AS323" s="1">
        <f t="shared" ref="AS323:AS386" si="54">W323*(1/AE323)*LOG(ABS(W323))</f>
        <v>-0.7816382043700344</v>
      </c>
      <c r="AT323" s="8">
        <f t="shared" ref="AT323:AT386" si="55">X323*(POWER(Q323,1/3))*EXP(-1*W323)</f>
        <v>1.987102962180954E-3</v>
      </c>
      <c r="AV323" s="2">
        <f t="shared" ref="AV323:AV386" si="56">35.663*AP323-0.1015</f>
        <v>0.41685978576837512</v>
      </c>
      <c r="AW323" s="2">
        <f t="shared" ref="AW323:AW386" si="57">-34.268*AQ323+37.797</f>
        <v>1.350405787363016</v>
      </c>
      <c r="AX323" s="2">
        <f t="shared" ref="AX323:AX386" si="58">-1.7275*AS323+0.1458</f>
        <v>1.4960799980492343</v>
      </c>
      <c r="AY323" s="2">
        <f t="shared" ref="AY323:AY386" si="59">239.63*AT323+0.508</f>
        <v>0.984169482827422</v>
      </c>
    </row>
    <row r="324" spans="1:51" x14ac:dyDescent="0.2">
      <c r="A324" s="1" t="s">
        <v>418</v>
      </c>
      <c r="B324" s="1" t="s">
        <v>355</v>
      </c>
      <c r="I324" s="8">
        <v>4.2409446483998497E-2</v>
      </c>
      <c r="J324" s="8">
        <v>4.6779238367733303E-2</v>
      </c>
      <c r="K324" s="8">
        <v>6.0773902330982302E-2</v>
      </c>
      <c r="L324" s="8">
        <v>6.4540231045674801E-2</v>
      </c>
      <c r="M324" s="8">
        <v>4.0059538071406497E-2</v>
      </c>
      <c r="N324" s="8">
        <v>2.89350614392801E-2</v>
      </c>
      <c r="O324" s="8">
        <v>4.1222159579925997E-2</v>
      </c>
      <c r="P324" s="8">
        <v>9.4089205141253997E-3</v>
      </c>
      <c r="Q324" s="8">
        <v>4.1130048752059098E-2</v>
      </c>
      <c r="R324" s="8">
        <v>6.2038154901195602E-2</v>
      </c>
      <c r="S324" s="8">
        <v>2.6889882837002201E-2</v>
      </c>
      <c r="T324" s="8">
        <v>1.1426519503184299E-2</v>
      </c>
      <c r="U324" s="4">
        <v>4.2052640419367902E-3</v>
      </c>
      <c r="V324" s="4">
        <v>3.1396005350946801E-3</v>
      </c>
      <c r="W324" s="4">
        <v>1.8537619439903299E-3</v>
      </c>
      <c r="X324" s="4">
        <v>1.50392750910503E-2</v>
      </c>
      <c r="Y324" s="4">
        <v>3.8881752851912803E-2</v>
      </c>
      <c r="Z324" s="4">
        <v>3.8931964534788401E-2</v>
      </c>
      <c r="AA324" s="4">
        <v>3.7975058168869001E-2</v>
      </c>
      <c r="AB324" s="4">
        <v>3.80399493550969E-2</v>
      </c>
      <c r="AC324" s="4">
        <v>3.7944784834060198E-2</v>
      </c>
      <c r="AD324" s="4">
        <v>3.7343377382718403E-2</v>
      </c>
      <c r="AE324" s="4">
        <v>3.9619218879789003E-2</v>
      </c>
      <c r="AF324" s="8">
        <v>5.7465034354641099E-2</v>
      </c>
      <c r="AO324" s="8">
        <f t="shared" si="50"/>
        <v>1.3130603638244243E-5</v>
      </c>
      <c r="AP324" s="1">
        <f t="shared" si="51"/>
        <v>5.4820738453066325E-3</v>
      </c>
      <c r="AQ324" s="1">
        <f t="shared" si="52"/>
        <v>1.0783278808567673</v>
      </c>
      <c r="AR324" s="8">
        <f t="shared" si="53"/>
        <v>-2.8105901496552656E-2</v>
      </c>
      <c r="AS324" s="1">
        <f t="shared" si="54"/>
        <v>-0.12782628585329392</v>
      </c>
      <c r="AT324" s="8">
        <f t="shared" si="55"/>
        <v>5.181731427707538E-3</v>
      </c>
      <c r="AV324" s="2">
        <f t="shared" si="56"/>
        <v>9.4007199545170422E-2</v>
      </c>
      <c r="AW324" s="2">
        <f t="shared" si="57"/>
        <v>0.84486017880029607</v>
      </c>
      <c r="AX324" s="2">
        <f t="shared" si="58"/>
        <v>0.36661990881156525</v>
      </c>
      <c r="AY324" s="2">
        <f t="shared" si="59"/>
        <v>1.7496983020215573</v>
      </c>
    </row>
    <row r="325" spans="1:51" x14ac:dyDescent="0.2">
      <c r="A325" s="1" t="s">
        <v>418</v>
      </c>
      <c r="B325" s="1" t="s">
        <v>356</v>
      </c>
      <c r="I325" s="8">
        <v>1.41364821613328E-2</v>
      </c>
      <c r="J325" s="8">
        <v>5.0377641319097402E-2</v>
      </c>
      <c r="K325" s="8">
        <v>6.11561281318061E-3</v>
      </c>
      <c r="L325" s="8">
        <v>3.7928434120724302E-3</v>
      </c>
      <c r="M325" s="8">
        <v>2.08417866993128E-2</v>
      </c>
      <c r="N325" s="8">
        <v>5.3343035376945402E-2</v>
      </c>
      <c r="O325" s="8">
        <v>2.1936938723820201E-2</v>
      </c>
      <c r="P325" s="8">
        <v>3.8357032629251199E-2</v>
      </c>
      <c r="Q325" s="8">
        <v>5.1412560940073897E-2</v>
      </c>
      <c r="R325" s="8">
        <v>4.5954188815700396E-3</v>
      </c>
      <c r="S325" s="8">
        <v>3.5853177116002902E-2</v>
      </c>
      <c r="T325" s="8">
        <v>4.5706078012737301E-2</v>
      </c>
      <c r="U325" s="4">
        <v>1.40045072280313E-2</v>
      </c>
      <c r="V325" s="4">
        <v>3.5744352092052997E-2</v>
      </c>
      <c r="W325" s="4">
        <v>4.4702549473782202E-2</v>
      </c>
      <c r="X325" s="4">
        <v>6.4852130006901307E-2</v>
      </c>
      <c r="Y325" s="4">
        <v>3.8397403857199502E-2</v>
      </c>
      <c r="Z325" s="4">
        <v>3.71783322813872E-2</v>
      </c>
      <c r="AA325" s="4">
        <v>3.7805386388203903E-2</v>
      </c>
      <c r="AB325" s="4">
        <v>3.6655249041894301E-2</v>
      </c>
      <c r="AC325" s="4">
        <v>3.70302738853567E-2</v>
      </c>
      <c r="AD325" s="4">
        <v>3.62663959388815E-2</v>
      </c>
      <c r="AE325" s="4">
        <v>3.7274480099241503E-2</v>
      </c>
      <c r="AF325" s="8">
        <v>4.3104186203927796E-3</v>
      </c>
      <c r="AO325" s="8">
        <f t="shared" si="50"/>
        <v>1.3281887289862379E-4</v>
      </c>
      <c r="AP325" s="1">
        <f t="shared" si="51"/>
        <v>2.1850968196154875E-2</v>
      </c>
      <c r="AQ325" s="1">
        <f t="shared" si="52"/>
        <v>1.0394673934469689</v>
      </c>
      <c r="AR325" s="8">
        <f t="shared" si="53"/>
        <v>-2.6997942385556745E-3</v>
      </c>
      <c r="AS325" s="1">
        <f t="shared" si="54"/>
        <v>-1.6186298858355874</v>
      </c>
      <c r="AT325" s="8">
        <f t="shared" si="55"/>
        <v>2.3060386742620738E-2</v>
      </c>
      <c r="AV325" s="2">
        <f t="shared" si="56"/>
        <v>0.67777107877947118</v>
      </c>
      <c r="AW325" s="2">
        <f t="shared" si="57"/>
        <v>2.1765313613592667</v>
      </c>
      <c r="AX325" s="2">
        <f t="shared" si="58"/>
        <v>2.9419831277809774</v>
      </c>
      <c r="AY325" s="2">
        <f t="shared" si="59"/>
        <v>6.0339604751342071</v>
      </c>
    </row>
    <row r="326" spans="1:51" x14ac:dyDescent="0.2">
      <c r="A326" s="1" t="s">
        <v>418</v>
      </c>
      <c r="B326" s="1" t="s">
        <v>357</v>
      </c>
      <c r="I326" s="8">
        <v>2.12047232419992E-2</v>
      </c>
      <c r="J326" s="8">
        <v>5.0377641319097402E-2</v>
      </c>
      <c r="K326" s="8">
        <v>9.9378708214184902E-3</v>
      </c>
      <c r="L326" s="8">
        <v>8.8688621804812497E-3</v>
      </c>
      <c r="M326" s="8">
        <v>3.00446535535548E-2</v>
      </c>
      <c r="N326" s="8">
        <v>3.8612815740454602E-2</v>
      </c>
      <c r="O326" s="8">
        <v>3.1820614412574402E-2</v>
      </c>
      <c r="P326" s="8">
        <v>4.1901059356238397E-2</v>
      </c>
      <c r="Q326" s="8">
        <v>3.8307398347506003E-2</v>
      </c>
      <c r="R326" s="8">
        <v>1.0722644056996701E-2</v>
      </c>
      <c r="S326" s="8">
        <v>3.5853177116002902E-2</v>
      </c>
      <c r="T326" s="8">
        <v>4.5706078012737301E-2</v>
      </c>
      <c r="U326" s="4">
        <v>2.55445341338114E-2</v>
      </c>
      <c r="V326" s="4">
        <v>4.9715574473224403E-2</v>
      </c>
      <c r="W326" s="4">
        <v>4.0131823459210597E-2</v>
      </c>
      <c r="X326" s="4">
        <v>1.5928403106527E-2</v>
      </c>
      <c r="Y326" s="4">
        <v>3.8786157655587801E-2</v>
      </c>
      <c r="Z326" s="4">
        <v>3.8599837214068497E-2</v>
      </c>
      <c r="AA326" s="4">
        <v>3.8238992049903699E-2</v>
      </c>
      <c r="AB326" s="4">
        <v>3.7806629888403401E-2</v>
      </c>
      <c r="AC326" s="4">
        <v>3.7264307285303097E-2</v>
      </c>
      <c r="AD326" s="4">
        <v>3.6663833621160297E-2</v>
      </c>
      <c r="AE326" s="4">
        <v>3.9596575959948602E-2</v>
      </c>
      <c r="AF326" s="8">
        <v>9.9564424939843094E-3</v>
      </c>
      <c r="AO326" s="8">
        <f t="shared" si="50"/>
        <v>1.0067224137747873E-3</v>
      </c>
      <c r="AP326" s="1">
        <f t="shared" si="51"/>
        <v>2.2629993709435664E-2</v>
      </c>
      <c r="AQ326" s="1">
        <f t="shared" si="52"/>
        <v>1.0288902957708328</v>
      </c>
      <c r="AR326" s="8">
        <f t="shared" si="53"/>
        <v>-5.2890028055769759E-3</v>
      </c>
      <c r="AS326" s="1">
        <f t="shared" si="54"/>
        <v>-1.4153884734207354</v>
      </c>
      <c r="AT326" s="8">
        <f t="shared" si="55"/>
        <v>5.1582702821450699E-3</v>
      </c>
      <c r="AV326" s="2">
        <f t="shared" si="56"/>
        <v>0.70555346565960397</v>
      </c>
      <c r="AW326" s="2">
        <f t="shared" si="57"/>
        <v>2.538987344525097</v>
      </c>
      <c r="AX326" s="2">
        <f t="shared" si="58"/>
        <v>2.5908835878343202</v>
      </c>
      <c r="AY326" s="2">
        <f t="shared" si="59"/>
        <v>1.7440763077104231</v>
      </c>
    </row>
    <row r="327" spans="1:51" x14ac:dyDescent="0.2">
      <c r="A327" s="1" t="s">
        <v>418</v>
      </c>
      <c r="B327" s="1" t="s">
        <v>358</v>
      </c>
      <c r="I327" s="8">
        <v>2.8272964322665701E-2</v>
      </c>
      <c r="J327" s="8">
        <v>5.0377641319097402E-2</v>
      </c>
      <c r="K327" s="8">
        <v>2.02579674436607E-2</v>
      </c>
      <c r="L327" s="8">
        <v>2.2928845237746999E-2</v>
      </c>
      <c r="M327" s="8">
        <v>3.3022051653456702E-2</v>
      </c>
      <c r="N327" s="8">
        <v>3.7419667949898802E-2</v>
      </c>
      <c r="O327" s="8">
        <v>3.3025940716080997E-2</v>
      </c>
      <c r="P327" s="8">
        <v>3.7635682056501599E-2</v>
      </c>
      <c r="Q327" s="8">
        <v>4.0525195093940598E-2</v>
      </c>
      <c r="R327" s="8">
        <v>2.4508900701706901E-2</v>
      </c>
      <c r="S327" s="8">
        <v>3.5853177116002902E-2</v>
      </c>
      <c r="T327" s="8">
        <v>4.5706078012737301E-2</v>
      </c>
      <c r="U327" s="4">
        <v>1.1442230067595399E-2</v>
      </c>
      <c r="V327" s="4">
        <v>3.3452443701433902E-2</v>
      </c>
      <c r="W327" s="4">
        <v>1.7985736113066499E-2</v>
      </c>
      <c r="X327" s="4">
        <v>1.00623268092968E-2</v>
      </c>
      <c r="Y327" s="4">
        <v>3.9015586126767698E-2</v>
      </c>
      <c r="Z327" s="4">
        <v>3.7995365490358202E-2</v>
      </c>
      <c r="AA327" s="4">
        <v>3.7359212446454799E-2</v>
      </c>
      <c r="AB327" s="4">
        <v>3.8039103994710402E-2</v>
      </c>
      <c r="AC327" s="4">
        <v>3.71498344266337E-2</v>
      </c>
      <c r="AD327" s="4">
        <v>3.7310188432215001E-2</v>
      </c>
      <c r="AE327" s="4">
        <v>3.8344956350233397E-2</v>
      </c>
      <c r="AF327" s="8">
        <v>2.2624905654880501E-2</v>
      </c>
      <c r="AO327" s="8">
        <f t="shared" si="50"/>
        <v>7.2735226023336959E-4</v>
      </c>
      <c r="AP327" s="1">
        <f t="shared" si="51"/>
        <v>1.1122490327057586E-2</v>
      </c>
      <c r="AQ327" s="1">
        <f t="shared" si="52"/>
        <v>1.043820853152827</v>
      </c>
      <c r="AR327" s="8">
        <f t="shared" si="53"/>
        <v>-1.0146955297850173E-2</v>
      </c>
      <c r="AS327" s="1">
        <f t="shared" si="54"/>
        <v>-0.81852748241556916</v>
      </c>
      <c r="AT327" s="8">
        <f t="shared" si="55"/>
        <v>3.394655317166196E-3</v>
      </c>
      <c r="AV327" s="2">
        <f t="shared" si="56"/>
        <v>0.29516137253385466</v>
      </c>
      <c r="AW327" s="2">
        <f t="shared" si="57"/>
        <v>2.0273470041589192</v>
      </c>
      <c r="AX327" s="2">
        <f t="shared" si="58"/>
        <v>1.5598062258728957</v>
      </c>
      <c r="AY327" s="2">
        <f t="shared" si="59"/>
        <v>1.3214612536525356</v>
      </c>
    </row>
    <row r="328" spans="1:51" x14ac:dyDescent="0.2">
      <c r="A328" s="1" t="s">
        <v>418</v>
      </c>
      <c r="B328" s="1" t="s">
        <v>359</v>
      </c>
      <c r="I328" s="8">
        <v>3.5341205403332097E-2</v>
      </c>
      <c r="J328" s="8">
        <v>5.0377641319097402E-2</v>
      </c>
      <c r="K328" s="8">
        <v>2.7138031858488901E-2</v>
      </c>
      <c r="L328" s="8">
        <v>3.7486340974699703E-2</v>
      </c>
      <c r="M328" s="8">
        <v>3.8164830189650702E-2</v>
      </c>
      <c r="N328" s="8">
        <v>3.4792778781391302E-2</v>
      </c>
      <c r="O328" s="8">
        <v>3.9052572233614101E-2</v>
      </c>
      <c r="P328" s="8">
        <v>3.7949312740305802E-2</v>
      </c>
      <c r="Q328" s="8">
        <v>3.9517105663743099E-2</v>
      </c>
      <c r="R328" s="8">
        <v>3.8295157346417003E-2</v>
      </c>
      <c r="S328" s="8">
        <v>3.5853177116002902E-2</v>
      </c>
      <c r="T328" s="8">
        <v>4.5706078012737301E-2</v>
      </c>
      <c r="U328" s="4">
        <v>4.8428994269002303E-2</v>
      </c>
      <c r="V328" s="4">
        <v>5.77058578350403E-2</v>
      </c>
      <c r="W328" s="4">
        <v>1.44621733340314E-2</v>
      </c>
      <c r="X328" s="4">
        <v>3.6974713814334299E-3</v>
      </c>
      <c r="Y328" s="4">
        <v>3.9442578003686002E-2</v>
      </c>
      <c r="Z328" s="4">
        <v>3.94965809800122E-2</v>
      </c>
      <c r="AA328" s="4">
        <v>3.8182434789682002E-2</v>
      </c>
      <c r="AB328" s="4">
        <v>3.8042485436256601E-2</v>
      </c>
      <c r="AC328" s="4">
        <v>3.7673865735209297E-2</v>
      </c>
      <c r="AD328" s="4">
        <v>3.7335080145092597E-2</v>
      </c>
      <c r="AE328" s="4">
        <v>4.1159489695274699E-2</v>
      </c>
      <c r="AF328" s="8">
        <v>3.4965650860130697E-2</v>
      </c>
      <c r="AO328" s="8">
        <f t="shared" si="50"/>
        <v>1.9778981319588419E-3</v>
      </c>
      <c r="AP328" s="1">
        <f t="shared" si="51"/>
        <v>2.6182783131841841E-2</v>
      </c>
      <c r="AQ328" s="1">
        <f t="shared" si="52"/>
        <v>1.0232155952807385</v>
      </c>
      <c r="AR328" s="8">
        <f t="shared" si="53"/>
        <v>-1.5491890565950718E-2</v>
      </c>
      <c r="AS328" s="1">
        <f t="shared" si="54"/>
        <v>-0.64643709899616175</v>
      </c>
      <c r="AT328" s="8">
        <f t="shared" si="55"/>
        <v>1.2413255330286058E-3</v>
      </c>
      <c r="AV328" s="2">
        <f t="shared" si="56"/>
        <v>0.83225659483087544</v>
      </c>
      <c r="AW328" s="2">
        <f t="shared" si="57"/>
        <v>2.7334479809196495</v>
      </c>
      <c r="AX328" s="2">
        <f t="shared" si="58"/>
        <v>1.2625200885158694</v>
      </c>
      <c r="AY328" s="2">
        <f t="shared" si="59"/>
        <v>0.80545883747964475</v>
      </c>
    </row>
    <row r="329" spans="1:51" x14ac:dyDescent="0.2">
      <c r="A329" s="1" t="s">
        <v>418</v>
      </c>
      <c r="B329" s="1" t="s">
        <v>360</v>
      </c>
      <c r="I329" s="8">
        <v>4.2409446483998497E-2</v>
      </c>
      <c r="J329" s="8">
        <v>5.0377641319097402E-2</v>
      </c>
      <c r="K329" s="8">
        <v>4.5484870298030701E-2</v>
      </c>
      <c r="L329" s="8">
        <v>6.5429785611640007E-2</v>
      </c>
      <c r="M329" s="8">
        <v>3.9788865516869901E-2</v>
      </c>
      <c r="N329" s="8">
        <v>3.5131573833030602E-2</v>
      </c>
      <c r="O329" s="8">
        <v>4.2186420622731202E-2</v>
      </c>
      <c r="P329" s="8">
        <v>3.4499375218459798E-2</v>
      </c>
      <c r="Q329" s="8">
        <v>4.6976967447204802E-2</v>
      </c>
      <c r="R329" s="8">
        <v>6.2804058048123904E-2</v>
      </c>
      <c r="S329" s="8">
        <v>3.5853177116002902E-2</v>
      </c>
      <c r="T329" s="8">
        <v>2.2853039006368599E-2</v>
      </c>
      <c r="U329" s="4">
        <v>6.8262193052834397E-3</v>
      </c>
      <c r="V329" s="4">
        <v>3.7518226394381501E-2</v>
      </c>
      <c r="W329" s="4">
        <v>0</v>
      </c>
      <c r="X329" s="4">
        <v>0</v>
      </c>
      <c r="Y329" s="4">
        <v>3.9519054160745998E-2</v>
      </c>
      <c r="Z329" s="4">
        <v>3.9981486868263298E-2</v>
      </c>
      <c r="AA329" s="4">
        <v>3.8364674850396401E-2</v>
      </c>
      <c r="AB329" s="4">
        <v>3.8045021517416303E-2</v>
      </c>
      <c r="AC329" s="4">
        <v>3.7971919141300402E-2</v>
      </c>
      <c r="AD329" s="4">
        <v>3.7329686940635799E-2</v>
      </c>
      <c r="AE329" s="4">
        <v>4.1943155628288001E-2</v>
      </c>
      <c r="AF329" s="8">
        <v>5.7240578471811902E-2</v>
      </c>
      <c r="AO329" s="8">
        <v>0</v>
      </c>
      <c r="AP329" s="1">
        <v>0</v>
      </c>
      <c r="AQ329" s="1">
        <f t="shared" si="52"/>
        <v>1.0454071388576291</v>
      </c>
      <c r="AR329" s="8">
        <f t="shared" si="53"/>
        <v>-2.5435598129863998E-2</v>
      </c>
      <c r="AS329" s="1">
        <v>0</v>
      </c>
      <c r="AT329" s="8">
        <f t="shared" si="55"/>
        <v>0</v>
      </c>
      <c r="AV329" s="2">
        <f t="shared" si="56"/>
        <v>-0.10150000000000001</v>
      </c>
      <c r="AW329" s="2">
        <f t="shared" si="57"/>
        <v>1.9729881656267594</v>
      </c>
      <c r="AX329" s="2">
        <f t="shared" si="58"/>
        <v>0.14580000000000001</v>
      </c>
      <c r="AY329" s="2">
        <f t="shared" si="59"/>
        <v>0.50800000000000001</v>
      </c>
    </row>
    <row r="330" spans="1:51" x14ac:dyDescent="0.2">
      <c r="A330" s="1" t="s">
        <v>418</v>
      </c>
      <c r="B330" s="1" t="s">
        <v>361</v>
      </c>
      <c r="I330" s="8">
        <v>1.41364821613328E-2</v>
      </c>
      <c r="J330" s="8">
        <v>5.3976044270461501E-2</v>
      </c>
      <c r="K330" s="8">
        <v>6.5360611940867702E-2</v>
      </c>
      <c r="L330" s="8">
        <v>4.4230471917304903E-3</v>
      </c>
      <c r="M330" s="8">
        <v>2.03004415902397E-2</v>
      </c>
      <c r="N330" s="8">
        <v>6.8853956654170295E-2</v>
      </c>
      <c r="O330" s="8">
        <v>2.2178003984521501E-2</v>
      </c>
      <c r="P330" s="8">
        <v>-2.1954147866292601E-3</v>
      </c>
      <c r="Q330" s="8">
        <v>6.1291837356009703E-2</v>
      </c>
      <c r="R330" s="8">
        <v>5.3613220284983798E-3</v>
      </c>
      <c r="S330" s="8">
        <v>4.48164713950037E-2</v>
      </c>
      <c r="T330" s="8">
        <v>3.4279558509552999E-2</v>
      </c>
      <c r="U330" s="4">
        <v>5.90692902634842E-3</v>
      </c>
      <c r="V330" s="4">
        <v>6.3890870889176899E-3</v>
      </c>
      <c r="W330" s="4">
        <v>-1.78017750041209E-2</v>
      </c>
      <c r="X330" s="4">
        <v>1.6958490441530399E-2</v>
      </c>
      <c r="Y330" s="4">
        <v>4.3610528563455001E-2</v>
      </c>
      <c r="Z330" s="4">
        <v>3.5962746287552298E-2</v>
      </c>
      <c r="AA330" s="4">
        <v>2.9045295193862699E-2</v>
      </c>
      <c r="AB330" s="4">
        <v>3.8044598837223102E-2</v>
      </c>
      <c r="AC330" s="4">
        <v>3.7843879129010903E-2</v>
      </c>
      <c r="AD330" s="4">
        <v>3.7339228763905503E-2</v>
      </c>
      <c r="AE330" s="4">
        <v>3.40763057383675E-2</v>
      </c>
      <c r="AF330" s="8">
        <v>4.4279024158130403E-3</v>
      </c>
      <c r="AO330" s="8">
        <f t="shared" si="50"/>
        <v>8.2744181742956099E-5</v>
      </c>
      <c r="AP330" s="1">
        <f t="shared" si="51"/>
        <v>7.4349444920823451E-3</v>
      </c>
      <c r="AQ330" s="1">
        <f t="shared" si="52"/>
        <v>1.0657192943451665</v>
      </c>
      <c r="AR330" s="8">
        <f t="shared" si="53"/>
        <v>-5.0695445828439342E-3</v>
      </c>
      <c r="AS330" s="1">
        <f t="shared" si="54"/>
        <v>0.9139740321853963</v>
      </c>
      <c r="AT330" s="8">
        <f t="shared" si="55"/>
        <v>6.8064284538296707E-3</v>
      </c>
      <c r="AV330" s="2">
        <f t="shared" si="56"/>
        <v>0.16365242542113265</v>
      </c>
      <c r="AW330" s="2">
        <f t="shared" si="57"/>
        <v>1.2769312213798258</v>
      </c>
      <c r="AX330" s="2">
        <f t="shared" si="58"/>
        <v>-1.4330901406002723</v>
      </c>
      <c r="AY330" s="2">
        <f t="shared" si="59"/>
        <v>2.1390244503912039</v>
      </c>
    </row>
    <row r="331" spans="1:51" x14ac:dyDescent="0.2">
      <c r="A331" s="1" t="s">
        <v>418</v>
      </c>
      <c r="B331" s="1" t="s">
        <v>362</v>
      </c>
      <c r="I331" s="8">
        <v>2.12047232419992E-2</v>
      </c>
      <c r="J331" s="8">
        <v>5.3976044270461501E-2</v>
      </c>
      <c r="K331" s="8">
        <v>6.4978386140043896E-3</v>
      </c>
      <c r="L331" s="8">
        <v>9.7809192875791106E-3</v>
      </c>
      <c r="M331" s="8">
        <v>2.8691290780872201E-2</v>
      </c>
      <c r="N331" s="8">
        <v>4.9675210687459198E-2</v>
      </c>
      <c r="O331" s="8">
        <v>3.08563533697691E-2</v>
      </c>
      <c r="P331" s="8">
        <v>2.2487320028759701E-2</v>
      </c>
      <c r="Q331" s="8">
        <v>4.41543170426517E-2</v>
      </c>
      <c r="R331" s="8">
        <v>1.1488547203925101E-2</v>
      </c>
      <c r="S331" s="8">
        <v>4.48164713950037E-2</v>
      </c>
      <c r="T331" s="8">
        <v>5.7132597515921701E-2</v>
      </c>
      <c r="U331" s="4">
        <v>2.9906273116843501E-2</v>
      </c>
      <c r="V331" s="4">
        <v>2.37667760506667E-2</v>
      </c>
      <c r="W331" s="4">
        <v>3.05941475031077E-2</v>
      </c>
      <c r="X331" s="4">
        <v>3.1759218991843099E-2</v>
      </c>
      <c r="Y331" s="4">
        <v>3.91111813230927E-2</v>
      </c>
      <c r="Z331" s="4">
        <v>3.5922891009066003E-2</v>
      </c>
      <c r="AA331" s="4">
        <v>3.6724514303966699E-2</v>
      </c>
      <c r="AB331" s="4">
        <v>3.8042485436256601E-2</v>
      </c>
      <c r="AC331" s="4">
        <v>3.78587182032828E-2</v>
      </c>
      <c r="AD331" s="4">
        <v>3.7340473349549402E-2</v>
      </c>
      <c r="AE331" s="4">
        <v>3.5702730102514298E-2</v>
      </c>
      <c r="AF331" s="8">
        <v>1.0579724945476999E-2</v>
      </c>
      <c r="AO331" s="8">
        <f t="shared" si="50"/>
        <v>3.1180370792661006E-4</v>
      </c>
      <c r="AP331" s="1">
        <f t="shared" si="51"/>
        <v>3.0427441833463981E-2</v>
      </c>
      <c r="AQ331" s="1">
        <f t="shared" si="52"/>
        <v>1.049022570156249</v>
      </c>
      <c r="AR331" s="8">
        <f t="shared" si="53"/>
        <v>-4.9074431046258783E-3</v>
      </c>
      <c r="AS331" s="1">
        <f t="shared" si="54"/>
        <v>-1.2976767706563848</v>
      </c>
      <c r="AT331" s="8">
        <f t="shared" si="55"/>
        <v>1.0886977742496775E-2</v>
      </c>
      <c r="AV331" s="2">
        <f t="shared" si="56"/>
        <v>0.98363385810682591</v>
      </c>
      <c r="AW331" s="2">
        <f t="shared" si="57"/>
        <v>1.8490945658856575</v>
      </c>
      <c r="AX331" s="2">
        <f t="shared" si="58"/>
        <v>2.3875366213089046</v>
      </c>
      <c r="AY331" s="2">
        <f t="shared" si="59"/>
        <v>3.1168464764345023</v>
      </c>
    </row>
    <row r="332" spans="1:51" x14ac:dyDescent="0.2">
      <c r="A332" s="1" t="s">
        <v>418</v>
      </c>
      <c r="B332" s="1" t="s">
        <v>363</v>
      </c>
      <c r="I332" s="8">
        <v>2.8272964322665701E-2</v>
      </c>
      <c r="J332" s="8">
        <v>5.3976044270461501E-2</v>
      </c>
      <c r="K332" s="8">
        <v>2.2169096447779701E-2</v>
      </c>
      <c r="L332" s="8">
        <v>2.3658804177997299E-2</v>
      </c>
      <c r="M332" s="8">
        <v>3.2480706544383599E-2</v>
      </c>
      <c r="N332" s="8">
        <v>4.6498393319189299E-2</v>
      </c>
      <c r="O332" s="8">
        <v>3.35080712374837E-2</v>
      </c>
      <c r="P332" s="8">
        <v>2.4149562652921799E-2</v>
      </c>
      <c r="Q332" s="8">
        <v>4.35494633845332E-2</v>
      </c>
      <c r="R332" s="8">
        <v>2.5274803848635199E-2</v>
      </c>
      <c r="S332" s="8">
        <v>4.48164713950037E-2</v>
      </c>
      <c r="T332" s="8">
        <v>3.4279558509552999E-2</v>
      </c>
      <c r="U332" s="4">
        <v>3.2507669012553198E-2</v>
      </c>
      <c r="V332" s="4">
        <v>2.5854610406504702E-2</v>
      </c>
      <c r="W332" s="4">
        <v>1.9514028402768498E-2</v>
      </c>
      <c r="X332" s="4">
        <v>2.5350991465663799E-2</v>
      </c>
      <c r="Y332" s="4">
        <v>3.8556729184407799E-2</v>
      </c>
      <c r="Z332" s="4">
        <v>3.7191617374216002E-2</v>
      </c>
      <c r="AA332" s="4">
        <v>3.69381750648042E-2</v>
      </c>
      <c r="AB332" s="4">
        <v>3.8040794715483502E-2</v>
      </c>
      <c r="AC332" s="4">
        <v>3.7722198719980803E-2</v>
      </c>
      <c r="AD332" s="4">
        <v>3.7339228763905503E-2</v>
      </c>
      <c r="AE332" s="4">
        <v>3.66460010070856E-2</v>
      </c>
      <c r="AF332" s="8">
        <v>2.3609914529114501E-2</v>
      </c>
      <c r="AO332" s="8">
        <f t="shared" si="50"/>
        <v>3.5464458360277899E-4</v>
      </c>
      <c r="AP332" s="1">
        <f t="shared" si="51"/>
        <v>3.0308094653028094E-2</v>
      </c>
      <c r="AQ332" s="1">
        <f t="shared" si="52"/>
        <v>1.049152827941715</v>
      </c>
      <c r="AR332" s="8">
        <f t="shared" si="53"/>
        <v>-1.0505272562898391E-2</v>
      </c>
      <c r="AS332" s="1">
        <f t="shared" si="54"/>
        <v>-0.91039179162583428</v>
      </c>
      <c r="AT332" s="8">
        <f t="shared" si="55"/>
        <v>8.7467702045346211E-3</v>
      </c>
      <c r="AV332" s="2">
        <f t="shared" si="56"/>
        <v>0.97937757961094085</v>
      </c>
      <c r="AW332" s="2">
        <f t="shared" si="57"/>
        <v>1.8446308920933063</v>
      </c>
      <c r="AX332" s="2">
        <f t="shared" si="58"/>
        <v>1.7185018200336286</v>
      </c>
      <c r="AY332" s="2">
        <f t="shared" si="59"/>
        <v>2.6039885441126311</v>
      </c>
    </row>
    <row r="333" spans="1:51" x14ac:dyDescent="0.2">
      <c r="A333" s="1" t="s">
        <v>418</v>
      </c>
      <c r="B333" s="1" t="s">
        <v>364</v>
      </c>
      <c r="I333" s="8">
        <v>3.5341205403332097E-2</v>
      </c>
      <c r="J333" s="8">
        <v>5.3976044270461501E-2</v>
      </c>
      <c r="K333" s="8">
        <v>2.9049160862607899E-2</v>
      </c>
      <c r="L333" s="8">
        <v>3.8448525128940397E-2</v>
      </c>
      <c r="M333" s="8">
        <v>3.7894157635114202E-2</v>
      </c>
      <c r="N333" s="8">
        <v>4.0935280369808001E-2</v>
      </c>
      <c r="O333" s="8">
        <v>3.8329376451510098E-2</v>
      </c>
      <c r="P333" s="8">
        <v>3.16766990642222E-2</v>
      </c>
      <c r="Q333" s="8">
        <v>4.1331666638098598E-2</v>
      </c>
      <c r="R333" s="8">
        <v>3.9061060493345297E-2</v>
      </c>
      <c r="S333" s="8">
        <v>4.48164713950037E-2</v>
      </c>
      <c r="T333" s="8">
        <v>3.4279558509552999E-2</v>
      </c>
      <c r="U333" s="4">
        <v>3.6321745701751701E-2</v>
      </c>
      <c r="V333" s="4">
        <v>2.96221310486183E-2</v>
      </c>
      <c r="W333" s="4">
        <v>1.7830076713189501E-2</v>
      </c>
      <c r="X333" s="4">
        <v>1.7674130063743299E-2</v>
      </c>
      <c r="Y333" s="4">
        <v>3.7479689972479802E-2</v>
      </c>
      <c r="Z333" s="4">
        <v>3.91910238449499E-2</v>
      </c>
      <c r="AA333" s="4">
        <v>3.7415769706676497E-2</v>
      </c>
      <c r="AB333" s="4">
        <v>3.8043330796643203E-2</v>
      </c>
      <c r="AC333" s="4">
        <v>3.77696837576511E-2</v>
      </c>
      <c r="AD333" s="4">
        <v>3.7340058487668103E-2</v>
      </c>
      <c r="AE333" s="4">
        <v>3.8029060005142702E-2</v>
      </c>
      <c r="AF333" s="8">
        <v>3.7536072636772902E-2</v>
      </c>
      <c r="AO333" s="8">
        <f t="shared" si="50"/>
        <v>6.7517632850115921E-4</v>
      </c>
      <c r="AP333" s="1">
        <f t="shared" si="51"/>
        <v>2.9838759485497707E-2</v>
      </c>
      <c r="AQ333" s="1">
        <f t="shared" si="52"/>
        <v>1.0487489239853545</v>
      </c>
      <c r="AR333" s="8">
        <f t="shared" si="53"/>
        <v>-1.6131042272059092E-2</v>
      </c>
      <c r="AS333" s="1">
        <f t="shared" si="54"/>
        <v>-0.81995380350023139</v>
      </c>
      <c r="AT333" s="8">
        <f t="shared" si="55"/>
        <v>6.0028226885248184E-3</v>
      </c>
      <c r="AV333" s="2">
        <f t="shared" si="56"/>
        <v>0.96263967953130469</v>
      </c>
      <c r="AW333" s="2">
        <f t="shared" si="57"/>
        <v>1.8584718728698704</v>
      </c>
      <c r="AX333" s="2">
        <f t="shared" si="58"/>
        <v>1.5622701955466496</v>
      </c>
      <c r="AY333" s="2">
        <f t="shared" si="59"/>
        <v>1.9464564008512022</v>
      </c>
    </row>
    <row r="334" spans="1:51" x14ac:dyDescent="0.2">
      <c r="A334" s="1" t="s">
        <v>418</v>
      </c>
      <c r="B334" s="1" t="s">
        <v>365</v>
      </c>
      <c r="I334" s="8">
        <v>4.2409446483998497E-2</v>
      </c>
      <c r="J334" s="8">
        <v>5.3976044270461501E-2</v>
      </c>
      <c r="K334" s="8">
        <v>3.9369257484850102E-2</v>
      </c>
      <c r="L334" s="8">
        <v>6.5992001781055798E-2</v>
      </c>
      <c r="M334" s="8">
        <v>3.9518192962333401E-2</v>
      </c>
      <c r="N334" s="8">
        <v>3.45325449011466E-2</v>
      </c>
      <c r="O334" s="8">
        <v>4.0981094319224601E-2</v>
      </c>
      <c r="P334" s="8">
        <v>3.4499375218459798E-2</v>
      </c>
      <c r="Q334" s="8">
        <v>4.0726812979980098E-2</v>
      </c>
      <c r="R334" s="8">
        <v>6.3569961195052205E-2</v>
      </c>
      <c r="S334" s="8">
        <v>4.48164713950037E-2</v>
      </c>
      <c r="T334" s="8">
        <v>3.4279558509552999E-2</v>
      </c>
      <c r="U334" s="4">
        <v>4.1583215596081899E-2</v>
      </c>
      <c r="V334" s="4">
        <v>3.3138483647924398E-2</v>
      </c>
      <c r="W334" s="4">
        <v>2.2004578800801301E-2</v>
      </c>
      <c r="X334" s="4">
        <v>1.36838970186774E-2</v>
      </c>
      <c r="Y334" s="4">
        <v>3.8187094425284597E-2</v>
      </c>
      <c r="Z334" s="4">
        <v>3.9875206125632903E-2</v>
      </c>
      <c r="AA334" s="4">
        <v>3.8107025109386301E-2</v>
      </c>
      <c r="AB334" s="4">
        <v>3.8041217395676799E-2</v>
      </c>
      <c r="AC334" s="4">
        <v>3.7962167749635997E-2</v>
      </c>
      <c r="AD334" s="4">
        <v>3.7343377382718403E-2</v>
      </c>
      <c r="AE334" s="4">
        <v>4.0151971806765899E-2</v>
      </c>
      <c r="AF334" s="8">
        <v>5.9958164160612101E-2</v>
      </c>
      <c r="AO334" s="8">
        <f t="shared" si="50"/>
        <v>2.1216055833161137E-3</v>
      </c>
      <c r="AP334" s="1">
        <f t="shared" si="51"/>
        <v>3.0813461496809906E-2</v>
      </c>
      <c r="AQ334" s="1">
        <f t="shared" si="52"/>
        <v>1.0480053536018081</v>
      </c>
      <c r="AR334" s="8">
        <f t="shared" si="53"/>
        <v>-2.4700729230041768E-2</v>
      </c>
      <c r="AS334" s="1">
        <f t="shared" si="54"/>
        <v>-0.90835643536888355</v>
      </c>
      <c r="AT334" s="8">
        <f t="shared" si="55"/>
        <v>4.6055355478902332E-3</v>
      </c>
      <c r="AV334" s="2">
        <f t="shared" si="56"/>
        <v>0.99740047736073156</v>
      </c>
      <c r="AW334" s="2">
        <f t="shared" si="57"/>
        <v>1.8839525427732369</v>
      </c>
      <c r="AX334" s="2">
        <f t="shared" si="58"/>
        <v>1.7149857420997463</v>
      </c>
      <c r="AY334" s="2">
        <f t="shared" si="59"/>
        <v>1.6116244833409366</v>
      </c>
    </row>
    <row r="335" spans="1:51" x14ac:dyDescent="0.2">
      <c r="A335" s="1" t="s">
        <v>418</v>
      </c>
      <c r="B335" s="1" t="s">
        <v>366</v>
      </c>
      <c r="I335" s="8">
        <v>1.41364821613328E-2</v>
      </c>
      <c r="J335" s="8">
        <v>5.75744472218256E-2</v>
      </c>
      <c r="K335" s="8">
        <v>5.3511612115330301E-2</v>
      </c>
      <c r="L335" s="8">
        <v>5.0523036289327802E-3</v>
      </c>
      <c r="M335" s="8">
        <v>1.9759096481166701E-2</v>
      </c>
      <c r="N335" s="8">
        <v>6.4513451934617605E-2</v>
      </c>
      <c r="O335" s="8">
        <v>1.7597764031196401E-2</v>
      </c>
      <c r="P335" s="8">
        <v>4.4253289484769802E-2</v>
      </c>
      <c r="Q335" s="8">
        <v>6.9356552797589899E-2</v>
      </c>
      <c r="R335" s="8">
        <v>6.1272251754267201E-3</v>
      </c>
      <c r="S335" s="8">
        <v>1.7926588558001399E-2</v>
      </c>
      <c r="T335" s="8">
        <v>2.2853039006368599E-2</v>
      </c>
      <c r="U335" s="4">
        <v>2.50359905752516E-3</v>
      </c>
      <c r="V335" s="4">
        <v>5.3059249043100202E-3</v>
      </c>
      <c r="W335" s="4">
        <v>2.3858340744791599E-2</v>
      </c>
      <c r="X335" s="4">
        <v>4.88803548020584E-2</v>
      </c>
      <c r="Y335" s="4">
        <v>4.2979600267710201E-2</v>
      </c>
      <c r="Z335" s="4">
        <v>3.4660807190330302E-2</v>
      </c>
      <c r="AA335" s="4">
        <v>3.2759221948421999E-2</v>
      </c>
      <c r="AB335" s="4">
        <v>3.8037835954130503E-2</v>
      </c>
      <c r="AC335" s="4">
        <v>4.5160390692189703E-2</v>
      </c>
      <c r="AD335" s="4">
        <v>3.7337569316380298E-2</v>
      </c>
      <c r="AE335" s="4">
        <v>3.82081783872949E-2</v>
      </c>
      <c r="AF335" s="8">
        <v>5.1340418598653402E-3</v>
      </c>
      <c r="AO335" s="8">
        <f t="shared" si="50"/>
        <v>5.9786830343031454E-5</v>
      </c>
      <c r="AP335" s="1">
        <f t="shared" si="51"/>
        <v>4.9684349914724838E-3</v>
      </c>
      <c r="AQ335" s="1">
        <f t="shared" si="52"/>
        <v>1.0698977259416194</v>
      </c>
      <c r="AR335" s="8">
        <f t="shared" si="53"/>
        <v>-4.8557787244732833E-3</v>
      </c>
      <c r="AS335" s="1">
        <f t="shared" si="54"/>
        <v>-1.0130504429361977</v>
      </c>
      <c r="AT335" s="8">
        <f t="shared" si="55"/>
        <v>1.9609595578384858E-2</v>
      </c>
      <c r="AV335" s="2">
        <f t="shared" si="56"/>
        <v>7.5689297100883179E-2</v>
      </c>
      <c r="AW335" s="2">
        <f t="shared" si="57"/>
        <v>1.1337447274325854</v>
      </c>
      <c r="AX335" s="2">
        <f t="shared" si="58"/>
        <v>1.8958446401722815</v>
      </c>
      <c r="AY335" s="2">
        <f t="shared" si="59"/>
        <v>5.2070473884483635</v>
      </c>
    </row>
    <row r="336" spans="1:51" x14ac:dyDescent="0.2">
      <c r="A336" s="1" t="s">
        <v>418</v>
      </c>
      <c r="B336" s="1" t="s">
        <v>367</v>
      </c>
      <c r="I336" s="8">
        <v>2.12047232419992E-2</v>
      </c>
      <c r="J336" s="8">
        <v>5.75744472218256E-2</v>
      </c>
      <c r="K336" s="8">
        <v>1.10845482238898E-2</v>
      </c>
      <c r="L336" s="8">
        <v>1.0125827728874701E-2</v>
      </c>
      <c r="M336" s="8">
        <v>2.7608600562726099E-2</v>
      </c>
      <c r="N336" s="8">
        <v>4.9080109814144998E-2</v>
      </c>
      <c r="O336" s="8">
        <v>3.0615288109067801E-2</v>
      </c>
      <c r="P336" s="8">
        <v>6.2857861648033697E-2</v>
      </c>
      <c r="Q336" s="8">
        <v>5.2017414598192403E-2</v>
      </c>
      <c r="R336" s="8">
        <v>1.22544503508534E-2</v>
      </c>
      <c r="S336" s="8">
        <v>5.3779765674004401E-2</v>
      </c>
      <c r="T336" s="8">
        <v>6.8559117019105997E-2</v>
      </c>
      <c r="U336" s="4">
        <v>-7.3738815991170699E-3</v>
      </c>
      <c r="V336" s="4">
        <v>-6.1536170487855903E-3</v>
      </c>
      <c r="W336" s="4">
        <v>1.0443330646296701E-2</v>
      </c>
      <c r="X336" s="4">
        <v>3.7592766215336401E-2</v>
      </c>
      <c r="Y336" s="4">
        <v>3.7645388312776397E-2</v>
      </c>
      <c r="Z336" s="4">
        <v>3.38437739813593E-2</v>
      </c>
      <c r="AA336" s="4">
        <v>4.7533235146338802E-2</v>
      </c>
      <c r="AB336" s="4">
        <v>3.8039103994710402E-2</v>
      </c>
      <c r="AC336" s="4">
        <v>4.3457712912869699E-2</v>
      </c>
      <c r="AD336" s="4">
        <v>3.7337569316380298E-2</v>
      </c>
      <c r="AE336" s="4">
        <v>4.3260679020953298E-2</v>
      </c>
      <c r="AF336" s="8">
        <v>1.17236461114111E-2</v>
      </c>
      <c r="AO336" s="8">
        <f t="shared" si="50"/>
        <v>3.4012336989190675E-5</v>
      </c>
      <c r="AP336" s="1">
        <f t="shared" si="51"/>
        <v>-1.1034741610986581E-2</v>
      </c>
      <c r="AQ336" s="1">
        <f t="shared" si="52"/>
        <v>1.0868222486333274</v>
      </c>
      <c r="AR336" s="8">
        <f t="shared" si="53"/>
        <v>-5.6163612443446923E-3</v>
      </c>
      <c r="AS336" s="1">
        <f t="shared" si="54"/>
        <v>-0.47826154276804433</v>
      </c>
      <c r="AT336" s="8">
        <f t="shared" si="55"/>
        <v>1.3887318328653E-2</v>
      </c>
      <c r="AV336" s="2">
        <f t="shared" si="56"/>
        <v>-0.49503199007261445</v>
      </c>
      <c r="AW336" s="2">
        <f t="shared" si="57"/>
        <v>0.55377518383313173</v>
      </c>
      <c r="AX336" s="2">
        <f t="shared" si="58"/>
        <v>0.9719968151317967</v>
      </c>
      <c r="AY336" s="2">
        <f t="shared" si="59"/>
        <v>3.8358180910951183</v>
      </c>
    </row>
    <row r="337" spans="1:51" x14ac:dyDescent="0.2">
      <c r="A337" s="1" t="s">
        <v>418</v>
      </c>
      <c r="B337" s="1" t="s">
        <v>368</v>
      </c>
      <c r="I337" s="8">
        <v>2.8272964322665701E-2</v>
      </c>
      <c r="J337" s="8">
        <v>5.75744472218256E-2</v>
      </c>
      <c r="K337" s="8">
        <v>1.9111290041189399E-2</v>
      </c>
      <c r="L337" s="8">
        <v>2.4934053435787099E-2</v>
      </c>
      <c r="M337" s="8">
        <v>3.1398016326237503E-2</v>
      </c>
      <c r="N337" s="8">
        <v>4.6198878853247402E-2</v>
      </c>
      <c r="O337" s="8">
        <v>3.3749136498184999E-2</v>
      </c>
      <c r="P337" s="8">
        <v>6.1145438114462901E-2</v>
      </c>
      <c r="Q337" s="8">
        <v>5.1412560940073897E-2</v>
      </c>
      <c r="R337" s="8">
        <v>2.60407069955635E-2</v>
      </c>
      <c r="S337" s="8">
        <v>5.3779765674004401E-2</v>
      </c>
      <c r="T337" s="8">
        <v>4.5706078012737301E-2</v>
      </c>
      <c r="U337" s="4">
        <v>6.8066599376465304E-3</v>
      </c>
      <c r="V337" s="4">
        <v>5.2274348909326501E-3</v>
      </c>
      <c r="W337" s="4">
        <v>1.2848975917123801E-2</v>
      </c>
      <c r="X337" s="4">
        <v>3.2127881827528598E-2</v>
      </c>
      <c r="Y337" s="4">
        <v>3.45098658733171E-2</v>
      </c>
      <c r="Z337" s="4">
        <v>3.8174714243547E-2</v>
      </c>
      <c r="AA337" s="4">
        <v>3.7711124287834297E-2</v>
      </c>
      <c r="AB337" s="4">
        <v>3.80399493550969E-2</v>
      </c>
      <c r="AC337" s="4">
        <v>3.7516147574375797E-2</v>
      </c>
      <c r="AD337" s="4">
        <v>3.7341303073312002E-2</v>
      </c>
      <c r="AE337" s="4">
        <v>3.4374529560655898E-2</v>
      </c>
      <c r="AF337" s="8">
        <v>2.71764752237675E-2</v>
      </c>
      <c r="AO337" s="8">
        <f t="shared" si="50"/>
        <v>1.3965229102176567E-4</v>
      </c>
      <c r="AP337" s="1">
        <f t="shared" si="51"/>
        <v>9.8789793470978049E-3</v>
      </c>
      <c r="AQ337" s="1">
        <f t="shared" si="52"/>
        <v>1.0696396423649783</v>
      </c>
      <c r="AR337" s="8">
        <f t="shared" si="53"/>
        <v>-1.0505834318933567E-2</v>
      </c>
      <c r="AS337" s="1">
        <f t="shared" si="54"/>
        <v>-0.70689266779616411</v>
      </c>
      <c r="AT337" s="8">
        <f t="shared" si="55"/>
        <v>1.1793922423490803E-2</v>
      </c>
      <c r="AV337" s="2">
        <f t="shared" si="56"/>
        <v>0.250814040455549</v>
      </c>
      <c r="AW337" s="2">
        <f t="shared" si="57"/>
        <v>1.1425887354369166</v>
      </c>
      <c r="AX337" s="2">
        <f t="shared" si="58"/>
        <v>1.3669570836178735</v>
      </c>
      <c r="AY337" s="2">
        <f t="shared" si="59"/>
        <v>3.334177630341101</v>
      </c>
    </row>
    <row r="338" spans="1:51" x14ac:dyDescent="0.2">
      <c r="A338" s="1" t="s">
        <v>418</v>
      </c>
      <c r="B338" s="1" t="s">
        <v>369</v>
      </c>
      <c r="I338" s="8">
        <v>3.5341205403332097E-2</v>
      </c>
      <c r="J338" s="8">
        <v>5.75744472218256E-2</v>
      </c>
      <c r="K338" s="8">
        <v>3.7075902679907402E-2</v>
      </c>
      <c r="L338" s="8">
        <v>4.0293632451955899E-2</v>
      </c>
      <c r="M338" s="8">
        <v>3.6811467416968099E-2</v>
      </c>
      <c r="N338" s="8">
        <v>4.2678356360126103E-2</v>
      </c>
      <c r="O338" s="8">
        <v>3.8570441712211398E-2</v>
      </c>
      <c r="P338" s="8">
        <v>5.96368745253648E-2</v>
      </c>
      <c r="Q338" s="8">
        <v>4.2339756068296201E-2</v>
      </c>
      <c r="R338" s="8">
        <v>3.9826963640273702E-2</v>
      </c>
      <c r="S338" s="8">
        <v>5.3779765674004401E-2</v>
      </c>
      <c r="T338" s="8">
        <v>4.5706078012737301E-2</v>
      </c>
      <c r="U338" s="4">
        <v>2.15935418711545E-2</v>
      </c>
      <c r="V338" s="4">
        <v>1.7095124913590502E-2</v>
      </c>
      <c r="W338" s="4">
        <v>2.8301709068554701E-4</v>
      </c>
      <c r="X338" s="4">
        <v>2.4743782089240701E-2</v>
      </c>
      <c r="Y338" s="4">
        <v>3.6243325433343403E-2</v>
      </c>
      <c r="Z338" s="4">
        <v>3.9476653340768997E-2</v>
      </c>
      <c r="AA338" s="4">
        <v>3.9137624073426497E-2</v>
      </c>
      <c r="AB338" s="4">
        <v>3.80437534768365E-2</v>
      </c>
      <c r="AC338" s="4">
        <v>3.79765828503573E-2</v>
      </c>
      <c r="AD338" s="4">
        <v>3.7336324730736399E-2</v>
      </c>
      <c r="AE338" s="4">
        <v>3.8745349444972398E-2</v>
      </c>
      <c r="AF338" s="8">
        <v>3.95778173340239E-2</v>
      </c>
      <c r="AO338" s="8">
        <f t="shared" si="50"/>
        <v>1.2811827479732053E-7</v>
      </c>
      <c r="AP338" s="1">
        <f t="shared" si="51"/>
        <v>2.2388476568929845E-2</v>
      </c>
      <c r="AQ338" s="1">
        <f t="shared" si="52"/>
        <v>1.0630337810953709</v>
      </c>
      <c r="AR338" s="8">
        <f t="shared" si="53"/>
        <v>-1.7609692916504008E-2</v>
      </c>
      <c r="AS338" s="1">
        <f t="shared" si="54"/>
        <v>-2.5917888776834121E-2</v>
      </c>
      <c r="AT338" s="8">
        <f t="shared" si="55"/>
        <v>8.6216943020744202E-3</v>
      </c>
      <c r="AV338" s="2">
        <f t="shared" si="56"/>
        <v>0.696940239877745</v>
      </c>
      <c r="AW338" s="2">
        <f t="shared" si="57"/>
        <v>1.368958389423824</v>
      </c>
      <c r="AX338" s="2">
        <f t="shared" si="58"/>
        <v>0.19057315286198095</v>
      </c>
      <c r="AY338" s="2">
        <f t="shared" si="59"/>
        <v>2.5740166056060931</v>
      </c>
    </row>
    <row r="339" spans="1:51" x14ac:dyDescent="0.2">
      <c r="A339" s="1" t="s">
        <v>418</v>
      </c>
      <c r="B339" s="1" t="s">
        <v>370</v>
      </c>
      <c r="I339" s="8">
        <v>1.41364821613328E-2</v>
      </c>
      <c r="J339" s="8">
        <v>6.11728501731897E-2</v>
      </c>
      <c r="K339" s="8">
        <v>5.0836031509563798E-2</v>
      </c>
      <c r="L339" s="8">
        <v>5.9993303038811804E-3</v>
      </c>
      <c r="M339" s="8">
        <v>1.94884239266301E-2</v>
      </c>
      <c r="N339" s="8">
        <v>8.2538330696470305E-2</v>
      </c>
      <c r="O339" s="8">
        <v>1.7356698770495099E-2</v>
      </c>
      <c r="P339" s="8">
        <v>0.10287086428777099</v>
      </c>
      <c r="Q339" s="8">
        <v>8.0243918643723197E-2</v>
      </c>
      <c r="R339" s="8">
        <v>6.8931283223550603E-3</v>
      </c>
      <c r="S339" s="8">
        <v>8.9632942790007393E-3</v>
      </c>
      <c r="T339" s="8">
        <v>1.1426519503184299E-2</v>
      </c>
      <c r="U339" s="4">
        <v>-1.4865119404055599E-2</v>
      </c>
      <c r="V339" s="4">
        <v>-1.2165952073491901E-2</v>
      </c>
      <c r="W339" s="4">
        <v>3.44997833545682E-2</v>
      </c>
      <c r="X339" s="4">
        <v>5.1786285389226E-2</v>
      </c>
      <c r="Y339" s="4">
        <v>3.6536484035406602E-2</v>
      </c>
      <c r="Z339" s="4">
        <v>3.7118549363657598E-2</v>
      </c>
      <c r="AA339" s="4">
        <v>3.8144729949534197E-2</v>
      </c>
      <c r="AB339" s="4">
        <v>3.8036567913550597E-2</v>
      </c>
      <c r="AC339" s="4">
        <v>4.5395272039237301E-2</v>
      </c>
      <c r="AD339" s="4">
        <v>3.7337984178261598E-2</v>
      </c>
      <c r="AE339" s="4">
        <v>3.9818218850093803E-2</v>
      </c>
      <c r="AF339" s="8">
        <v>6.7955100614139601E-3</v>
      </c>
      <c r="AO339" s="8">
        <f t="shared" si="50"/>
        <v>1.5618525652510033E-4</v>
      </c>
      <c r="AP339" s="1">
        <f t="shared" si="51"/>
        <v>-2.1131783222143857E-2</v>
      </c>
      <c r="AQ339" s="1">
        <f t="shared" si="52"/>
        <v>1.0931929436523227</v>
      </c>
      <c r="AR339" s="8">
        <f t="shared" si="53"/>
        <v>-5.0402246113178629E-3</v>
      </c>
      <c r="AS339" s="1">
        <f t="shared" si="54"/>
        <v>-1.2668828488459583</v>
      </c>
      <c r="AT339" s="8">
        <f t="shared" si="55"/>
        <v>2.157921975766549E-2</v>
      </c>
      <c r="AV339" s="2">
        <f t="shared" si="56"/>
        <v>-0.85512278505131634</v>
      </c>
      <c r="AW339" s="2">
        <f t="shared" si="57"/>
        <v>0.3354642069222038</v>
      </c>
      <c r="AX339" s="2">
        <f t="shared" si="58"/>
        <v>2.334340121381393</v>
      </c>
      <c r="AY339" s="2">
        <f t="shared" si="59"/>
        <v>5.6790284305293808</v>
      </c>
    </row>
    <row r="340" spans="1:51" x14ac:dyDescent="0.2">
      <c r="A340" s="1" t="s">
        <v>418</v>
      </c>
      <c r="B340" s="1" t="s">
        <v>371</v>
      </c>
      <c r="I340" s="8">
        <v>2.12047232419992E-2</v>
      </c>
      <c r="J340" s="8">
        <v>6.11728501731897E-2</v>
      </c>
      <c r="K340" s="8">
        <v>6.9182869949105594E-2</v>
      </c>
      <c r="L340" s="8">
        <v>1.1195282627190099E-2</v>
      </c>
      <c r="M340" s="8">
        <v>2.6796582899116499E-2</v>
      </c>
      <c r="N340" s="8">
        <v>6.1429925957378902E-2</v>
      </c>
      <c r="O340" s="8">
        <v>2.3865460809430802E-2</v>
      </c>
      <c r="P340" s="8">
        <v>0.109394382510898</v>
      </c>
      <c r="Q340" s="8">
        <v>6.3711251988483805E-2</v>
      </c>
      <c r="R340" s="8">
        <v>1.30203534977817E-2</v>
      </c>
      <c r="S340" s="8">
        <v>6.2743059953005206E-2</v>
      </c>
      <c r="T340" s="8">
        <v>1.1426519503184299E-2</v>
      </c>
      <c r="U340" s="4">
        <v>-1.51389505509724E-2</v>
      </c>
      <c r="V340" s="4">
        <v>-8.4769214447556599E-4</v>
      </c>
      <c r="W340" s="4">
        <v>1.6414991259761699E-2</v>
      </c>
      <c r="X340" s="4">
        <v>4.2016720243561699E-2</v>
      </c>
      <c r="Y340" s="4">
        <v>3.6982594951589898E-2</v>
      </c>
      <c r="Z340" s="4">
        <v>3.7683165808881501E-2</v>
      </c>
      <c r="AA340" s="4">
        <v>3.5700199479951199E-2</v>
      </c>
      <c r="AB340" s="4">
        <v>3.8046712238189499E-2</v>
      </c>
      <c r="AC340" s="4">
        <v>3.91149518337921E-2</v>
      </c>
      <c r="AD340" s="4">
        <v>3.7336739592617699E-2</v>
      </c>
      <c r="AE340" s="4">
        <v>3.9710342825488201E-2</v>
      </c>
      <c r="AF340" s="8">
        <v>1.2679593204672801E-2</v>
      </c>
      <c r="AO340" s="8">
        <f t="shared" si="50"/>
        <v>8.1313842274738899E-5</v>
      </c>
      <c r="AP340" s="1">
        <f t="shared" si="51"/>
        <v>-2.0014443876546956E-2</v>
      </c>
      <c r="AQ340" s="1">
        <f t="shared" si="52"/>
        <v>1.0813834577485877</v>
      </c>
      <c r="AR340" s="8">
        <f t="shared" si="53"/>
        <v>-9.6367560921675928E-3</v>
      </c>
      <c r="AS340" s="1">
        <f t="shared" si="54"/>
        <v>-0.73776268223587804</v>
      </c>
      <c r="AT340" s="8">
        <f t="shared" si="55"/>
        <v>1.6508156932211505E-2</v>
      </c>
      <c r="AV340" s="2">
        <f t="shared" si="56"/>
        <v>-0.81527511196929403</v>
      </c>
      <c r="AW340" s="2">
        <f t="shared" si="57"/>
        <v>0.7401516698713948</v>
      </c>
      <c r="AX340" s="2">
        <f t="shared" si="58"/>
        <v>1.4202850335624793</v>
      </c>
      <c r="AY340" s="2">
        <f t="shared" si="59"/>
        <v>4.4638496456658432</v>
      </c>
    </row>
    <row r="341" spans="1:51" x14ac:dyDescent="0.2">
      <c r="A341" s="1" t="s">
        <v>418</v>
      </c>
      <c r="B341" s="1" t="s">
        <v>372</v>
      </c>
      <c r="I341" s="8">
        <v>2.8272964322665701E-2</v>
      </c>
      <c r="J341" s="8">
        <v>6.11728501731897E-2</v>
      </c>
      <c r="K341" s="8">
        <v>7.4916256961462396E-2</v>
      </c>
      <c r="L341" s="8">
        <v>2.5232150528535099E-2</v>
      </c>
      <c r="M341" s="8">
        <v>3.08566712171644E-2</v>
      </c>
      <c r="N341" s="8">
        <v>5.5969924545452999E-2</v>
      </c>
      <c r="O341" s="8">
        <v>2.7481439719950599E-2</v>
      </c>
      <c r="P341" s="8">
        <v>0.101804519962836</v>
      </c>
      <c r="Q341" s="8">
        <v>5.96788942676936E-2</v>
      </c>
      <c r="R341" s="8">
        <v>2.6806610142491898E-2</v>
      </c>
      <c r="S341" s="8">
        <v>6.2743059953005206E-2</v>
      </c>
      <c r="T341" s="8">
        <v>1.1426519503184299E-2</v>
      </c>
      <c r="U341" s="4">
        <v>-1.4043625963305099E-2</v>
      </c>
      <c r="V341" s="4">
        <v>-1.1506635961122001E-2</v>
      </c>
      <c r="W341" s="4">
        <v>9.3537148471573503E-3</v>
      </c>
      <c r="X341" s="4">
        <v>5.3488640248126398E-2</v>
      </c>
      <c r="Y341" s="4">
        <v>3.3228890242562398E-2</v>
      </c>
      <c r="Z341" s="4">
        <v>3.8015293129601398E-2</v>
      </c>
      <c r="AA341" s="4">
        <v>4.7740611767151699E-2</v>
      </c>
      <c r="AB341" s="4">
        <v>3.8049248319349201E-2</v>
      </c>
      <c r="AC341" s="4">
        <v>3.9137846405525999E-2</v>
      </c>
      <c r="AD341" s="4">
        <v>3.7337569316380298E-2</v>
      </c>
      <c r="AE341" s="4">
        <v>4.1706969724586797E-2</v>
      </c>
      <c r="AF341" s="8">
        <v>2.9054979278960901E-2</v>
      </c>
      <c r="AO341" s="8">
        <f t="shared" si="50"/>
        <v>4.7525562363862966E-5</v>
      </c>
      <c r="AP341" s="1">
        <f t="shared" si="51"/>
        <v>-2.0457121984254697E-2</v>
      </c>
      <c r="AQ341" s="1">
        <f t="shared" si="52"/>
        <v>1.0955197397315319</v>
      </c>
      <c r="AR341" s="8">
        <f t="shared" si="53"/>
        <v>-1.6347210735123071E-2</v>
      </c>
      <c r="AS341" s="1">
        <f t="shared" si="54"/>
        <v>-0.45505190212359597</v>
      </c>
      <c r="AT341" s="8">
        <f t="shared" si="55"/>
        <v>2.0708066307344005E-2</v>
      </c>
      <c r="AV341" s="2">
        <f t="shared" si="56"/>
        <v>-0.83106234132447521</v>
      </c>
      <c r="AW341" s="2">
        <f t="shared" si="57"/>
        <v>0.25572955887985671</v>
      </c>
      <c r="AX341" s="2">
        <f t="shared" si="58"/>
        <v>0.93190216091851208</v>
      </c>
      <c r="AY341" s="2">
        <f t="shared" si="59"/>
        <v>5.4702739292288438</v>
      </c>
    </row>
    <row r="342" spans="1:51" x14ac:dyDescent="0.2">
      <c r="A342" s="1" t="s">
        <v>418</v>
      </c>
      <c r="B342" s="1" t="s">
        <v>373</v>
      </c>
      <c r="I342" s="8">
        <v>3.5341205403332097E-2</v>
      </c>
      <c r="J342" s="8">
        <v>6.11728501731897E-2</v>
      </c>
      <c r="K342" s="8">
        <v>8.4089676181233405E-2</v>
      </c>
      <c r="L342" s="8">
        <v>4.0074006892627197E-2</v>
      </c>
      <c r="M342" s="8">
        <v>3.5999449753358503E-2</v>
      </c>
      <c r="N342" s="8">
        <v>4.9513178271457799E-2</v>
      </c>
      <c r="O342" s="8">
        <v>3.2061679673275702E-2</v>
      </c>
      <c r="P342" s="8">
        <v>9.2615140927374398E-2</v>
      </c>
      <c r="Q342" s="8">
        <v>5.3630357686508499E-2</v>
      </c>
      <c r="R342" s="8">
        <v>4.0592866787202003E-2</v>
      </c>
      <c r="S342" s="8">
        <v>6.2743059953005206E-2</v>
      </c>
      <c r="T342" s="8">
        <v>1.1426519503184299E-2</v>
      </c>
      <c r="U342" s="4">
        <v>-4.2835015124844502E-3</v>
      </c>
      <c r="V342" s="4">
        <v>-3.6733326260607801E-3</v>
      </c>
      <c r="W342" s="4">
        <v>6.1131691588078201E-3</v>
      </c>
      <c r="X342" s="4">
        <v>3.3407358727848703E-2</v>
      </c>
      <c r="Y342" s="4">
        <v>3.6421769799816699E-2</v>
      </c>
      <c r="Z342" s="4">
        <v>3.7244757745531203E-2</v>
      </c>
      <c r="AA342" s="4">
        <v>4.84632878699848E-2</v>
      </c>
      <c r="AB342" s="4">
        <v>3.8044598837223102E-2</v>
      </c>
      <c r="AC342" s="4">
        <v>3.9262918602961099E-2</v>
      </c>
      <c r="AD342" s="4">
        <v>3.7342547658955803E-2</v>
      </c>
      <c r="AE342" s="4">
        <v>4.5468455749783199E-2</v>
      </c>
      <c r="AF342" s="8">
        <v>4.01417395520412E-2</v>
      </c>
      <c r="AO342" s="8">
        <f t="shared" si="50"/>
        <v>4.490419085530695E-5</v>
      </c>
      <c r="AP342" s="1">
        <f t="shared" si="51"/>
        <v>-6.8720244406626487E-3</v>
      </c>
      <c r="AQ342" s="1">
        <f t="shared" si="52"/>
        <v>1.0902276701431652</v>
      </c>
      <c r="AR342" s="8">
        <f t="shared" si="53"/>
        <v>-2.3537369490325588E-2</v>
      </c>
      <c r="AS342" s="1">
        <f t="shared" si="54"/>
        <v>-0.29763332983692936</v>
      </c>
      <c r="AT342" s="8">
        <f t="shared" si="55"/>
        <v>1.252153166422528E-2</v>
      </c>
      <c r="AV342" s="2">
        <f t="shared" si="56"/>
        <v>-0.346577007627352</v>
      </c>
      <c r="AW342" s="2">
        <f t="shared" si="57"/>
        <v>0.43707819953400673</v>
      </c>
      <c r="AX342" s="2">
        <f t="shared" si="58"/>
        <v>0.65996157729329552</v>
      </c>
      <c r="AY342" s="2">
        <f t="shared" si="59"/>
        <v>3.5085346326983036</v>
      </c>
    </row>
    <row r="343" spans="1:51" x14ac:dyDescent="0.2">
      <c r="A343" s="1" t="s">
        <v>418</v>
      </c>
      <c r="B343" s="1" t="s">
        <v>374</v>
      </c>
      <c r="I343" s="8">
        <v>2.8272964322665701E-2</v>
      </c>
      <c r="J343" s="8">
        <v>1.0795208854092299E-2</v>
      </c>
      <c r="K343" s="8">
        <v>2.86669350617841E-2</v>
      </c>
      <c r="L343" s="8">
        <v>1.4196210902405E-2</v>
      </c>
      <c r="M343" s="8">
        <v>3.8976847853260298E-2</v>
      </c>
      <c r="N343" s="8">
        <v>3.0982561968752299E-2</v>
      </c>
      <c r="O343" s="8">
        <v>3.87150808686322E-2</v>
      </c>
      <c r="P343" s="8">
        <v>5.6767153768556601E-3</v>
      </c>
      <c r="Q343" s="8">
        <v>2.7420032501372701E-2</v>
      </c>
      <c r="R343" s="8">
        <v>1.6083966085495099E-2</v>
      </c>
      <c r="S343" s="8">
        <v>2.6889882837002201E-2</v>
      </c>
      <c r="T343" s="8">
        <v>3.4279558509552999E-2</v>
      </c>
      <c r="U343" s="4">
        <v>4.3402236786315003E-2</v>
      </c>
      <c r="V343" s="4">
        <v>5.0390588588269697E-2</v>
      </c>
      <c r="W343" s="4">
        <v>2.183476854639E-2</v>
      </c>
      <c r="X343" s="4">
        <v>1.5874187983632101E-2</v>
      </c>
      <c r="Y343" s="4">
        <v>3.6351666655845001E-2</v>
      </c>
      <c r="Z343" s="4">
        <v>3.8274352439763001E-2</v>
      </c>
      <c r="AA343" s="4">
        <v>3.6535990103227597E-2</v>
      </c>
      <c r="AB343" s="4">
        <v>3.80437534768365E-2</v>
      </c>
      <c r="AC343" s="4">
        <v>3.7704391830854403E-2</v>
      </c>
      <c r="AD343" s="4">
        <v>3.7316411360434398E-2</v>
      </c>
      <c r="AE343" s="4">
        <v>3.5169056731641397E-2</v>
      </c>
      <c r="AF343" s="8">
        <v>1.5936367680875502E-2</v>
      </c>
      <c r="AO343" s="8">
        <f t="shared" si="50"/>
        <v>4.7862459020775266E-4</v>
      </c>
      <c r="AP343" s="1">
        <f t="shared" si="51"/>
        <v>3.286541610707925E-2</v>
      </c>
      <c r="AQ343" s="1">
        <f t="shared" si="52"/>
        <v>1.0233205905100278</v>
      </c>
      <c r="AR343" s="8">
        <f t="shared" si="53"/>
        <v>-1.0195701412709302E-2</v>
      </c>
      <c r="AS343" s="1">
        <f t="shared" si="54"/>
        <v>-1.0311424143655885</v>
      </c>
      <c r="AT343" s="8">
        <f t="shared" si="55"/>
        <v>4.6834381350061372E-3</v>
      </c>
      <c r="AV343" s="2">
        <f t="shared" si="56"/>
        <v>1.0705793346267674</v>
      </c>
      <c r="AW343" s="2">
        <f t="shared" si="57"/>
        <v>2.7298500044023655</v>
      </c>
      <c r="AX343" s="2">
        <f t="shared" si="58"/>
        <v>1.9270985208165541</v>
      </c>
      <c r="AY343" s="2">
        <f t="shared" si="59"/>
        <v>1.6302922802915207</v>
      </c>
    </row>
    <row r="344" spans="1:51" x14ac:dyDescent="0.2">
      <c r="A344" s="1" t="s">
        <v>418</v>
      </c>
      <c r="B344" s="1" t="s">
        <v>375</v>
      </c>
      <c r="I344" s="8">
        <v>2.8272964322665701E-2</v>
      </c>
      <c r="J344" s="8">
        <v>1.43936118054564E-2</v>
      </c>
      <c r="K344" s="8">
        <v>2.3315773850251E-2</v>
      </c>
      <c r="L344" s="8">
        <v>1.5119585594041101E-2</v>
      </c>
      <c r="M344" s="8">
        <v>3.5728777198821997E-2</v>
      </c>
      <c r="N344" s="8">
        <v>3.2308281736036497E-2</v>
      </c>
      <c r="O344" s="8">
        <v>3.4906249749551303E-2</v>
      </c>
      <c r="P344" s="8">
        <v>6.2726136760836004E-3</v>
      </c>
      <c r="Q344" s="8">
        <v>3.1049154450083799E-2</v>
      </c>
      <c r="R344" s="8">
        <v>1.6849869232423501E-2</v>
      </c>
      <c r="S344" s="8">
        <v>3.5853177116002902E-2</v>
      </c>
      <c r="T344" s="8">
        <v>4.5706078012737301E-2</v>
      </c>
      <c r="U344" s="4">
        <v>1.6957971741205499E-2</v>
      </c>
      <c r="V344" s="4">
        <v>4.0940390977634702E-2</v>
      </c>
      <c r="W344" s="4">
        <v>5.8825102298991003E-2</v>
      </c>
      <c r="X344" s="4">
        <v>3.1867649237633001E-2</v>
      </c>
      <c r="Y344" s="4">
        <v>3.7173785344239797E-2</v>
      </c>
      <c r="Z344" s="4">
        <v>3.7045481353099298E-2</v>
      </c>
      <c r="AA344" s="4">
        <v>3.5385992478719402E-2</v>
      </c>
      <c r="AB344" s="4">
        <v>3.80809493338456E-2</v>
      </c>
      <c r="AC344" s="4">
        <v>3.7758660445334803E-2</v>
      </c>
      <c r="AD344" s="4">
        <v>3.7351674620344298E-2</v>
      </c>
      <c r="AE344" s="4">
        <v>3.3654374256463199E-2</v>
      </c>
      <c r="AF344" s="8">
        <v>1.6323445869997E-2</v>
      </c>
      <c r="AO344" s="8">
        <f t="shared" si="50"/>
        <v>1.7725038913659762E-3</v>
      </c>
      <c r="AP344" s="1">
        <f t="shared" si="51"/>
        <v>2.006229099221106E-2</v>
      </c>
      <c r="AQ344" s="1">
        <f t="shared" si="52"/>
        <v>1.0302067030001605</v>
      </c>
      <c r="AR344" s="8">
        <f t="shared" si="53"/>
        <v>-9.6914272430955618E-3</v>
      </c>
      <c r="AS344" s="1">
        <f t="shared" si="54"/>
        <v>-2.1507040961988482</v>
      </c>
      <c r="AT344" s="8">
        <f t="shared" si="55"/>
        <v>9.4439251621713533E-3</v>
      </c>
      <c r="AV344" s="2">
        <f t="shared" si="56"/>
        <v>0.61398148365522287</v>
      </c>
      <c r="AW344" s="2">
        <f t="shared" si="57"/>
        <v>2.4938767015904943</v>
      </c>
      <c r="AX344" s="2">
        <f t="shared" si="58"/>
        <v>3.8611413261835104</v>
      </c>
      <c r="AY344" s="2">
        <f t="shared" si="59"/>
        <v>2.7710477866111214</v>
      </c>
    </row>
    <row r="345" spans="1:51" x14ac:dyDescent="0.2">
      <c r="A345" s="1" t="s">
        <v>418</v>
      </c>
      <c r="B345" s="1" t="s">
        <v>376</v>
      </c>
      <c r="I345" s="8">
        <v>2.8272964322665701E-2</v>
      </c>
      <c r="J345" s="8">
        <v>1.7992014756820499E-2</v>
      </c>
      <c r="K345" s="8">
        <v>2.06401932444845E-2</v>
      </c>
      <c r="L345" s="8">
        <v>1.6086348570151301E-2</v>
      </c>
      <c r="M345" s="8">
        <v>3.3022051653456702E-2</v>
      </c>
      <c r="N345" s="8">
        <v>3.1915475879063397E-2</v>
      </c>
      <c r="O345" s="8">
        <v>3.1844720938644502E-2</v>
      </c>
      <c r="P345" s="8">
        <v>1.5681534190208998E-2</v>
      </c>
      <c r="Q345" s="8">
        <v>3.2863715424439402E-2</v>
      </c>
      <c r="R345" s="8">
        <v>1.7615772379351802E-2</v>
      </c>
      <c r="S345" s="8">
        <v>4.48164713950037E-2</v>
      </c>
      <c r="T345" s="8">
        <v>5.7132597515921701E-2</v>
      </c>
      <c r="U345" s="4">
        <v>5.1636730561456399E-3</v>
      </c>
      <c r="V345" s="4">
        <v>3.40646658057773E-2</v>
      </c>
      <c r="W345" s="4">
        <v>5.8032654445071503E-2</v>
      </c>
      <c r="X345" s="4">
        <v>4.3621487881251302E-2</v>
      </c>
      <c r="Y345" s="4">
        <v>4.1424585074157201E-2</v>
      </c>
      <c r="Z345" s="4">
        <v>3.5066002521608602E-2</v>
      </c>
      <c r="AA345" s="4">
        <v>3.3607580851747698E-2</v>
      </c>
      <c r="AB345" s="4">
        <v>3.8042908116449899E-2</v>
      </c>
      <c r="AC345" s="4">
        <v>3.7901115558345598E-2</v>
      </c>
      <c r="AD345" s="4">
        <v>3.7345451692124901E-2</v>
      </c>
      <c r="AE345" s="4">
        <v>3.3782315958000499E-2</v>
      </c>
      <c r="AF345" s="8">
        <v>1.5314940236678801E-2</v>
      </c>
      <c r="AO345" s="8">
        <f t="shared" si="50"/>
        <v>1.1823871558113716E-3</v>
      </c>
      <c r="AP345" s="1">
        <f t="shared" si="51"/>
        <v>8.6815683835135722E-3</v>
      </c>
      <c r="AQ345" s="1">
        <f t="shared" si="52"/>
        <v>1.0353956794796435</v>
      </c>
      <c r="AR345" s="8">
        <f t="shared" si="53"/>
        <v>-9.2437593821542239E-3</v>
      </c>
      <c r="AS345" s="1">
        <f t="shared" si="54"/>
        <v>-2.1238144358861368</v>
      </c>
      <c r="AT345" s="8">
        <f t="shared" si="55"/>
        <v>1.3184675141303073E-2</v>
      </c>
      <c r="AV345" s="2">
        <f t="shared" si="56"/>
        <v>0.20811077326124447</v>
      </c>
      <c r="AW345" s="2">
        <f t="shared" si="57"/>
        <v>2.3160608555915729</v>
      </c>
      <c r="AX345" s="2">
        <f t="shared" si="58"/>
        <v>3.8146894379933012</v>
      </c>
      <c r="AY345" s="2">
        <f t="shared" si="59"/>
        <v>3.6674437041104553</v>
      </c>
    </row>
    <row r="346" spans="1:51" x14ac:dyDescent="0.2">
      <c r="A346" s="1" t="s">
        <v>418</v>
      </c>
      <c r="B346" s="1" t="s">
        <v>377</v>
      </c>
      <c r="I346" s="8">
        <v>2.8272964322665701E-2</v>
      </c>
      <c r="J346" s="8">
        <v>2.1590417708184598E-2</v>
      </c>
      <c r="K346" s="8">
        <v>2.3697999651074799E-2</v>
      </c>
      <c r="L346" s="8">
        <v>1.6419339443353401E-2</v>
      </c>
      <c r="M346" s="8">
        <v>3.1939361435310502E-2</v>
      </c>
      <c r="N346" s="8">
        <v>3.2052957929003999E-2</v>
      </c>
      <c r="O346" s="8">
        <v>3.0109051061595001E-2</v>
      </c>
      <c r="P346" s="8">
        <v>2.00723637634675E-2</v>
      </c>
      <c r="Q346" s="8">
        <v>3.3468569082557902E-2</v>
      </c>
      <c r="R346" s="8">
        <v>1.8381675526280099E-2</v>
      </c>
      <c r="S346" s="8">
        <v>5.3779765674004401E-2</v>
      </c>
      <c r="T346" s="8">
        <v>3.4279558509552999E-2</v>
      </c>
      <c r="U346" s="4">
        <v>5.7504540852531E-3</v>
      </c>
      <c r="V346" s="4">
        <v>1.1679313990552199E-2</v>
      </c>
      <c r="W346" s="4">
        <v>7.0542009853372695E-2</v>
      </c>
      <c r="X346" s="4">
        <v>4.6223813780207401E-2</v>
      </c>
      <c r="Y346" s="4">
        <v>4.1915307081958703E-2</v>
      </c>
      <c r="Z346" s="4">
        <v>3.4069620559448802E-2</v>
      </c>
      <c r="AA346" s="4">
        <v>3.3708127092141903E-2</v>
      </c>
      <c r="AB346" s="4">
        <v>3.8041640075870103E-2</v>
      </c>
      <c r="AC346" s="4">
        <v>3.80834241851154E-2</v>
      </c>
      <c r="AD346" s="4">
        <v>3.7338399040142897E-2</v>
      </c>
      <c r="AE346" s="4">
        <v>3.3158807262882797E-2</v>
      </c>
      <c r="AF346" s="8">
        <v>1.5793532119075099E-2</v>
      </c>
      <c r="AO346" s="8">
        <f t="shared" si="50"/>
        <v>1.7002357810838226E-3</v>
      </c>
      <c r="AP346" s="1">
        <f t="shared" si="51"/>
        <v>9.6490148615390528E-3</v>
      </c>
      <c r="AQ346" s="1">
        <f t="shared" si="52"/>
        <v>1.0571209350572419</v>
      </c>
      <c r="AR346" s="8">
        <f t="shared" si="53"/>
        <v>-9.6560980885609243E-3</v>
      </c>
      <c r="AS346" s="1">
        <f t="shared" si="54"/>
        <v>-2.449810812919921</v>
      </c>
      <c r="AT346" s="8">
        <f t="shared" si="55"/>
        <v>1.3881683901237485E-2</v>
      </c>
      <c r="AV346" s="2">
        <f t="shared" si="56"/>
        <v>0.24261281700706719</v>
      </c>
      <c r="AW346" s="2">
        <f t="shared" si="57"/>
        <v>1.5715797974584333</v>
      </c>
      <c r="AX346" s="2">
        <f t="shared" si="58"/>
        <v>4.3778481793191641</v>
      </c>
      <c r="AY346" s="2">
        <f t="shared" si="59"/>
        <v>3.8344679132535382</v>
      </c>
    </row>
    <row r="347" spans="1:51" x14ac:dyDescent="0.2">
      <c r="A347" s="1" t="s">
        <v>418</v>
      </c>
      <c r="B347" s="1" t="s">
        <v>378</v>
      </c>
      <c r="I347" s="8">
        <v>2.8272964322665701E-2</v>
      </c>
      <c r="J347" s="8">
        <v>2.5188820659548701E-2</v>
      </c>
      <c r="K347" s="8">
        <v>2.56091286551938E-2</v>
      </c>
      <c r="L347" s="8">
        <v>1.7348366611642199E-2</v>
      </c>
      <c r="M347" s="8">
        <v>3.1668688880774003E-2</v>
      </c>
      <c r="N347" s="8">
        <v>3.5224865224061701E-2</v>
      </c>
      <c r="O347" s="8">
        <v>2.9892092326963798E-2</v>
      </c>
      <c r="P347" s="8">
        <v>0</v>
      </c>
      <c r="Q347" s="8">
        <v>3.1250772336123299E-2</v>
      </c>
      <c r="R347" s="8">
        <v>1.9147578673208501E-2</v>
      </c>
      <c r="S347" s="8">
        <v>6.2743059953005206E-2</v>
      </c>
      <c r="T347" s="8">
        <v>4.5706078012737301E-2</v>
      </c>
      <c r="U347" s="4">
        <v>-4.2248234095737004E-3</v>
      </c>
      <c r="V347" s="4">
        <v>4.3718937451193499E-2</v>
      </c>
      <c r="W347" s="4">
        <v>3.4075257718539899E-2</v>
      </c>
      <c r="X347" s="4">
        <v>2.5264247269031901E-2</v>
      </c>
      <c r="Y347" s="4">
        <v>4.4139488649786597E-2</v>
      </c>
      <c r="Z347" s="4">
        <v>3.0163803267782601E-2</v>
      </c>
      <c r="AA347" s="4">
        <v>4.2204284405448302E-2</v>
      </c>
      <c r="AB347" s="4">
        <v>3.8042485436256601E-2</v>
      </c>
      <c r="AC347" s="4">
        <v>3.4345673362783401E-2</v>
      </c>
      <c r="AD347" s="4">
        <v>3.7341303073312002E-2</v>
      </c>
      <c r="AE347" s="4">
        <v>3.8644284705196902E-2</v>
      </c>
      <c r="AF347" s="8">
        <v>1.56247264551291E-2</v>
      </c>
      <c r="AO347" s="8">
        <f t="shared" si="50"/>
        <v>7.1809905947938955E-4</v>
      </c>
      <c r="AP347" s="1">
        <f t="shared" si="51"/>
        <v>-6.2789230204440653E-3</v>
      </c>
      <c r="AQ347" s="1">
        <f t="shared" si="52"/>
        <v>1.0254065319770473</v>
      </c>
      <c r="AR347" s="8">
        <f t="shared" si="53"/>
        <v>-9.8349723978623654E-3</v>
      </c>
      <c r="AS347" s="1">
        <f t="shared" si="54"/>
        <v>-1.2940468322999381</v>
      </c>
      <c r="AT347" s="8">
        <f t="shared" si="55"/>
        <v>7.6912085081062469E-3</v>
      </c>
      <c r="AV347" s="2">
        <f t="shared" si="56"/>
        <v>-0.32542523167809667</v>
      </c>
      <c r="AW347" s="2">
        <f t="shared" si="57"/>
        <v>2.6583689622105382</v>
      </c>
      <c r="AX347" s="2">
        <f t="shared" si="58"/>
        <v>2.3812659027981429</v>
      </c>
      <c r="AY347" s="2">
        <f t="shared" si="59"/>
        <v>2.3510442947975001</v>
      </c>
    </row>
    <row r="348" spans="1:51" x14ac:dyDescent="0.2">
      <c r="A348" s="1" t="s">
        <v>418</v>
      </c>
      <c r="B348" s="1" t="s">
        <v>379</v>
      </c>
      <c r="I348" s="8">
        <v>2.8272964322665701E-2</v>
      </c>
      <c r="J348" s="8">
        <v>2.87872236109128E-2</v>
      </c>
      <c r="K348" s="8">
        <v>2.1022419045308299E-2</v>
      </c>
      <c r="L348" s="8">
        <v>1.7635411375739599E-2</v>
      </c>
      <c r="M348" s="8">
        <v>3.1668688880774003E-2</v>
      </c>
      <c r="N348" s="8">
        <v>3.7282185899958201E-2</v>
      </c>
      <c r="O348" s="8">
        <v>2.9916198853033999E-2</v>
      </c>
      <c r="P348" s="8">
        <v>7.5271364113003196E-3</v>
      </c>
      <c r="Q348" s="8">
        <v>3.6896073145229497E-2</v>
      </c>
      <c r="R348" s="8">
        <v>1.9913481820136799E-2</v>
      </c>
      <c r="S348" s="8">
        <v>5.3779765674004401E-2</v>
      </c>
      <c r="T348" s="8">
        <v>3.4279558509552999E-2</v>
      </c>
      <c r="U348" s="4">
        <v>7.9215438929506991E-3</v>
      </c>
      <c r="V348" s="4">
        <v>3.7219964343547497E-2</v>
      </c>
      <c r="W348" s="4">
        <v>3.2363004319892301E-2</v>
      </c>
      <c r="X348" s="4">
        <v>3.1553201524842499E-2</v>
      </c>
      <c r="Y348" s="4">
        <v>4.4349798081701503E-2</v>
      </c>
      <c r="Z348" s="4">
        <v>2.91607787592085E-2</v>
      </c>
      <c r="AA348" s="4">
        <v>4.2619037647074198E-2</v>
      </c>
      <c r="AB348" s="4">
        <v>3.8038681314517098E-2</v>
      </c>
      <c r="AC348" s="4">
        <v>3.4246039578385901E-2</v>
      </c>
      <c r="AD348" s="4">
        <v>3.7336324730736399E-2</v>
      </c>
      <c r="AE348" s="4">
        <v>3.7781092419573302E-2</v>
      </c>
      <c r="AF348" s="8">
        <v>1.61707169359506E-2</v>
      </c>
      <c r="AO348" s="8">
        <f t="shared" si="50"/>
        <v>5.3676415515613285E-4</v>
      </c>
      <c r="AP348" s="1">
        <f t="shared" si="51"/>
        <v>1.1089374923873064E-2</v>
      </c>
      <c r="AQ348" s="1">
        <f t="shared" si="52"/>
        <v>1.0301680114328464</v>
      </c>
      <c r="AR348" s="8">
        <f t="shared" si="53"/>
        <v>-9.4101140624771509E-3</v>
      </c>
      <c r="AS348" s="1">
        <f t="shared" si="54"/>
        <v>-1.2762811508123675</v>
      </c>
      <c r="AT348" s="8">
        <f t="shared" si="55"/>
        <v>1.0169862298672078E-2</v>
      </c>
      <c r="AV348" s="2">
        <f t="shared" si="56"/>
        <v>0.29398037791008502</v>
      </c>
      <c r="AW348" s="2">
        <f t="shared" si="57"/>
        <v>2.4952025842192143</v>
      </c>
      <c r="AX348" s="2">
        <f t="shared" si="58"/>
        <v>2.3505756880283646</v>
      </c>
      <c r="AY348" s="2">
        <f t="shared" si="59"/>
        <v>2.94500410263079</v>
      </c>
    </row>
    <row r="349" spans="1:51" x14ac:dyDescent="0.2">
      <c r="A349" s="1" t="s">
        <v>418</v>
      </c>
      <c r="B349" s="1" t="s">
        <v>380</v>
      </c>
      <c r="I349" s="8">
        <v>2.8272964322665701E-2</v>
      </c>
      <c r="J349" s="8">
        <v>3.2385626562276802E-2</v>
      </c>
      <c r="K349" s="8">
        <v>2.4844677053546201E-2</v>
      </c>
      <c r="L349" s="8">
        <v>1.8609974138068999E-2</v>
      </c>
      <c r="M349" s="8">
        <v>3.1398016326237503E-2</v>
      </c>
      <c r="N349" s="8">
        <v>3.7218354948200097E-2</v>
      </c>
      <c r="O349" s="8">
        <v>3.0205477165875499E-2</v>
      </c>
      <c r="P349" s="8">
        <v>2.19541478662926E-2</v>
      </c>
      <c r="Q349" s="8">
        <v>3.7904162575427003E-2</v>
      </c>
      <c r="R349" s="8">
        <v>2.0679384967065201E-2</v>
      </c>
      <c r="S349" s="8">
        <v>2.6889882837002201E-2</v>
      </c>
      <c r="T349" s="8">
        <v>2.2853039006368599E-2</v>
      </c>
      <c r="U349" s="4">
        <v>-4.0096703655676403E-3</v>
      </c>
      <c r="V349" s="4">
        <v>2.78796527516408E-2</v>
      </c>
      <c r="W349" s="4">
        <v>3.6395997862161397E-2</v>
      </c>
      <c r="X349" s="4">
        <v>3.3884451809323902E-2</v>
      </c>
      <c r="Y349" s="4">
        <v>4.44199012256732E-2</v>
      </c>
      <c r="Z349" s="4">
        <v>2.82640349932647E-2</v>
      </c>
      <c r="AA349" s="4">
        <v>4.3165757829217499E-2</v>
      </c>
      <c r="AB349" s="4">
        <v>3.8053897801475299E-2</v>
      </c>
      <c r="AC349" s="4">
        <v>3.3308210084397903E-2</v>
      </c>
      <c r="AD349" s="4">
        <v>3.7319730255484698E-2</v>
      </c>
      <c r="AE349" s="4">
        <v>3.7044000947695201E-2</v>
      </c>
      <c r="AF349" s="8">
        <v>1.6767410949532501E-2</v>
      </c>
      <c r="AO349" s="8">
        <f t="shared" si="50"/>
        <v>6.5550016643585018E-4</v>
      </c>
      <c r="AP349" s="1">
        <f t="shared" si="51"/>
        <v>-6.537923241642183E-3</v>
      </c>
      <c r="AQ349" s="1">
        <f t="shared" si="52"/>
        <v>1.0381376463121976</v>
      </c>
      <c r="AR349" s="8">
        <f t="shared" si="53"/>
        <v>-9.9227138042178153E-3</v>
      </c>
      <c r="AS349" s="1">
        <f t="shared" si="54"/>
        <v>-1.4137751764272819</v>
      </c>
      <c r="AT349" s="8">
        <f t="shared" si="55"/>
        <v>1.0975463039671216E-2</v>
      </c>
      <c r="AV349" s="2">
        <f t="shared" si="56"/>
        <v>-0.33466195656668518</v>
      </c>
      <c r="AW349" s="2">
        <f t="shared" si="57"/>
        <v>2.2220991361736111</v>
      </c>
      <c r="AX349" s="2">
        <f t="shared" si="58"/>
        <v>2.5880966172781297</v>
      </c>
      <c r="AY349" s="2">
        <f t="shared" si="59"/>
        <v>3.1380502081964132</v>
      </c>
    </row>
    <row r="350" spans="1:51" x14ac:dyDescent="0.2">
      <c r="A350" s="1" t="s">
        <v>418</v>
      </c>
      <c r="B350" s="1" t="s">
        <v>381</v>
      </c>
      <c r="I350" s="8">
        <v>2.8272964322665701E-2</v>
      </c>
      <c r="J350" s="8">
        <v>3.5984029513640998E-2</v>
      </c>
      <c r="K350" s="8">
        <v>2.6373580256841299E-2</v>
      </c>
      <c r="L350" s="8">
        <v>1.8534249897771301E-2</v>
      </c>
      <c r="M350" s="8">
        <v>3.1127343771701E-2</v>
      </c>
      <c r="N350" s="8">
        <v>3.61725093540093E-2</v>
      </c>
      <c r="O350" s="8">
        <v>3.00367314833846E-2</v>
      </c>
      <c r="P350" s="8">
        <v>3.4813005902264001E-2</v>
      </c>
      <c r="Q350" s="8">
        <v>3.8509016233545502E-2</v>
      </c>
      <c r="R350" s="8">
        <v>2.1445288113993499E-2</v>
      </c>
      <c r="S350" s="8">
        <v>2.6889882837002201E-2</v>
      </c>
      <c r="T350" s="8">
        <v>2.2853039006368599E-2</v>
      </c>
      <c r="U350" s="4">
        <v>-2.1906491753345102E-3</v>
      </c>
      <c r="V350" s="4">
        <v>1.14281459477446E-2</v>
      </c>
      <c r="W350" s="4">
        <v>4.1787473439721098E-2</v>
      </c>
      <c r="X350" s="4">
        <v>4.17456446290871E-2</v>
      </c>
      <c r="Y350" s="4">
        <v>4.2928616163003502E-2</v>
      </c>
      <c r="Z350" s="4">
        <v>3.00575225251523E-2</v>
      </c>
      <c r="AA350" s="4">
        <v>4.0846910160127203E-2</v>
      </c>
      <c r="AB350" s="4">
        <v>3.80399493550969E-2</v>
      </c>
      <c r="AC350" s="4">
        <v>3.4059491216109801E-2</v>
      </c>
      <c r="AD350" s="4">
        <v>3.7338813902024197E-2</v>
      </c>
      <c r="AE350" s="4">
        <v>3.6465409914699903E-2</v>
      </c>
      <c r="AF350" s="8">
        <v>1.7991715764964701E-2</v>
      </c>
      <c r="AO350" s="8">
        <f t="shared" si="50"/>
        <v>7.5258167080653911E-4</v>
      </c>
      <c r="AP350" s="1">
        <f t="shared" si="51"/>
        <v>-4.2235168301986105E-3</v>
      </c>
      <c r="AQ350" s="1">
        <f t="shared" si="52"/>
        <v>1.0566407652005123</v>
      </c>
      <c r="AR350" s="8">
        <f t="shared" si="53"/>
        <v>-1.0262622589892875E-2</v>
      </c>
      <c r="AS350" s="1">
        <f t="shared" si="54"/>
        <v>-1.5802098218268312</v>
      </c>
      <c r="AT350" s="8">
        <f t="shared" si="55"/>
        <v>1.3520224737598261E-2</v>
      </c>
      <c r="AV350" s="2">
        <f t="shared" si="56"/>
        <v>-0.25212328071537304</v>
      </c>
      <c r="AW350" s="2">
        <f t="shared" si="57"/>
        <v>1.5880342581088414</v>
      </c>
      <c r="AX350" s="2">
        <f t="shared" si="58"/>
        <v>2.8756124672058507</v>
      </c>
      <c r="AY350" s="2">
        <f t="shared" si="59"/>
        <v>3.7478514538706711</v>
      </c>
    </row>
    <row r="351" spans="1:51" x14ac:dyDescent="0.2">
      <c r="A351" s="1" t="s">
        <v>418</v>
      </c>
      <c r="B351" s="1" t="s">
        <v>382</v>
      </c>
      <c r="I351" s="8">
        <v>2.8272964322665701E-2</v>
      </c>
      <c r="J351" s="8">
        <v>3.9582432465005098E-2</v>
      </c>
      <c r="K351" s="8">
        <v>2.7902483460136501E-2</v>
      </c>
      <c r="L351" s="8">
        <v>2.0038187624383301E-2</v>
      </c>
      <c r="M351" s="8">
        <v>3.1668688880774003E-2</v>
      </c>
      <c r="N351" s="8">
        <v>3.6599685723467501E-2</v>
      </c>
      <c r="O351" s="8">
        <v>3.08081403176289E-2</v>
      </c>
      <c r="P351" s="8">
        <v>3.7102509894034498E-2</v>
      </c>
      <c r="Q351" s="8">
        <v>3.8307398347506003E-2</v>
      </c>
      <c r="R351" s="8">
        <v>2.22111912609218E-2</v>
      </c>
      <c r="S351" s="8">
        <v>1.7926588558001399E-2</v>
      </c>
      <c r="T351" s="8">
        <v>2.2853039006368599E-2</v>
      </c>
      <c r="U351" s="4">
        <v>-6.3372351143605602E-3</v>
      </c>
      <c r="V351" s="4">
        <v>-2.2605123852681699E-3</v>
      </c>
      <c r="W351" s="4">
        <v>2.8245105650417601E-2</v>
      </c>
      <c r="X351" s="4">
        <v>4.0628813097451803E-2</v>
      </c>
      <c r="Y351" s="4">
        <v>4.3005092320063498E-2</v>
      </c>
      <c r="Z351" s="4">
        <v>3.0216943639097799E-2</v>
      </c>
      <c r="AA351" s="4">
        <v>4.0136802337343402E-2</v>
      </c>
      <c r="AB351" s="4">
        <v>3.8037835954130503E-2</v>
      </c>
      <c r="AC351" s="4">
        <v>3.6406184818833003E-2</v>
      </c>
      <c r="AD351" s="4">
        <v>3.7333005835686099E-2</v>
      </c>
      <c r="AE351" s="4">
        <v>3.6661464464537601E-2</v>
      </c>
      <c r="AF351" s="8">
        <v>1.8602631501150001E-2</v>
      </c>
      <c r="AO351" s="8">
        <f t="shared" si="50"/>
        <v>3.6528063994244203E-4</v>
      </c>
      <c r="AP351" s="1">
        <f t="shared" si="51"/>
        <v>-1.0013096209179916E-2</v>
      </c>
      <c r="AQ351" s="1">
        <f t="shared" si="52"/>
        <v>1.0715850639296001</v>
      </c>
      <c r="AR351" s="8">
        <f t="shared" si="53"/>
        <v>-1.0511570243874955E-2</v>
      </c>
      <c r="AS351" s="1">
        <f t="shared" si="54"/>
        <v>-1.193440401613354</v>
      </c>
      <c r="AT351" s="8">
        <f t="shared" si="55"/>
        <v>1.3314606252244926E-2</v>
      </c>
      <c r="AV351" s="2">
        <f t="shared" si="56"/>
        <v>-0.45859705010798335</v>
      </c>
      <c r="AW351" s="2">
        <f t="shared" si="57"/>
        <v>1.0759230292604585</v>
      </c>
      <c r="AX351" s="2">
        <f t="shared" si="58"/>
        <v>2.2074682937870689</v>
      </c>
      <c r="AY351" s="2">
        <f t="shared" si="59"/>
        <v>3.6985790962254517</v>
      </c>
    </row>
    <row r="352" spans="1:51" x14ac:dyDescent="0.2">
      <c r="A352" s="1" t="s">
        <v>418</v>
      </c>
      <c r="B352" s="1" t="s">
        <v>383</v>
      </c>
      <c r="I352" s="8">
        <v>2.8272964322665701E-2</v>
      </c>
      <c r="J352" s="8">
        <v>4.3180835416369197E-2</v>
      </c>
      <c r="K352" s="8">
        <v>2.82847092609603E-2</v>
      </c>
      <c r="L352" s="8">
        <v>2.0648907727534398E-2</v>
      </c>
      <c r="M352" s="8">
        <v>3.3834069317066298E-2</v>
      </c>
      <c r="N352" s="8">
        <v>4.4504903595050903E-2</v>
      </c>
      <c r="O352" s="8">
        <v>3.2109892725415999E-2</v>
      </c>
      <c r="P352" s="8">
        <v>0</v>
      </c>
      <c r="Q352" s="8">
        <v>3.3266951196518402E-2</v>
      </c>
      <c r="R352" s="8">
        <v>2.2977094407850202E-2</v>
      </c>
      <c r="S352" s="8">
        <v>1.7926588558001399E-2</v>
      </c>
      <c r="T352" s="8">
        <v>2.2853039006368599E-2</v>
      </c>
      <c r="U352" s="4">
        <v>-8.4887655544212404E-3</v>
      </c>
      <c r="V352" s="4">
        <v>3.9825832787676103E-2</v>
      </c>
      <c r="W352" s="4">
        <v>8.4622110114978694E-3</v>
      </c>
      <c r="X352" s="4">
        <v>5.6383727810715104E-3</v>
      </c>
      <c r="Y352" s="4">
        <v>4.4642956683764799E-2</v>
      </c>
      <c r="Z352" s="4">
        <v>2.8117898972147899E-2</v>
      </c>
      <c r="AA352" s="4">
        <v>4.3209746809389903E-2</v>
      </c>
      <c r="AB352" s="4">
        <v>3.8021351426592402E-2</v>
      </c>
      <c r="AC352" s="4">
        <v>3.31365007963937E-2</v>
      </c>
      <c r="AD352" s="4">
        <v>3.7315996498553099E-2</v>
      </c>
      <c r="AE352" s="4">
        <v>3.7124815921759702E-2</v>
      </c>
      <c r="AF352" s="8">
        <v>1.8537706245786201E-2</v>
      </c>
      <c r="AO352" s="8">
        <f t="shared" si="50"/>
        <v>2.3543439568980188E-4</v>
      </c>
      <c r="AP352" s="1">
        <f t="shared" si="51"/>
        <v>-7.8180326527136149E-3</v>
      </c>
      <c r="AQ352" s="1">
        <f t="shared" si="52"/>
        <v>1.0257426451589178</v>
      </c>
      <c r="AR352" s="8">
        <f t="shared" si="53"/>
        <v>-1.0542431655595321E-2</v>
      </c>
      <c r="AS352" s="1">
        <f t="shared" si="54"/>
        <v>-0.47240824083949184</v>
      </c>
      <c r="AT352" s="8">
        <f t="shared" si="55"/>
        <v>1.7981104348202062E-3</v>
      </c>
      <c r="AV352" s="2">
        <f t="shared" si="56"/>
        <v>-0.38031449849372567</v>
      </c>
      <c r="AW352" s="2">
        <f t="shared" si="57"/>
        <v>2.6468510356942048</v>
      </c>
      <c r="AX352" s="2">
        <f t="shared" si="58"/>
        <v>0.96188523605022225</v>
      </c>
      <c r="AY352" s="2">
        <f t="shared" si="59"/>
        <v>0.93888120349596593</v>
      </c>
    </row>
    <row r="353" spans="1:51" x14ac:dyDescent="0.2">
      <c r="A353" s="1" t="s">
        <v>418</v>
      </c>
      <c r="B353" s="1" t="s">
        <v>384</v>
      </c>
      <c r="I353" s="8">
        <v>3.5341205403332097E-2</v>
      </c>
      <c r="J353" s="8">
        <v>1.0795208854092299E-2</v>
      </c>
      <c r="K353" s="8">
        <v>3.8987031684026403E-2</v>
      </c>
      <c r="L353" s="8">
        <v>2.8074777879391399E-2</v>
      </c>
      <c r="M353" s="8">
        <v>4.3848953834917902E-2</v>
      </c>
      <c r="N353" s="8">
        <v>3.02460509869278E-2</v>
      </c>
      <c r="O353" s="8">
        <v>4.36328121869392E-2</v>
      </c>
      <c r="P353" s="8">
        <v>0</v>
      </c>
      <c r="Q353" s="8">
        <v>2.4597382096819598E-2</v>
      </c>
      <c r="R353" s="8">
        <v>2.98702227302052E-2</v>
      </c>
      <c r="S353" s="8">
        <v>2.6889882837002201E-2</v>
      </c>
      <c r="T353" s="8">
        <v>3.4279558509552999E-2</v>
      </c>
      <c r="U353" s="4">
        <v>7.3367188006069298E-2</v>
      </c>
      <c r="V353" s="4">
        <v>5.8647737995568702E-2</v>
      </c>
      <c r="W353" s="4">
        <v>5.1098735723275598E-2</v>
      </c>
      <c r="X353" s="4">
        <v>2.2586020198022999E-2</v>
      </c>
      <c r="Y353" s="4">
        <v>3.7320364645271498E-2</v>
      </c>
      <c r="Z353" s="4">
        <v>3.9609504269057003E-2</v>
      </c>
      <c r="AA353" s="4">
        <v>3.76671353076619E-2</v>
      </c>
      <c r="AB353" s="4">
        <v>3.7936392707742003E-2</v>
      </c>
      <c r="AC353" s="4">
        <v>3.7520811283432702E-2</v>
      </c>
      <c r="AD353" s="4">
        <v>3.7500195173847201E-2</v>
      </c>
      <c r="AE353" s="4">
        <v>3.8653673232935601E-2</v>
      </c>
      <c r="AF353" s="8">
        <v>2.88286683888355E-2</v>
      </c>
      <c r="AO353" s="8">
        <f t="shared" si="50"/>
        <v>3.3327687500484897E-3</v>
      </c>
      <c r="AP353" s="1">
        <f t="shared" si="51"/>
        <v>5.0563081813133605E-2</v>
      </c>
      <c r="AQ353" s="1">
        <f t="shared" si="52"/>
        <v>1.0198090863233611</v>
      </c>
      <c r="AR353" s="8">
        <f t="shared" si="53"/>
        <v>-1.6284542905537203E-2</v>
      </c>
      <c r="AS353" s="1">
        <f t="shared" si="54"/>
        <v>-1.7074343168788357</v>
      </c>
      <c r="AT353" s="8">
        <f t="shared" si="55"/>
        <v>6.2413342626773107E-3</v>
      </c>
      <c r="AV353" s="2">
        <f t="shared" si="56"/>
        <v>1.7017311867017837</v>
      </c>
      <c r="AW353" s="2">
        <f t="shared" si="57"/>
        <v>2.8501822298710593</v>
      </c>
      <c r="AX353" s="2">
        <f t="shared" si="58"/>
        <v>3.0953927824081888</v>
      </c>
      <c r="AY353" s="2">
        <f t="shared" si="59"/>
        <v>2.0036109293653639</v>
      </c>
    </row>
    <row r="354" spans="1:51" x14ac:dyDescent="0.2">
      <c r="A354" s="1" t="s">
        <v>418</v>
      </c>
      <c r="B354" s="1" t="s">
        <v>385</v>
      </c>
      <c r="I354" s="8">
        <v>3.5341205403332097E-2</v>
      </c>
      <c r="J354" s="8">
        <v>1.43936118054564E-2</v>
      </c>
      <c r="K354" s="8">
        <v>3.2106967269198199E-2</v>
      </c>
      <c r="L354" s="8">
        <v>2.88067893949626E-2</v>
      </c>
      <c r="M354" s="8">
        <v>3.9247520407796901E-2</v>
      </c>
      <c r="N354" s="8">
        <v>3.24064832002798E-2</v>
      </c>
      <c r="O354" s="8">
        <v>3.8570441712211398E-2</v>
      </c>
      <c r="P354" s="8">
        <v>1.5681534190208998E-2</v>
      </c>
      <c r="Q354" s="8">
        <v>2.6815178843254201E-2</v>
      </c>
      <c r="R354" s="8">
        <v>3.0636125877133599E-2</v>
      </c>
      <c r="S354" s="8">
        <v>3.5853177116002902E-2</v>
      </c>
      <c r="T354" s="8">
        <v>4.5706078012737301E-2</v>
      </c>
      <c r="U354" s="4">
        <v>5.1499814987998001E-2</v>
      </c>
      <c r="V354" s="4">
        <v>4.4158481526106803E-2</v>
      </c>
      <c r="W354" s="4">
        <v>4.4249722128685297E-2</v>
      </c>
      <c r="X354" s="4">
        <v>2.15776189121775E-2</v>
      </c>
      <c r="Y354" s="4">
        <v>3.6689436349526601E-2</v>
      </c>
      <c r="Z354" s="4">
        <v>3.8287637532591803E-2</v>
      </c>
      <c r="AA354" s="4">
        <v>3.6661672903720299E-2</v>
      </c>
      <c r="AB354" s="4">
        <v>3.78505886285051E-2</v>
      </c>
      <c r="AC354" s="4">
        <v>3.7720502825778303E-2</v>
      </c>
      <c r="AD354" s="4">
        <v>3.7377396056984501E-2</v>
      </c>
      <c r="AE354" s="4">
        <v>3.5676221318310802E-2</v>
      </c>
      <c r="AF354" s="8">
        <v>3.0071523277228802E-2</v>
      </c>
      <c r="AO354" s="8">
        <f t="shared" si="50"/>
        <v>2.7288081591290633E-3</v>
      </c>
      <c r="AP354" s="1">
        <f t="shared" si="51"/>
        <v>3.9821074333116629E-2</v>
      </c>
      <c r="AQ354" s="1">
        <f t="shared" si="52"/>
        <v>1.0302540036499475</v>
      </c>
      <c r="AR354" s="8">
        <f t="shared" si="53"/>
        <v>-1.5550154332322617E-2</v>
      </c>
      <c r="AS354" s="1">
        <f t="shared" si="54"/>
        <v>-1.6794963082242327</v>
      </c>
      <c r="AT354" s="8">
        <f t="shared" si="55"/>
        <v>6.1789261952148082E-3</v>
      </c>
      <c r="AV354" s="2">
        <f t="shared" si="56"/>
        <v>1.3186389739419384</v>
      </c>
      <c r="AW354" s="2">
        <f t="shared" si="57"/>
        <v>2.4922558029235944</v>
      </c>
      <c r="AX354" s="2">
        <f t="shared" si="58"/>
        <v>3.0471298724573619</v>
      </c>
      <c r="AY354" s="2">
        <f t="shared" si="59"/>
        <v>1.9886560841593244</v>
      </c>
    </row>
    <row r="355" spans="1:51" x14ac:dyDescent="0.2">
      <c r="A355" s="1" t="s">
        <v>418</v>
      </c>
      <c r="B355" s="1" t="s">
        <v>386</v>
      </c>
      <c r="I355" s="8">
        <v>3.5341205403332097E-2</v>
      </c>
      <c r="J355" s="8">
        <v>1.7992014756820499E-2</v>
      </c>
      <c r="K355" s="8">
        <v>2.4462451252722402E-2</v>
      </c>
      <c r="L355" s="8">
        <v>2.9338059044156699E-2</v>
      </c>
      <c r="M355" s="8">
        <v>3.6270122307895003E-2</v>
      </c>
      <c r="N355" s="8">
        <v>3.2602886128766301E-2</v>
      </c>
      <c r="O355" s="8">
        <v>3.4448225754218798E-2</v>
      </c>
      <c r="P355" s="8">
        <v>3.0108545645201299E-2</v>
      </c>
      <c r="Q355" s="8">
        <v>3.2258861766320902E-2</v>
      </c>
      <c r="R355" s="8">
        <v>3.1402029024061903E-2</v>
      </c>
      <c r="S355" s="8">
        <v>4.48164713950037E-2</v>
      </c>
      <c r="T355" s="8">
        <v>5.7132597515921701E-2</v>
      </c>
      <c r="U355" s="4">
        <v>3.98033131411226E-2</v>
      </c>
      <c r="V355" s="4">
        <v>3.1709965404456301E-2</v>
      </c>
      <c r="W355" s="4">
        <v>3.66365623892441E-2</v>
      </c>
      <c r="X355" s="4">
        <v>2.5567851957243499E-2</v>
      </c>
      <c r="Y355" s="4">
        <v>3.7517928051009702E-2</v>
      </c>
      <c r="Z355" s="4">
        <v>3.6487507454289803E-2</v>
      </c>
      <c r="AA355" s="4">
        <v>3.4694737076009598E-2</v>
      </c>
      <c r="AB355" s="4">
        <v>3.8042062756063401E-2</v>
      </c>
      <c r="AC355" s="4">
        <v>3.73783561704219E-2</v>
      </c>
      <c r="AD355" s="4">
        <v>3.7339228763905503E-2</v>
      </c>
      <c r="AE355" s="4">
        <v>3.3540975568481998E-2</v>
      </c>
      <c r="AF355" s="8">
        <v>3.0143250226011699E-2</v>
      </c>
      <c r="AO355" s="8">
        <f t="shared" si="50"/>
        <v>1.5824327766409607E-3</v>
      </c>
      <c r="AP355" s="1">
        <f t="shared" si="51"/>
        <v>3.49982114505396E-2</v>
      </c>
      <c r="AQ355" s="1">
        <f t="shared" si="52"/>
        <v>1.0390621397739044</v>
      </c>
      <c r="AR355" s="8">
        <f t="shared" si="53"/>
        <v>-1.4420360049386651E-2</v>
      </c>
      <c r="AS355" s="1">
        <f t="shared" si="54"/>
        <v>-1.5686254551045131</v>
      </c>
      <c r="AT355" s="8">
        <f t="shared" si="55"/>
        <v>7.846323308056383E-3</v>
      </c>
      <c r="AV355" s="2">
        <f t="shared" si="56"/>
        <v>1.1466412149605938</v>
      </c>
      <c r="AW355" s="2">
        <f t="shared" si="57"/>
        <v>2.1904185942278431</v>
      </c>
      <c r="AX355" s="2">
        <f t="shared" si="58"/>
        <v>2.8556004736930465</v>
      </c>
      <c r="AY355" s="2">
        <f t="shared" si="59"/>
        <v>2.3882144543095509</v>
      </c>
    </row>
    <row r="356" spans="1:51" x14ac:dyDescent="0.2">
      <c r="A356" s="1" t="s">
        <v>418</v>
      </c>
      <c r="B356" s="1" t="s">
        <v>387</v>
      </c>
      <c r="I356" s="8">
        <v>3.5341205403332097E-2</v>
      </c>
      <c r="J356" s="8">
        <v>2.1590417708184598E-2</v>
      </c>
      <c r="K356" s="8">
        <v>2.2551322248603501E-2</v>
      </c>
      <c r="L356" s="8">
        <v>3.0296011735428299E-2</v>
      </c>
      <c r="M356" s="8">
        <v>3.51874320897489E-2</v>
      </c>
      <c r="N356" s="8">
        <v>3.3629091430108497E-2</v>
      </c>
      <c r="O356" s="8">
        <v>3.2833088507520002E-2</v>
      </c>
      <c r="P356" s="8">
        <v>3.0108545645201299E-2</v>
      </c>
      <c r="Q356" s="8">
        <v>4.35494633845332E-2</v>
      </c>
      <c r="R356" s="8">
        <v>3.2167932170990302E-2</v>
      </c>
      <c r="S356" s="8">
        <v>5.3779765674004401E-2</v>
      </c>
      <c r="T356" s="8">
        <v>6.8559117019105997E-2</v>
      </c>
      <c r="U356" s="4">
        <v>2.4449209546144102E-2</v>
      </c>
      <c r="V356" s="4">
        <v>1.9387033304209701E-2</v>
      </c>
      <c r="W356" s="4">
        <v>2.8358312486691802E-2</v>
      </c>
      <c r="X356" s="4">
        <v>5.2328436618175198E-2</v>
      </c>
      <c r="Y356" s="4">
        <v>3.6052135040693399E-2</v>
      </c>
      <c r="Z356" s="4">
        <v>3.7596812705494302E-2</v>
      </c>
      <c r="AA356" s="4">
        <v>3.5832166420468499E-2</v>
      </c>
      <c r="AB356" s="4">
        <v>3.8043330796643203E-2</v>
      </c>
      <c r="AC356" s="4">
        <v>3.7562360691394202E-2</v>
      </c>
      <c r="AD356" s="4">
        <v>3.7336324730736399E-2</v>
      </c>
      <c r="AE356" s="4">
        <v>3.36114815709119E-2</v>
      </c>
      <c r="AF356" s="8">
        <v>3.2133054718971703E-2</v>
      </c>
      <c r="AO356" s="8">
        <f t="shared" si="50"/>
        <v>4.9382721611144055E-4</v>
      </c>
      <c r="AP356" s="1">
        <f t="shared" si="51"/>
        <v>3.0755336296711903E-2</v>
      </c>
      <c r="AQ356" s="1">
        <f t="shared" si="52"/>
        <v>1.0531874799826682</v>
      </c>
      <c r="AR356" s="8">
        <f t="shared" si="53"/>
        <v>-1.4373394726675554E-2</v>
      </c>
      <c r="AS356" s="1">
        <f t="shared" si="54"/>
        <v>-1.3054876233483281</v>
      </c>
      <c r="AT356" s="8">
        <f t="shared" si="55"/>
        <v>1.7895733505984005E-2</v>
      </c>
      <c r="AV356" s="2">
        <f t="shared" si="56"/>
        <v>0.99532755834963649</v>
      </c>
      <c r="AW356" s="2">
        <f t="shared" si="57"/>
        <v>1.7063714359539262</v>
      </c>
      <c r="AX356" s="2">
        <f t="shared" si="58"/>
        <v>2.4010298693342369</v>
      </c>
      <c r="AY356" s="2">
        <f t="shared" si="59"/>
        <v>4.7963546200389473</v>
      </c>
    </row>
    <row r="357" spans="1:51" x14ac:dyDescent="0.2">
      <c r="A357" s="1" t="s">
        <v>418</v>
      </c>
      <c r="B357" s="1" t="s">
        <v>388</v>
      </c>
      <c r="I357" s="8">
        <v>3.5341205403332097E-2</v>
      </c>
      <c r="J357" s="8">
        <v>2.5188820659548701E-2</v>
      </c>
      <c r="K357" s="8">
        <v>2.1404644846132099E-2</v>
      </c>
      <c r="L357" s="8">
        <v>3.0946520221721601E-2</v>
      </c>
      <c r="M357" s="8">
        <v>3.4375414426139297E-2</v>
      </c>
      <c r="N357" s="8">
        <v>3.4468713949388503E-2</v>
      </c>
      <c r="O357" s="8">
        <v>3.27366624032394E-2</v>
      </c>
      <c r="P357" s="8">
        <v>2.19541478662926E-2</v>
      </c>
      <c r="Q357" s="8">
        <v>3.8307398347506003E-2</v>
      </c>
      <c r="R357" s="8">
        <v>3.2933835317918603E-2</v>
      </c>
      <c r="S357" s="8">
        <v>6.2743059953005206E-2</v>
      </c>
      <c r="T357" s="8">
        <v>7.9985636522290404E-2</v>
      </c>
      <c r="U357" s="4">
        <v>1.62342751386397E-2</v>
      </c>
      <c r="V357" s="4">
        <v>2.7157544628569001E-2</v>
      </c>
      <c r="W357" s="4">
        <v>2.9646040249311102E-2</v>
      </c>
      <c r="X357" s="4">
        <v>5.33151518548627E-2</v>
      </c>
      <c r="Y357" s="4">
        <v>4.1322616864743901E-2</v>
      </c>
      <c r="Z357" s="4">
        <v>3.65605754648482E-2</v>
      </c>
      <c r="AA357" s="4">
        <v>3.5367140058645503E-2</v>
      </c>
      <c r="AB357" s="4">
        <v>3.8042485436256601E-2</v>
      </c>
      <c r="AC357" s="4">
        <v>3.7992269871730502E-2</v>
      </c>
      <c r="AD357" s="4">
        <v>3.7336739592617699E-2</v>
      </c>
      <c r="AE357" s="4">
        <v>3.6808551399110698E-2</v>
      </c>
      <c r="AF357" s="8">
        <v>2.87043828999962E-2</v>
      </c>
      <c r="AO357" s="8">
        <f t="shared" si="50"/>
        <v>4.7318498137818101E-4</v>
      </c>
      <c r="AP357" s="1">
        <f t="shared" si="51"/>
        <v>2.2819258917264454E-2</v>
      </c>
      <c r="AQ357" s="1">
        <f t="shared" si="52"/>
        <v>1.0472959767402921</v>
      </c>
      <c r="AR357" s="8">
        <f t="shared" si="53"/>
        <v>-1.3727708992657637E-2</v>
      </c>
      <c r="AS357" s="1">
        <f t="shared" si="54"/>
        <v>-1.2306959978887235</v>
      </c>
      <c r="AT357" s="8">
        <f t="shared" si="55"/>
        <v>1.744762927242707E-2</v>
      </c>
      <c r="AV357" s="2">
        <f t="shared" si="56"/>
        <v>0.71230323076640212</v>
      </c>
      <c r="AW357" s="2">
        <f t="shared" si="57"/>
        <v>1.9082614690636674</v>
      </c>
      <c r="AX357" s="2">
        <f t="shared" si="58"/>
        <v>2.2718273363527697</v>
      </c>
      <c r="AY357" s="2">
        <f t="shared" si="59"/>
        <v>4.6889754025516988</v>
      </c>
    </row>
    <row r="358" spans="1:51" x14ac:dyDescent="0.2">
      <c r="A358" s="1" t="s">
        <v>418</v>
      </c>
      <c r="B358" s="1" t="s">
        <v>389</v>
      </c>
      <c r="I358" s="8">
        <v>3.5341205403332097E-2</v>
      </c>
      <c r="J358" s="8">
        <v>2.87872236109128E-2</v>
      </c>
      <c r="K358" s="8">
        <v>2.3697999651074799E-2</v>
      </c>
      <c r="L358" s="8">
        <v>3.1915967334789803E-2</v>
      </c>
      <c r="M358" s="8">
        <v>3.3834069317066298E-2</v>
      </c>
      <c r="N358" s="8">
        <v>3.4910620538483199E-2</v>
      </c>
      <c r="O358" s="8">
        <v>3.1941147042925097E-2</v>
      </c>
      <c r="P358" s="8">
        <v>3.4499375218459798E-2</v>
      </c>
      <c r="Q358" s="8">
        <v>4.43559349286912E-2</v>
      </c>
      <c r="R358" s="8">
        <v>3.3699738464847001E-2</v>
      </c>
      <c r="S358" s="8">
        <v>7.1706354232005901E-2</v>
      </c>
      <c r="T358" s="8">
        <v>3.4279558509552999E-2</v>
      </c>
      <c r="U358" s="4">
        <v>7.6281533783969704E-3</v>
      </c>
      <c r="V358" s="4">
        <v>1.10670918862087E-2</v>
      </c>
      <c r="W358" s="4">
        <v>4.8678939597914202E-2</v>
      </c>
      <c r="X358" s="4">
        <v>6.7899019913595704E-2</v>
      </c>
      <c r="Y358" s="4">
        <v>4.1998156252107101E-2</v>
      </c>
      <c r="Z358" s="4">
        <v>3.49530792325638E-2</v>
      </c>
      <c r="AA358" s="4">
        <v>3.2463867367264101E-2</v>
      </c>
      <c r="AB358" s="4">
        <v>3.8042485436256601E-2</v>
      </c>
      <c r="AC358" s="4">
        <v>3.8116070148513703E-2</v>
      </c>
      <c r="AD358" s="4">
        <v>3.73321761119235E-2</v>
      </c>
      <c r="AE358" s="4">
        <v>3.5318720909123198E-2</v>
      </c>
      <c r="AF358" s="8">
        <v>2.89010136733838E-2</v>
      </c>
      <c r="AO358" s="8">
        <f t="shared" si="50"/>
        <v>1.0086297837907275E-3</v>
      </c>
      <c r="AP358" s="1">
        <f t="shared" si="51"/>
        <v>1.3828203772631964E-2</v>
      </c>
      <c r="AQ358" s="1">
        <f t="shared" si="52"/>
        <v>1.0609924124168046</v>
      </c>
      <c r="AR358" s="8">
        <f t="shared" si="53"/>
        <v>-1.4128231339422263E-2</v>
      </c>
      <c r="AS358" s="1">
        <f t="shared" si="54"/>
        <v>-1.8092060305324953</v>
      </c>
      <c r="AT358" s="8">
        <f t="shared" si="55"/>
        <v>2.2893195827240243E-2</v>
      </c>
      <c r="AV358" s="2">
        <f t="shared" si="56"/>
        <v>0.39165523114337364</v>
      </c>
      <c r="AW358" s="2">
        <f t="shared" si="57"/>
        <v>1.4389120113009355</v>
      </c>
      <c r="AX358" s="2">
        <f t="shared" si="58"/>
        <v>3.2712034177448857</v>
      </c>
      <c r="AY358" s="2">
        <f t="shared" si="59"/>
        <v>5.9938965160815796</v>
      </c>
    </row>
    <row r="359" spans="1:51" x14ac:dyDescent="0.2">
      <c r="A359" s="1" t="s">
        <v>418</v>
      </c>
      <c r="B359" s="1" t="s">
        <v>390</v>
      </c>
      <c r="I359" s="8">
        <v>3.5341205403332097E-2</v>
      </c>
      <c r="J359" s="8">
        <v>3.2385626562276802E-2</v>
      </c>
      <c r="K359" s="8">
        <v>2.56091286551938E-2</v>
      </c>
      <c r="L359" s="8">
        <v>3.2495583027309899E-2</v>
      </c>
      <c r="M359" s="8">
        <v>3.3834069317066298E-2</v>
      </c>
      <c r="N359" s="8">
        <v>3.5352527127577901E-2</v>
      </c>
      <c r="O359" s="8">
        <v>3.2423277564327703E-2</v>
      </c>
      <c r="P359" s="8">
        <v>3.7635682056501599E-2</v>
      </c>
      <c r="Q359" s="8">
        <v>4.5968878017007199E-2</v>
      </c>
      <c r="R359" s="8">
        <v>3.4465641611775302E-2</v>
      </c>
      <c r="S359" s="8">
        <v>5.3779765674004401E-2</v>
      </c>
      <c r="T359" s="8">
        <v>3.4279558509552999E-2</v>
      </c>
      <c r="U359" s="4">
        <v>1.9754961313284401E-3</v>
      </c>
      <c r="V359" s="4">
        <v>1.35002823009071E-3</v>
      </c>
      <c r="W359" s="4">
        <v>2.25281604185695E-2</v>
      </c>
      <c r="X359" s="4">
        <v>4.7861110491633899E-2</v>
      </c>
      <c r="Y359" s="4">
        <v>4.0704434595175698E-2</v>
      </c>
      <c r="Z359" s="4">
        <v>3.3790633610044099E-2</v>
      </c>
      <c r="AA359" s="4">
        <v>3.3186543470097203E-2</v>
      </c>
      <c r="AB359" s="4">
        <v>3.8041217395676799E-2</v>
      </c>
      <c r="AC359" s="4">
        <v>3.7829888001840201E-2</v>
      </c>
      <c r="AD359" s="4">
        <v>3.7338399040142897E-2</v>
      </c>
      <c r="AE359" s="4">
        <v>3.1582455046675798E-2</v>
      </c>
      <c r="AF359" s="8">
        <v>3.04975566195686E-2</v>
      </c>
      <c r="AO359" s="8">
        <f t="shared" si="50"/>
        <v>3.2339532331564425E-4</v>
      </c>
      <c r="AP359" s="1">
        <f t="shared" si="51"/>
        <v>4.0472056880579586E-3</v>
      </c>
      <c r="AQ359" s="1">
        <f t="shared" si="52"/>
        <v>1.0661169835905142</v>
      </c>
      <c r="AR359" s="8">
        <f t="shared" si="53"/>
        <v>-1.4649498023366011E-2</v>
      </c>
      <c r="AS359" s="1">
        <f t="shared" si="54"/>
        <v>-1.175021351352866</v>
      </c>
      <c r="AT359" s="8">
        <f t="shared" si="55"/>
        <v>1.6763069666438868E-2</v>
      </c>
      <c r="AV359" s="2">
        <f t="shared" si="56"/>
        <v>4.2835496453210969E-2</v>
      </c>
      <c r="AW359" s="2">
        <f t="shared" si="57"/>
        <v>1.2633032063202521</v>
      </c>
      <c r="AX359" s="2">
        <f t="shared" si="58"/>
        <v>2.1756493844620759</v>
      </c>
      <c r="AY359" s="2">
        <f t="shared" si="59"/>
        <v>4.5249343841687457</v>
      </c>
    </row>
    <row r="360" spans="1:51" x14ac:dyDescent="0.2">
      <c r="A360" s="1" t="s">
        <v>418</v>
      </c>
      <c r="B360" s="1" t="s">
        <v>391</v>
      </c>
      <c r="I360" s="8">
        <v>3.5341205403332097E-2</v>
      </c>
      <c r="J360" s="8">
        <v>3.5984029513640998E-2</v>
      </c>
      <c r="K360" s="8">
        <v>2.4462451252722402E-2</v>
      </c>
      <c r="L360" s="8">
        <v>3.3605394714240899E-2</v>
      </c>
      <c r="M360" s="8">
        <v>3.4646086980675901E-2</v>
      </c>
      <c r="N360" s="8">
        <v>3.9526089357917002E-2</v>
      </c>
      <c r="O360" s="8">
        <v>3.3146473346431699E-2</v>
      </c>
      <c r="P360" s="8">
        <v>1.8817841028250799E-2</v>
      </c>
      <c r="Q360" s="8">
        <v>4.43559349286912E-2</v>
      </c>
      <c r="R360" s="8">
        <v>3.5231544758703603E-2</v>
      </c>
      <c r="S360" s="8">
        <v>3.5853177116002902E-2</v>
      </c>
      <c r="T360" s="8">
        <v>2.2853039006368599E-2</v>
      </c>
      <c r="U360" s="4">
        <v>-9.9948368624637202E-3</v>
      </c>
      <c r="V360" s="4">
        <v>-7.7862093270348199E-3</v>
      </c>
      <c r="W360" s="4">
        <v>1.8353658330957701E-2</v>
      </c>
      <c r="X360" s="4">
        <v>4.4662418240833703E-2</v>
      </c>
      <c r="Y360" s="4">
        <v>3.6026642988340102E-2</v>
      </c>
      <c r="Z360" s="4">
        <v>3.5550908409859701E-2</v>
      </c>
      <c r="AA360" s="4">
        <v>3.3909219572930201E-2</v>
      </c>
      <c r="AB360" s="4">
        <v>3.8042485436256601E-2</v>
      </c>
      <c r="AC360" s="4">
        <v>3.72549798671893E-2</v>
      </c>
      <c r="AD360" s="4">
        <v>3.7337569316380298E-2</v>
      </c>
      <c r="AE360" s="4">
        <v>3.0038318366827198E-2</v>
      </c>
      <c r="AF360" s="8">
        <v>3.5221023531228399E-2</v>
      </c>
      <c r="AO360" s="8">
        <f t="shared" si="50"/>
        <v>2.6564706604763772E-4</v>
      </c>
      <c r="AP360" s="1">
        <f t="shared" si="51"/>
        <v>-1.480819263767486E-2</v>
      </c>
      <c r="AQ360" s="1">
        <f t="shared" si="52"/>
        <v>1.076134480818955</v>
      </c>
      <c r="AR360" s="8">
        <f t="shared" si="53"/>
        <v>-1.5091285713626506E-2</v>
      </c>
      <c r="AS360" s="1">
        <f t="shared" si="54"/>
        <v>-1.0608796735842969</v>
      </c>
      <c r="AT360" s="8">
        <f t="shared" si="55"/>
        <v>1.5522270742461959E-2</v>
      </c>
      <c r="AV360" s="2">
        <f t="shared" si="56"/>
        <v>-0.62960457403739856</v>
      </c>
      <c r="AW360" s="2">
        <f t="shared" si="57"/>
        <v>0.92002361129604537</v>
      </c>
      <c r="AX360" s="2">
        <f t="shared" si="58"/>
        <v>1.978469636116873</v>
      </c>
      <c r="AY360" s="2">
        <f t="shared" si="59"/>
        <v>4.2276017380161592</v>
      </c>
    </row>
    <row r="361" spans="1:51" x14ac:dyDescent="0.2">
      <c r="A361" s="1" t="s">
        <v>418</v>
      </c>
      <c r="B361" s="1" t="s">
        <v>392</v>
      </c>
      <c r="I361" s="8">
        <v>3.5341205403332097E-2</v>
      </c>
      <c r="J361" s="8">
        <v>3.9582432465005098E-2</v>
      </c>
      <c r="K361" s="8">
        <v>4.39559670947356E-2</v>
      </c>
      <c r="L361" s="8">
        <v>3.4062645339557801E-2</v>
      </c>
      <c r="M361" s="8">
        <v>3.6270122307895003E-2</v>
      </c>
      <c r="N361" s="8">
        <v>3.5892635180915899E-2</v>
      </c>
      <c r="O361" s="8">
        <v>3.4809823645270799E-2</v>
      </c>
      <c r="P361" s="8">
        <v>3.94233769541854E-2</v>
      </c>
      <c r="Q361" s="8">
        <v>3.8912252005624502E-2</v>
      </c>
      <c r="R361" s="8">
        <v>3.5997447905632002E-2</v>
      </c>
      <c r="S361" s="8">
        <v>1.7926588558001399E-2</v>
      </c>
      <c r="T361" s="8">
        <v>1.1426519503184299E-2</v>
      </c>
      <c r="U361" s="4">
        <v>-1.29091826403641E-2</v>
      </c>
      <c r="V361" s="4">
        <v>-1.05961518059445E-2</v>
      </c>
      <c r="W361" s="4">
        <v>6.9480695763301896E-3</v>
      </c>
      <c r="X361" s="4">
        <v>3.5922940430172898E-2</v>
      </c>
      <c r="Y361" s="4">
        <v>3.6695809362614899E-2</v>
      </c>
      <c r="Z361" s="4">
        <v>3.6832919867838501E-2</v>
      </c>
      <c r="AA361" s="4">
        <v>3.5467686299039701E-2</v>
      </c>
      <c r="AB361" s="4">
        <v>3.8040794715483502E-2</v>
      </c>
      <c r="AC361" s="4">
        <v>3.7493253002641898E-2</v>
      </c>
      <c r="AD361" s="4">
        <v>3.7340888211430702E-2</v>
      </c>
      <c r="AE361" s="4">
        <v>3.3168563968179902E-2</v>
      </c>
      <c r="AF361" s="8">
        <v>3.5328613954402802E-2</v>
      </c>
      <c r="AO361" s="8">
        <f t="shared" si="50"/>
        <v>4.7476974824038356E-5</v>
      </c>
      <c r="AP361" s="1">
        <f t="shared" si="51"/>
        <v>-1.6880990168901305E-2</v>
      </c>
      <c r="AQ361" s="1">
        <f t="shared" si="52"/>
        <v>1.0839346721335565</v>
      </c>
      <c r="AR361" s="8">
        <f t="shared" si="53"/>
        <v>-1.7938183862341264E-2</v>
      </c>
      <c r="AS361" s="1">
        <f t="shared" si="54"/>
        <v>-0.45208101245429388</v>
      </c>
      <c r="AT361" s="8">
        <f t="shared" si="55"/>
        <v>1.2088799050588581E-2</v>
      </c>
      <c r="AV361" s="2">
        <f t="shared" si="56"/>
        <v>-0.70352675239352724</v>
      </c>
      <c r="AW361" s="2">
        <f t="shared" si="57"/>
        <v>0.65272665532727814</v>
      </c>
      <c r="AX361" s="2">
        <f t="shared" si="58"/>
        <v>0.9267699490147927</v>
      </c>
      <c r="AY361" s="2">
        <f t="shared" si="59"/>
        <v>3.4048389164925417</v>
      </c>
    </row>
    <row r="362" spans="1:51" x14ac:dyDescent="0.2">
      <c r="A362" s="1" t="s">
        <v>418</v>
      </c>
      <c r="B362" s="1" t="s">
        <v>393</v>
      </c>
      <c r="I362" s="8">
        <v>3.5341205403332097E-2</v>
      </c>
      <c r="J362" s="8">
        <v>4.3180835416369197E-2</v>
      </c>
      <c r="K362" s="8">
        <v>3.6311451078259803E-2</v>
      </c>
      <c r="L362" s="8">
        <v>3.5496921817588997E-2</v>
      </c>
      <c r="M362" s="8">
        <v>3.8164830189650702E-2</v>
      </c>
      <c r="N362" s="8">
        <v>4.2604705261943598E-2</v>
      </c>
      <c r="O362" s="8">
        <v>3.5894617318426698E-2</v>
      </c>
      <c r="P362" s="8">
        <v>0</v>
      </c>
      <c r="Q362" s="8">
        <v>3.4073422740676401E-2</v>
      </c>
      <c r="R362" s="8">
        <v>3.6763351052560303E-2</v>
      </c>
      <c r="S362" s="8">
        <v>1.7926588558001399E-2</v>
      </c>
      <c r="T362" s="8">
        <v>2.2853039006368599E-2</v>
      </c>
      <c r="U362" s="4">
        <v>-1.0601177259208099E-2</v>
      </c>
      <c r="V362" s="4">
        <v>1.19775760413862E-2</v>
      </c>
      <c r="W362" s="4">
        <v>3.52356277903506E-3</v>
      </c>
      <c r="X362" s="4">
        <v>9.0430824988723801E-3</v>
      </c>
      <c r="Y362" s="4">
        <v>4.2724679744176902E-2</v>
      </c>
      <c r="Z362" s="4">
        <v>3.51457130785814E-2</v>
      </c>
      <c r="AA362" s="4">
        <v>3.4996375797192003E-2</v>
      </c>
      <c r="AB362" s="4">
        <v>3.8061928725147798E-2</v>
      </c>
      <c r="AC362" s="4">
        <v>3.8025339808679497E-2</v>
      </c>
      <c r="AD362" s="4">
        <v>3.7357067824801103E-2</v>
      </c>
      <c r="AE362" s="4">
        <v>3.6364345174924401E-2</v>
      </c>
      <c r="AF362" s="8">
        <v>3.0990370224568301E-2</v>
      </c>
      <c r="AO362" s="8">
        <f t="shared" si="50"/>
        <v>4.254752469795436E-5</v>
      </c>
      <c r="AP362" s="1">
        <f t="shared" si="51"/>
        <v>-1.0243059248881869E-2</v>
      </c>
      <c r="AQ362" s="1">
        <f t="shared" si="52"/>
        <v>1.061340235098283</v>
      </c>
      <c r="AR362" s="8">
        <f t="shared" si="53"/>
        <v>-1.6267021688764063E-2</v>
      </c>
      <c r="AS362" s="1">
        <f t="shared" si="54"/>
        <v>-0.23768784591831793</v>
      </c>
      <c r="AT362" s="8">
        <f t="shared" si="55"/>
        <v>2.9214030801561408E-3</v>
      </c>
      <c r="AV362" s="2">
        <f t="shared" si="56"/>
        <v>-0.46679822199287402</v>
      </c>
      <c r="AW362" s="2">
        <f t="shared" si="57"/>
        <v>1.4269928236520357</v>
      </c>
      <c r="AX362" s="2">
        <f t="shared" si="58"/>
        <v>0.55640575382389423</v>
      </c>
      <c r="AY362" s="2">
        <f t="shared" si="59"/>
        <v>1.208055820097816</v>
      </c>
    </row>
    <row r="363" spans="1:51" x14ac:dyDescent="0.2">
      <c r="A363" s="1" t="s">
        <v>418</v>
      </c>
      <c r="B363" s="1" t="s">
        <v>394</v>
      </c>
      <c r="I363" s="8">
        <v>4.2409446483998497E-2</v>
      </c>
      <c r="J363" s="8">
        <v>1.43936118054564E-2</v>
      </c>
      <c r="K363" s="8">
        <v>3.1724741468374403E-2</v>
      </c>
      <c r="L363" s="8">
        <v>5.6363718309949899E-2</v>
      </c>
      <c r="M363" s="8">
        <v>3.8976847853260298E-2</v>
      </c>
      <c r="N363" s="8">
        <v>3.1522670022090298E-2</v>
      </c>
      <c r="O363" s="8">
        <v>3.7702606773686698E-2</v>
      </c>
      <c r="P363" s="8">
        <v>0</v>
      </c>
      <c r="Q363" s="8">
        <v>2.6210325185135702E-2</v>
      </c>
      <c r="R363" s="8">
        <v>5.5145026578840503E-2</v>
      </c>
      <c r="S363" s="8">
        <v>3.5853177116002902E-2</v>
      </c>
      <c r="T363" s="8">
        <v>4.5706078012737301E-2</v>
      </c>
      <c r="U363" s="4">
        <v>5.8893255954751998E-2</v>
      </c>
      <c r="V363" s="4">
        <v>4.7031216015718399E-2</v>
      </c>
      <c r="W363" s="4">
        <v>9.2532437799639794E-2</v>
      </c>
      <c r="X363" s="4">
        <v>6.5264164940902702E-2</v>
      </c>
      <c r="Y363" s="4">
        <v>3.5676127268481801E-2</v>
      </c>
      <c r="Z363" s="4">
        <v>3.8055148408087797E-2</v>
      </c>
      <c r="AA363" s="4">
        <v>3.6598831503473997E-2</v>
      </c>
      <c r="AB363" s="4">
        <v>3.8044598837223102E-2</v>
      </c>
      <c r="AC363" s="4">
        <v>3.7259643576246199E-2</v>
      </c>
      <c r="AD363" s="4">
        <v>3.7342132797074601E-2</v>
      </c>
      <c r="AE363" s="4">
        <v>3.4368086453384197E-2</v>
      </c>
      <c r="AF363" s="8">
        <v>5.5668768956241899E-2</v>
      </c>
      <c r="AO363" s="8">
        <f t="shared" si="50"/>
        <v>7.3033958417740201E-3</v>
      </c>
      <c r="AP363" s="1">
        <f t="shared" si="51"/>
        <v>6.1109679090925552E-2</v>
      </c>
      <c r="AQ363" s="1">
        <f t="shared" si="52"/>
        <v>1.0257171421693925</v>
      </c>
      <c r="AR363" s="8">
        <f t="shared" si="53"/>
        <v>-2.2560270354003528E-2</v>
      </c>
      <c r="AS363" s="1">
        <f t="shared" si="54"/>
        <v>-2.7831440633595563</v>
      </c>
      <c r="AT363" s="8">
        <f t="shared" si="55"/>
        <v>1.7673094301873259E-2</v>
      </c>
      <c r="AV363" s="2">
        <f t="shared" si="56"/>
        <v>2.0778544854196777</v>
      </c>
      <c r="AW363" s="2">
        <f t="shared" si="57"/>
        <v>2.6477249721392582</v>
      </c>
      <c r="AX363" s="2">
        <f t="shared" si="58"/>
        <v>4.9536813694536344</v>
      </c>
      <c r="AY363" s="2">
        <f t="shared" si="59"/>
        <v>4.7430035875578893</v>
      </c>
    </row>
    <row r="364" spans="1:51" x14ac:dyDescent="0.2">
      <c r="A364" s="1" t="s">
        <v>418</v>
      </c>
      <c r="B364" s="1" t="s">
        <v>395</v>
      </c>
      <c r="I364" s="8">
        <v>4.2409446483998497E-2</v>
      </c>
      <c r="J364" s="8">
        <v>1.7992014756820499E-2</v>
      </c>
      <c r="K364" s="8">
        <v>2.4462451252722402E-2</v>
      </c>
      <c r="L364" s="8">
        <v>5.7139875983959802E-2</v>
      </c>
      <c r="M364" s="8">
        <v>3.6270122307895003E-2</v>
      </c>
      <c r="N364" s="8">
        <v>3.7365657144565002E-2</v>
      </c>
      <c r="O364" s="8">
        <v>3.4472332280288898E-2</v>
      </c>
      <c r="P364" s="8">
        <v>1.8817841028250799E-2</v>
      </c>
      <c r="Q364" s="8">
        <v>3.02426829059258E-2</v>
      </c>
      <c r="R364" s="8">
        <v>5.5910929725768797E-2</v>
      </c>
      <c r="S364" s="8">
        <v>4.48164713950037E-2</v>
      </c>
      <c r="T364" s="8">
        <v>5.7132597515921701E-2</v>
      </c>
      <c r="U364" s="4">
        <v>3.7456189024692797E-2</v>
      </c>
      <c r="V364" s="4">
        <v>2.9826205083399501E-2</v>
      </c>
      <c r="W364" s="4">
        <v>0.118032277670407</v>
      </c>
      <c r="X364" s="4">
        <v>8.4065969560860404E-2</v>
      </c>
      <c r="Y364" s="4">
        <v>3.6644825257908298E-2</v>
      </c>
      <c r="Z364" s="4">
        <v>3.7025553713856102E-2</v>
      </c>
      <c r="AA364" s="4">
        <v>3.5316866938448398E-2</v>
      </c>
      <c r="AB364" s="4">
        <v>3.8041217395676799E-2</v>
      </c>
      <c r="AC364" s="4">
        <v>3.7549217511324798E-2</v>
      </c>
      <c r="AD364" s="4">
        <v>3.7339643625786803E-2</v>
      </c>
      <c r="AE364" s="4">
        <v>3.3154941398519801E-2</v>
      </c>
      <c r="AF364" s="8">
        <v>5.4955209483005203E-2</v>
      </c>
      <c r="AO364" s="8">
        <f t="shared" si="50"/>
        <v>9.1073120439160767E-3</v>
      </c>
      <c r="AP364" s="1">
        <f t="shared" si="51"/>
        <v>4.9685117227635862E-2</v>
      </c>
      <c r="AQ364" s="1">
        <f t="shared" si="52"/>
        <v>1.0411795884014763</v>
      </c>
      <c r="AR364" s="8">
        <f t="shared" si="53"/>
        <v>-2.0886458073091814E-2</v>
      </c>
      <c r="AS364" s="1">
        <f t="shared" si="54"/>
        <v>-3.3036964046095951</v>
      </c>
      <c r="AT364" s="8">
        <f t="shared" si="55"/>
        <v>2.3275529232344768E-2</v>
      </c>
      <c r="AV364" s="2">
        <f t="shared" si="56"/>
        <v>1.6704203356891776</v>
      </c>
      <c r="AW364" s="2">
        <f t="shared" si="57"/>
        <v>2.1178578646582054</v>
      </c>
      <c r="AX364" s="2">
        <f t="shared" si="58"/>
        <v>5.8529355389630764</v>
      </c>
      <c r="AY364" s="2">
        <f t="shared" si="59"/>
        <v>6.0855150699467764</v>
      </c>
    </row>
    <row r="365" spans="1:51" x14ac:dyDescent="0.2">
      <c r="A365" s="1" t="s">
        <v>418</v>
      </c>
      <c r="B365" s="1" t="s">
        <v>396</v>
      </c>
      <c r="I365" s="8">
        <v>4.2409446483998497E-2</v>
      </c>
      <c r="J365" s="8">
        <v>2.1590417708184598E-2</v>
      </c>
      <c r="K365" s="8">
        <v>2.29335480494272E-2</v>
      </c>
      <c r="L365" s="8">
        <v>5.8056303497586899E-2</v>
      </c>
      <c r="M365" s="8">
        <v>3.51874320897489E-2</v>
      </c>
      <c r="N365" s="8">
        <v>3.7807563733659802E-2</v>
      </c>
      <c r="O365" s="8">
        <v>3.3025940716080997E-2</v>
      </c>
      <c r="P365" s="8">
        <v>1.8817841028250799E-2</v>
      </c>
      <c r="Q365" s="8">
        <v>4.7581821105323302E-2</v>
      </c>
      <c r="R365" s="8">
        <v>5.6676832872697203E-2</v>
      </c>
      <c r="S365" s="8">
        <v>5.3779765674004401E-2</v>
      </c>
      <c r="T365" s="8">
        <v>6.8559117019105997E-2</v>
      </c>
      <c r="U365" s="4">
        <v>3.7417070289418999E-2</v>
      </c>
      <c r="V365" s="4">
        <v>3.0265749158312798E-2</v>
      </c>
      <c r="W365" s="4">
        <v>9.4499406579904299E-2</v>
      </c>
      <c r="X365" s="4">
        <v>9.7294459547220505E-2</v>
      </c>
      <c r="Y365" s="4">
        <v>3.7913054862486299E-2</v>
      </c>
      <c r="Z365" s="4">
        <v>3.6188592865641897E-2</v>
      </c>
      <c r="AA365" s="4">
        <v>3.5254025538202102E-2</v>
      </c>
      <c r="AB365" s="4">
        <v>3.8039526674903602E-2</v>
      </c>
      <c r="AC365" s="4">
        <v>3.76920965978862E-2</v>
      </c>
      <c r="AD365" s="4">
        <v>3.7345036830243601E-2</v>
      </c>
      <c r="AE365" s="4">
        <v>3.3469917299714498E-2</v>
      </c>
      <c r="AF365" s="8">
        <v>5.3842823441104901E-2</v>
      </c>
      <c r="AO365" s="8">
        <f t="shared" si="50"/>
        <v>4.9419446644172636E-3</v>
      </c>
      <c r="AP365" s="1">
        <f t="shared" si="51"/>
        <v>5.2763040809405359E-2</v>
      </c>
      <c r="AQ365" s="1">
        <f t="shared" si="52"/>
        <v>1.0401789451610368</v>
      </c>
      <c r="AR365" s="8">
        <f t="shared" si="53"/>
        <v>-2.0385703052263043E-2</v>
      </c>
      <c r="AS365" s="1">
        <f t="shared" si="54"/>
        <v>-2.8927870645085259</v>
      </c>
      <c r="AT365" s="8">
        <f t="shared" si="55"/>
        <v>3.2077060193611964E-2</v>
      </c>
      <c r="AV365" s="2">
        <f t="shared" si="56"/>
        <v>1.7801883243858232</v>
      </c>
      <c r="AW365" s="2">
        <f t="shared" si="57"/>
        <v>2.1521479072215897</v>
      </c>
      <c r="AX365" s="2">
        <f t="shared" si="58"/>
        <v>5.1430896539384792</v>
      </c>
      <c r="AY365" s="2">
        <f t="shared" si="59"/>
        <v>8.1946259341952352</v>
      </c>
    </row>
    <row r="366" spans="1:51" x14ac:dyDescent="0.2">
      <c r="A366" s="1" t="s">
        <v>418</v>
      </c>
      <c r="B366" s="1" t="s">
        <v>397</v>
      </c>
      <c r="I366" s="8">
        <v>4.2409446483998497E-2</v>
      </c>
      <c r="J366" s="8">
        <v>2.5188820659548701E-2</v>
      </c>
      <c r="K366" s="8">
        <v>2.02579674436607E-2</v>
      </c>
      <c r="L366" s="8">
        <v>5.8800598887001197E-2</v>
      </c>
      <c r="M366" s="8">
        <v>3.4646086980675901E-2</v>
      </c>
      <c r="N366" s="8">
        <v>3.73165564124434E-2</v>
      </c>
      <c r="O366" s="8">
        <v>3.3025940716080997E-2</v>
      </c>
      <c r="P366" s="8">
        <v>4.3908295732585203E-3</v>
      </c>
      <c r="Q366" s="8">
        <v>3.8307398347506003E-2</v>
      </c>
      <c r="R366" s="8">
        <v>5.7442736019625497E-2</v>
      </c>
      <c r="S366" s="8">
        <v>6.2743059953005206E-2</v>
      </c>
      <c r="T366" s="8">
        <v>7.9985636522290404E-2</v>
      </c>
      <c r="U366" s="4">
        <v>2.7539589632776699E-2</v>
      </c>
      <c r="V366" s="4">
        <v>2.1867317726934499E-2</v>
      </c>
      <c r="W366" s="4">
        <v>8.0829681099792397E-2</v>
      </c>
      <c r="X366" s="4">
        <v>9.2523528732467705E-2</v>
      </c>
      <c r="Y366" s="4">
        <v>4.03284268229641E-2</v>
      </c>
      <c r="Z366" s="4">
        <v>3.6288231061857898E-2</v>
      </c>
      <c r="AA366" s="4">
        <v>3.5932712660862599E-2</v>
      </c>
      <c r="AB366" s="4">
        <v>3.8033609152197598E-2</v>
      </c>
      <c r="AC366" s="4">
        <v>3.7737037794252803E-2</v>
      </c>
      <c r="AD366" s="4">
        <v>3.7334250421329998E-2</v>
      </c>
      <c r="AE366" s="4">
        <v>3.6389749426452699E-2</v>
      </c>
      <c r="AF366" s="8">
        <v>5.1300226773904403E-2</v>
      </c>
      <c r="AO366" s="8">
        <f t="shared" si="50"/>
        <v>3.6225036170814688E-3</v>
      </c>
      <c r="AP366" s="1">
        <f t="shared" si="51"/>
        <v>4.1560360014012705E-2</v>
      </c>
      <c r="AQ366" s="1">
        <f t="shared" si="52"/>
        <v>1.0521236682334045</v>
      </c>
      <c r="AR366" s="8">
        <f t="shared" si="53"/>
        <v>-1.9415672580761049E-2</v>
      </c>
      <c r="AS366" s="1">
        <f t="shared" si="54"/>
        <v>-2.4265266996458283</v>
      </c>
      <c r="AT366" s="8">
        <f t="shared" si="55"/>
        <v>2.8767968156435911E-2</v>
      </c>
      <c r="AV366" s="2">
        <f t="shared" si="56"/>
        <v>1.3806671191797351</v>
      </c>
      <c r="AW366" s="2">
        <f t="shared" si="57"/>
        <v>1.7428261369776905</v>
      </c>
      <c r="AX366" s="2">
        <f t="shared" si="58"/>
        <v>4.3376248736381688</v>
      </c>
      <c r="AY366" s="2">
        <f t="shared" si="59"/>
        <v>7.4016682093267372</v>
      </c>
    </row>
    <row r="367" spans="1:51" x14ac:dyDescent="0.2">
      <c r="A367" s="1" t="s">
        <v>418</v>
      </c>
      <c r="B367" s="1" t="s">
        <v>398</v>
      </c>
      <c r="I367" s="8">
        <v>4.2409446483998497E-2</v>
      </c>
      <c r="J367" s="8">
        <v>2.87872236109128E-2</v>
      </c>
      <c r="K367" s="8">
        <v>2.4080225451898599E-2</v>
      </c>
      <c r="L367" s="8">
        <v>6.0061511695627103E-2</v>
      </c>
      <c r="M367" s="8">
        <v>3.4104741871602798E-2</v>
      </c>
      <c r="N367" s="8">
        <v>4.1244614982174299E-2</v>
      </c>
      <c r="O367" s="8">
        <v>3.2302744933977098E-2</v>
      </c>
      <c r="P367" s="8">
        <v>3.4499375218459798E-2</v>
      </c>
      <c r="Q367" s="8">
        <v>4.43559349286912E-2</v>
      </c>
      <c r="R367" s="8">
        <v>5.8208639166553902E-2</v>
      </c>
      <c r="S367" s="8">
        <v>7.1706354232005901E-2</v>
      </c>
      <c r="T367" s="8">
        <v>4.5706078012737301E-2</v>
      </c>
      <c r="U367" s="4">
        <v>2.0576454754034901E-2</v>
      </c>
      <c r="V367" s="4">
        <v>1.62788287744659E-2</v>
      </c>
      <c r="W367" s="4">
        <v>9.0480563892169602E-2</v>
      </c>
      <c r="X367" s="4">
        <v>9.9929314519913506E-2</v>
      </c>
      <c r="Y367" s="4">
        <v>4.0819148830765699E-2</v>
      </c>
      <c r="Z367" s="4">
        <v>3.4514671169213501E-2</v>
      </c>
      <c r="AA367" s="4">
        <v>3.2702664688200302E-2</v>
      </c>
      <c r="AB367" s="4">
        <v>3.8033609152197598E-2</v>
      </c>
      <c r="AC367" s="4">
        <v>3.8049506301065197E-2</v>
      </c>
      <c r="AD367" s="4">
        <v>3.7348355725293901E-2</v>
      </c>
      <c r="AE367" s="4">
        <v>3.1638786213108103E-2</v>
      </c>
      <c r="AF367" s="8">
        <v>5.1355876992787597E-2</v>
      </c>
      <c r="AO367" s="8">
        <f t="shared" si="50"/>
        <v>4.2073422228170506E-3</v>
      </c>
      <c r="AP367" s="1">
        <f t="shared" si="51"/>
        <v>3.4694200273274634E-2</v>
      </c>
      <c r="AQ367" s="1">
        <f t="shared" si="52"/>
        <v>1.0511393053167373</v>
      </c>
      <c r="AR367" s="8">
        <f t="shared" si="53"/>
        <v>-2.0323663671966235E-2</v>
      </c>
      <c r="AS367" s="1">
        <f t="shared" si="54"/>
        <v>-2.9840419396367572</v>
      </c>
      <c r="AT367" s="8">
        <f t="shared" si="55"/>
        <v>3.2313322216501773E-2</v>
      </c>
      <c r="AV367" s="2">
        <f t="shared" si="56"/>
        <v>1.1357992643457933</v>
      </c>
      <c r="AW367" s="2">
        <f t="shared" si="57"/>
        <v>1.7765582854060469</v>
      </c>
      <c r="AX367" s="2">
        <f t="shared" si="58"/>
        <v>5.3007324507224984</v>
      </c>
      <c r="AY367" s="2">
        <f t="shared" si="59"/>
        <v>8.2512414027403196</v>
      </c>
    </row>
    <row r="368" spans="1:51" x14ac:dyDescent="0.2">
      <c r="A368" s="1" t="s">
        <v>418</v>
      </c>
      <c r="B368" s="1" t="s">
        <v>399</v>
      </c>
      <c r="I368" s="8">
        <v>4.2409446483998497E-2</v>
      </c>
      <c r="J368" s="8">
        <v>3.2385626562276802E-2</v>
      </c>
      <c r="K368" s="8">
        <v>2.4080225451898599E-2</v>
      </c>
      <c r="L368" s="8">
        <v>6.06993889491768E-2</v>
      </c>
      <c r="M368" s="8">
        <v>3.4375414426139297E-2</v>
      </c>
      <c r="N368" s="8">
        <v>4.32086442670397E-2</v>
      </c>
      <c r="O368" s="8">
        <v>3.27125558771693E-2</v>
      </c>
      <c r="P368" s="8">
        <v>4.7044602570627002E-2</v>
      </c>
      <c r="Q368" s="8">
        <v>4.43559349286912E-2</v>
      </c>
      <c r="R368" s="8">
        <v>5.8974542313482203E-2</v>
      </c>
      <c r="S368" s="8">
        <v>2.6889882837002201E-2</v>
      </c>
      <c r="T368" s="8">
        <v>4.5706078012737301E-2</v>
      </c>
      <c r="U368" s="4">
        <v>1.22832828759828E-2</v>
      </c>
      <c r="V368" s="4">
        <v>9.6228756400652208E-3</v>
      </c>
      <c r="W368" s="4">
        <v>6.03109420250902E-2</v>
      </c>
      <c r="X368" s="4">
        <v>7.6811986117520298E-2</v>
      </c>
      <c r="Y368" s="4">
        <v>4.1539299309747202E-2</v>
      </c>
      <c r="Z368" s="4">
        <v>3.3803918702872901E-2</v>
      </c>
      <c r="AA368" s="4">
        <v>3.2005125145465801E-2</v>
      </c>
      <c r="AB368" s="4">
        <v>3.8042062756063401E-2</v>
      </c>
      <c r="AC368" s="4">
        <v>3.7947752648914597E-2</v>
      </c>
      <c r="AD368" s="4">
        <v>3.7339228763905503E-2</v>
      </c>
      <c r="AE368" s="4">
        <v>3.10984856461844E-2</v>
      </c>
      <c r="AF368" s="8">
        <v>5.1132657781489101E-2</v>
      </c>
      <c r="AO368" s="8">
        <f t="shared" si="50"/>
        <v>2.4213724476016044E-3</v>
      </c>
      <c r="AP368" s="1">
        <f t="shared" si="51"/>
        <v>2.105697254318746E-2</v>
      </c>
      <c r="AQ368" s="1">
        <f t="shared" si="52"/>
        <v>1.0568359893904455</v>
      </c>
      <c r="AR368" s="8">
        <f t="shared" si="53"/>
        <v>-2.0293889096505386E-2</v>
      </c>
      <c r="AS368" s="1">
        <f t="shared" si="54"/>
        <v>-2.3652424822589686</v>
      </c>
      <c r="AT368" s="8">
        <f t="shared" si="55"/>
        <v>2.559883481859003E-2</v>
      </c>
      <c r="AV368" s="2">
        <f t="shared" si="56"/>
        <v>0.64945481180769427</v>
      </c>
      <c r="AW368" s="2">
        <f t="shared" si="57"/>
        <v>1.5813443155682094</v>
      </c>
      <c r="AX368" s="2">
        <f t="shared" si="58"/>
        <v>4.2317563881023688</v>
      </c>
      <c r="AY368" s="2">
        <f t="shared" si="59"/>
        <v>6.6422487875787288</v>
      </c>
    </row>
    <row r="369" spans="1:51" x14ac:dyDescent="0.2">
      <c r="A369" s="1" t="s">
        <v>418</v>
      </c>
      <c r="B369" s="1" t="s">
        <v>400</v>
      </c>
      <c r="I369" s="8">
        <v>4.2409446483998497E-2</v>
      </c>
      <c r="J369" s="8">
        <v>3.5984029513640998E-2</v>
      </c>
      <c r="K369" s="8">
        <v>2.4080225451898599E-2</v>
      </c>
      <c r="L369" s="8">
        <v>6.1602522090341401E-2</v>
      </c>
      <c r="M369" s="8">
        <v>3.51874320897489E-2</v>
      </c>
      <c r="N369" s="8">
        <v>4.2717636945823402E-2</v>
      </c>
      <c r="O369" s="8">
        <v>3.3267005976782303E-2</v>
      </c>
      <c r="P369" s="8">
        <v>6.4388379384998196E-2</v>
      </c>
      <c r="Q369" s="8">
        <v>4.5968878017007199E-2</v>
      </c>
      <c r="R369" s="8">
        <v>5.9740445460410498E-2</v>
      </c>
      <c r="S369" s="8">
        <v>3.5853177116002902E-2</v>
      </c>
      <c r="T369" s="8">
        <v>4.5706078012737301E-2</v>
      </c>
      <c r="U369" s="4">
        <v>-3.0512613513587802E-3</v>
      </c>
      <c r="V369" s="4">
        <v>-1.5070082568454501E-3</v>
      </c>
      <c r="W369" s="4">
        <v>3.1980931247466801E-2</v>
      </c>
      <c r="X369" s="4">
        <v>5.5104250910395003E-2</v>
      </c>
      <c r="Y369" s="4">
        <v>3.5555040019803502E-2</v>
      </c>
      <c r="Z369" s="4">
        <v>3.5504410584958901E-2</v>
      </c>
      <c r="AA369" s="4">
        <v>3.3858946452733102E-2</v>
      </c>
      <c r="AB369" s="4">
        <v>3.8041640075870103E-2</v>
      </c>
      <c r="AC369" s="4">
        <v>3.7078606870128199E-2</v>
      </c>
      <c r="AD369" s="4">
        <v>3.7341303073312002E-2</v>
      </c>
      <c r="AE369" s="4">
        <v>2.95620806950617E-2</v>
      </c>
      <c r="AF369" s="8">
        <v>6.0515903020975703E-2</v>
      </c>
      <c r="AO369" s="8">
        <f t="shared" si="50"/>
        <v>1.1232246525027334E-3</v>
      </c>
      <c r="AP369" s="1">
        <f t="shared" si="51"/>
        <v>-6.0974101741191767E-3</v>
      </c>
      <c r="AQ369" s="1">
        <f t="shared" si="52"/>
        <v>1.0688395203979448</v>
      </c>
      <c r="AR369" s="8">
        <f t="shared" si="53"/>
        <v>-2.1512910578655557E-2</v>
      </c>
      <c r="AS369" s="1">
        <f t="shared" si="54"/>
        <v>-1.6174428061375044</v>
      </c>
      <c r="AT369" s="8">
        <f t="shared" si="55"/>
        <v>1.9118358259350213E-2</v>
      </c>
      <c r="AV369" s="2">
        <f t="shared" si="56"/>
        <v>-0.31895193903961216</v>
      </c>
      <c r="AW369" s="2">
        <f t="shared" si="57"/>
        <v>1.1700073150032253</v>
      </c>
      <c r="AX369" s="2">
        <f t="shared" si="58"/>
        <v>2.9399324476025388</v>
      </c>
      <c r="AY369" s="2">
        <f t="shared" si="59"/>
        <v>5.0893321896880916</v>
      </c>
    </row>
    <row r="370" spans="1:51" x14ac:dyDescent="0.2">
      <c r="A370" s="1" t="s">
        <v>418</v>
      </c>
      <c r="B370" s="1" t="s">
        <v>401</v>
      </c>
      <c r="I370" s="8">
        <v>4.2409446483998497E-2</v>
      </c>
      <c r="J370" s="8">
        <v>3.9582432465005098E-2</v>
      </c>
      <c r="K370" s="8">
        <v>3.2489193070022002E-2</v>
      </c>
      <c r="L370" s="8">
        <v>6.2198242604609502E-2</v>
      </c>
      <c r="M370" s="8">
        <v>3.6270122307895003E-2</v>
      </c>
      <c r="N370" s="8">
        <v>4.37045616614683E-2</v>
      </c>
      <c r="O370" s="8">
        <v>3.4761610593130501E-2</v>
      </c>
      <c r="P370" s="8">
        <v>6.9858098510543101E-2</v>
      </c>
      <c r="Q370" s="8">
        <v>5.1210943054034397E-2</v>
      </c>
      <c r="R370" s="8">
        <v>6.0506348607338903E-2</v>
      </c>
      <c r="S370" s="8">
        <v>2.6889882837002201E-2</v>
      </c>
      <c r="T370" s="8">
        <v>3.4279558509552999E-2</v>
      </c>
      <c r="U370" s="4">
        <v>-3.4815674393709199E-3</v>
      </c>
      <c r="V370" s="4">
        <v>-3.02971451636637E-3</v>
      </c>
      <c r="W370" s="4">
        <v>1.9301765584754299E-2</v>
      </c>
      <c r="X370" s="4">
        <v>4.5388900887625601E-2</v>
      </c>
      <c r="Y370" s="4">
        <v>3.6326174603491697E-2</v>
      </c>
      <c r="Z370" s="4">
        <v>3.6719996578793698E-2</v>
      </c>
      <c r="AA370" s="4">
        <v>3.5210036558029602E-2</v>
      </c>
      <c r="AB370" s="4">
        <v>3.8033186472004397E-2</v>
      </c>
      <c r="AC370" s="4">
        <v>3.7478837901920602E-2</v>
      </c>
      <c r="AD370" s="4">
        <v>3.73458665540062E-2</v>
      </c>
      <c r="AE370" s="4">
        <v>3.2493694503668097E-2</v>
      </c>
      <c r="AF370" s="8">
        <v>5.99853709342884E-2</v>
      </c>
      <c r="AO370" s="8">
        <f t="shared" si="50"/>
        <v>4.9236792842663327E-4</v>
      </c>
      <c r="AP370" s="1">
        <f t="shared" si="51"/>
        <v>-6.3724169957321605E-3</v>
      </c>
      <c r="AQ370" s="1">
        <f t="shared" si="52"/>
        <v>1.0749169530286211</v>
      </c>
      <c r="AR370" s="8">
        <f t="shared" si="53"/>
        <v>-2.3319991742856649E-2</v>
      </c>
      <c r="AS370" s="1">
        <f t="shared" si="54"/>
        <v>-1.0183823236075424</v>
      </c>
      <c r="AT370" s="8">
        <f t="shared" si="55"/>
        <v>1.6533111974209671E-2</v>
      </c>
      <c r="AV370" s="2">
        <f t="shared" si="56"/>
        <v>-0.328759507318796</v>
      </c>
      <c r="AW370" s="2">
        <f t="shared" si="57"/>
        <v>0.9617458536152057</v>
      </c>
      <c r="AX370" s="2">
        <f t="shared" si="58"/>
        <v>1.9050554640320296</v>
      </c>
      <c r="AY370" s="2">
        <f t="shared" si="59"/>
        <v>4.4698296223798639</v>
      </c>
    </row>
    <row r="371" spans="1:51" x14ac:dyDescent="0.2">
      <c r="A371" s="1" t="s">
        <v>418</v>
      </c>
      <c r="B371" s="1" t="s">
        <v>402</v>
      </c>
      <c r="I371" s="8">
        <v>4.2409446483998497E-2</v>
      </c>
      <c r="J371" s="8">
        <v>4.3180835416369197E-2</v>
      </c>
      <c r="K371" s="8">
        <v>3.8987031684026403E-2</v>
      </c>
      <c r="L371" s="8">
        <v>6.3342474400766693E-2</v>
      </c>
      <c r="M371" s="8">
        <v>4.0330210625942997E-2</v>
      </c>
      <c r="N371" s="8">
        <v>4.9444437246487498E-2</v>
      </c>
      <c r="O371" s="8">
        <v>3.8570441712211398E-2</v>
      </c>
      <c r="P371" s="8">
        <v>0</v>
      </c>
      <c r="Q371" s="8">
        <v>4.0323577207901098E-2</v>
      </c>
      <c r="R371" s="8">
        <v>6.1272251754267197E-2</v>
      </c>
      <c r="S371" s="8">
        <v>1.7926588558001399E-2</v>
      </c>
      <c r="T371" s="8">
        <v>2.2853039006368599E-2</v>
      </c>
      <c r="U371" s="4">
        <v>-1.0601177259208099E-2</v>
      </c>
      <c r="V371" s="4">
        <v>1.55253246460432E-2</v>
      </c>
      <c r="W371" s="4">
        <v>3.1131879975410202E-4</v>
      </c>
      <c r="X371" s="4">
        <v>2.2878781861655501E-2</v>
      </c>
      <c r="Y371" s="4">
        <v>4.3349235026833403E-2</v>
      </c>
      <c r="Z371" s="4">
        <v>3.30865236901179E-2</v>
      </c>
      <c r="AA371" s="4">
        <v>4.0520134878846203E-2</v>
      </c>
      <c r="AB371" s="4">
        <v>3.8044598837223102E-2</v>
      </c>
      <c r="AC371" s="4">
        <v>3.6992540239350898E-2</v>
      </c>
      <c r="AD371" s="4">
        <v>3.73325909738048E-2</v>
      </c>
      <c r="AE371" s="4">
        <v>4.01913668055126E-2</v>
      </c>
      <c r="AF371" s="8">
        <v>5.0910056905956E-2</v>
      </c>
      <c r="AO371" s="8">
        <f t="shared" si="50"/>
        <v>2.1566584919891513E-7</v>
      </c>
      <c r="AP371" s="1">
        <f t="shared" si="51"/>
        <v>-1.2759960392953015E-2</v>
      </c>
      <c r="AQ371" s="1">
        <f t="shared" si="52"/>
        <v>1.0594528184677838</v>
      </c>
      <c r="AR371" s="8">
        <f t="shared" si="53"/>
        <v>-2.3273543595558051E-2</v>
      </c>
      <c r="AS371" s="1">
        <f t="shared" si="54"/>
        <v>-2.716332359406113E-2</v>
      </c>
      <c r="AT371" s="8">
        <f t="shared" si="55"/>
        <v>7.8430330361837792E-3</v>
      </c>
      <c r="AV371" s="2">
        <f t="shared" si="56"/>
        <v>-0.55655846749388338</v>
      </c>
      <c r="AW371" s="2">
        <f t="shared" si="57"/>
        <v>1.4916708167459802</v>
      </c>
      <c r="AX371" s="2">
        <f t="shared" si="58"/>
        <v>0.19272464150874061</v>
      </c>
      <c r="AY371" s="2">
        <f t="shared" si="59"/>
        <v>2.3874260064607187</v>
      </c>
    </row>
    <row r="372" spans="1:51" x14ac:dyDescent="0.2">
      <c r="A372" s="1" t="s">
        <v>418</v>
      </c>
      <c r="B372" s="1" t="s">
        <v>403</v>
      </c>
      <c r="I372" s="8">
        <v>5.6545928645331402E-2</v>
      </c>
      <c r="J372" s="8">
        <v>1.0795208854092299E-2</v>
      </c>
      <c r="K372" s="8">
        <v>4.4338192895559403E-2</v>
      </c>
      <c r="L372" s="8">
        <v>4.3863692496513798E-2</v>
      </c>
      <c r="M372" s="8">
        <v>3.3834069317066298E-2</v>
      </c>
      <c r="N372" s="8">
        <v>2.64211039546523E-2</v>
      </c>
      <c r="O372" s="8">
        <v>4.5247949433638003E-2</v>
      </c>
      <c r="P372" s="8">
        <v>1.5681534190208998E-2</v>
      </c>
      <c r="Q372" s="8">
        <v>2.21779674643456E-2</v>
      </c>
      <c r="R372" s="8">
        <v>4.3656479374915402E-2</v>
      </c>
      <c r="S372" s="8">
        <v>2.6889882837002201E-2</v>
      </c>
      <c r="T372" s="8">
        <v>3.4279558509552999E-2</v>
      </c>
      <c r="U372" s="4">
        <v>7.4188681446819796E-2</v>
      </c>
      <c r="V372" s="4">
        <v>5.93070541079386E-2</v>
      </c>
      <c r="W372" s="4">
        <v>3.4259218827485498E-2</v>
      </c>
      <c r="X372" s="4">
        <v>2.37679098771322E-2</v>
      </c>
      <c r="Y372" s="4">
        <v>3.8180721412196299E-2</v>
      </c>
      <c r="Z372" s="4">
        <v>3.9928346496948097E-2</v>
      </c>
      <c r="AA372" s="4">
        <v>3.8107025109386301E-2</v>
      </c>
      <c r="AB372" s="4">
        <v>3.8041217395676799E-2</v>
      </c>
      <c r="AC372" s="4">
        <v>3.7701847989550702E-2</v>
      </c>
      <c r="AD372" s="4">
        <v>3.7339643625786803E-2</v>
      </c>
      <c r="AE372" s="4">
        <v>4.0193391782083698E-2</v>
      </c>
      <c r="AF372" s="8">
        <v>4.1183635316689303E-2</v>
      </c>
      <c r="AO372" s="8">
        <f t="shared" si="50"/>
        <v>2.0337080119550498E-3</v>
      </c>
      <c r="AP372" s="1">
        <f t="shared" si="51"/>
        <v>5.1605723634920372E-2</v>
      </c>
      <c r="AQ372" s="1">
        <f t="shared" si="52"/>
        <v>1.0210328205608299</v>
      </c>
      <c r="AR372" s="8">
        <f t="shared" si="53"/>
        <v>-3.016450412549836E-2</v>
      </c>
      <c r="AS372" s="1">
        <f t="shared" si="54"/>
        <v>-1.2488963369080621</v>
      </c>
      <c r="AT372" s="8">
        <f t="shared" si="55"/>
        <v>6.4528709979035084E-3</v>
      </c>
      <c r="AV372" s="2">
        <f t="shared" si="56"/>
        <v>1.7389149219921651</v>
      </c>
      <c r="AW372" s="2">
        <f t="shared" si="57"/>
        <v>2.8082473050214745</v>
      </c>
      <c r="AX372" s="2">
        <f t="shared" si="58"/>
        <v>2.3032684220086774</v>
      </c>
      <c r="AY372" s="2">
        <f t="shared" si="59"/>
        <v>2.054301477227618</v>
      </c>
    </row>
    <row r="373" spans="1:51" x14ac:dyDescent="0.2">
      <c r="A373" s="1" t="s">
        <v>418</v>
      </c>
      <c r="B373" s="1" t="s">
        <v>404</v>
      </c>
      <c r="I373" s="8">
        <v>5.6545928645331402E-2</v>
      </c>
      <c r="J373" s="8">
        <v>1.43936118054564E-2</v>
      </c>
      <c r="K373" s="8">
        <v>4.3573741293911797E-2</v>
      </c>
      <c r="L373" s="8">
        <v>4.4247208300690101E-2</v>
      </c>
      <c r="M373" s="8">
        <v>4.4660971498527498E-2</v>
      </c>
      <c r="N373" s="8">
        <v>2.59153664137995E-2</v>
      </c>
      <c r="O373" s="8">
        <v>4.3994410077991201E-2</v>
      </c>
      <c r="P373" s="8">
        <v>1.5681534190208998E-2</v>
      </c>
      <c r="Q373" s="8">
        <v>2.25812032364246E-2</v>
      </c>
      <c r="R373" s="8">
        <v>4.4422382521843697E-2</v>
      </c>
      <c r="S373" s="8">
        <v>3.5853177116002902E-2</v>
      </c>
      <c r="T373" s="8">
        <v>3.4279558509552999E-2</v>
      </c>
      <c r="U373" s="4">
        <v>7.1724201124568399E-2</v>
      </c>
      <c r="V373" s="4">
        <v>5.7329105770829003E-2</v>
      </c>
      <c r="W373" s="4">
        <v>3.2179043210946702E-2</v>
      </c>
      <c r="X373" s="4">
        <v>2.21739852640216E-2</v>
      </c>
      <c r="Y373" s="4">
        <v>3.8116991281312899E-2</v>
      </c>
      <c r="Z373" s="4">
        <v>3.9915061404119302E-2</v>
      </c>
      <c r="AA373" s="4">
        <v>3.80567519891893E-2</v>
      </c>
      <c r="AB373" s="4">
        <v>3.8041640075870103E-2</v>
      </c>
      <c r="AC373" s="4">
        <v>3.7700152095348202E-2</v>
      </c>
      <c r="AD373" s="4">
        <v>3.7339228763905503E-2</v>
      </c>
      <c r="AE373" s="4">
        <v>4.0065450080546398E-2</v>
      </c>
      <c r="AF373" s="8">
        <v>4.1971395081770398E-2</v>
      </c>
      <c r="AO373" s="8">
        <f t="shared" si="50"/>
        <v>1.959999245740033E-3</v>
      </c>
      <c r="AP373" s="1">
        <f t="shared" si="51"/>
        <v>4.9618324931972588E-2</v>
      </c>
      <c r="AQ373" s="1">
        <f t="shared" si="52"/>
        <v>1.0229098968437251</v>
      </c>
      <c r="AR373" s="8">
        <f t="shared" si="53"/>
        <v>-3.0176324103367777E-2</v>
      </c>
      <c r="AS373" s="1">
        <f t="shared" si="54"/>
        <v>-1.1986604104176342</v>
      </c>
      <c r="AT373" s="8">
        <f t="shared" si="55"/>
        <v>6.0690064659142421E-3</v>
      </c>
      <c r="AV373" s="2">
        <f t="shared" si="56"/>
        <v>1.6680383220489383</v>
      </c>
      <c r="AW373" s="2">
        <f t="shared" si="57"/>
        <v>2.7439236549592252</v>
      </c>
      <c r="AX373" s="2">
        <f t="shared" si="58"/>
        <v>2.2164858589964629</v>
      </c>
      <c r="AY373" s="2">
        <f t="shared" si="59"/>
        <v>1.9623160194270297</v>
      </c>
    </row>
    <row r="374" spans="1:51" x14ac:dyDescent="0.2">
      <c r="A374" s="1" t="s">
        <v>418</v>
      </c>
      <c r="B374" s="1" t="s">
        <v>405</v>
      </c>
      <c r="I374" s="8">
        <v>5.6545928645331402E-2</v>
      </c>
      <c r="J374" s="8">
        <v>1.7992014756820499E-2</v>
      </c>
      <c r="K374" s="8">
        <v>4.3191515493088001E-2</v>
      </c>
      <c r="L374" s="8">
        <v>4.4495948851492703E-2</v>
      </c>
      <c r="M374" s="8">
        <v>4.4660971498527498E-2</v>
      </c>
      <c r="N374" s="8">
        <v>2.56796828996156E-2</v>
      </c>
      <c r="O374" s="8">
        <v>4.4066729656201502E-2</v>
      </c>
      <c r="P374" s="8">
        <v>1.5681534190208998E-2</v>
      </c>
      <c r="Q374" s="8">
        <v>2.27828211224641E-2</v>
      </c>
      <c r="R374" s="8">
        <v>4.5188285668772102E-2</v>
      </c>
      <c r="S374" s="8">
        <v>2.6889882837002201E-2</v>
      </c>
      <c r="T374" s="8">
        <v>3.4279558509552999E-2</v>
      </c>
      <c r="U374" s="4">
        <v>7.10591826249133E-2</v>
      </c>
      <c r="V374" s="4">
        <v>5.6795373679862898E-2</v>
      </c>
      <c r="W374" s="4">
        <v>3.1740366720384099E-2</v>
      </c>
      <c r="X374" s="4">
        <v>2.18378515020731E-2</v>
      </c>
      <c r="Y374" s="4">
        <v>3.7900308836309703E-2</v>
      </c>
      <c r="Z374" s="4">
        <v>3.9602861722642602E-2</v>
      </c>
      <c r="AA374" s="4">
        <v>3.7786533968129997E-2</v>
      </c>
      <c r="AB374" s="4">
        <v>3.8041640075870103E-2</v>
      </c>
      <c r="AC374" s="4">
        <v>3.7734917926499599E-2</v>
      </c>
      <c r="AD374" s="4">
        <v>3.7339228763905503E-2</v>
      </c>
      <c r="AE374" s="4">
        <v>3.9241652793669597E-2</v>
      </c>
      <c r="AF374" s="8">
        <v>4.2939708890339497E-2</v>
      </c>
      <c r="AO374" s="8">
        <f t="shared" si="50"/>
        <v>1.9809479648146321E-3</v>
      </c>
      <c r="AP374" s="1">
        <f t="shared" si="51"/>
        <v>4.9135004962813165E-2</v>
      </c>
      <c r="AQ374" s="1">
        <f t="shared" si="52"/>
        <v>1.0222940196193506</v>
      </c>
      <c r="AR374" s="8">
        <f t="shared" si="53"/>
        <v>-3.0309739296761729E-2</v>
      </c>
      <c r="AS374" s="1">
        <f t="shared" si="54"/>
        <v>-1.2119618599710007</v>
      </c>
      <c r="AT374" s="8">
        <f t="shared" si="55"/>
        <v>5.9973732159071284E-3</v>
      </c>
      <c r="AV374" s="2">
        <f t="shared" si="56"/>
        <v>1.6508016819888058</v>
      </c>
      <c r="AW374" s="2">
        <f t="shared" si="57"/>
        <v>2.7650285356840882</v>
      </c>
      <c r="AX374" s="2">
        <f t="shared" si="58"/>
        <v>2.2394641130999036</v>
      </c>
      <c r="AY374" s="2">
        <f t="shared" si="59"/>
        <v>1.9451505437278251</v>
      </c>
    </row>
    <row r="375" spans="1:51" x14ac:dyDescent="0.2">
      <c r="A375" s="1" t="s">
        <v>418</v>
      </c>
      <c r="B375" s="1" t="s">
        <v>406</v>
      </c>
      <c r="I375" s="8">
        <v>5.6545928645331402E-2</v>
      </c>
      <c r="J375" s="8">
        <v>2.1590417708184598E-2</v>
      </c>
      <c r="K375" s="8">
        <v>4.9307128306268599E-2</v>
      </c>
      <c r="L375" s="8">
        <v>4.5548225273276802E-2</v>
      </c>
      <c r="M375" s="8">
        <v>4.4390298943990901E-2</v>
      </c>
      <c r="N375" s="8">
        <v>2.60233880244671E-2</v>
      </c>
      <c r="O375" s="8">
        <v>4.38979839737106E-2</v>
      </c>
      <c r="P375" s="8">
        <v>1.5681534190208998E-2</v>
      </c>
      <c r="Q375" s="8">
        <v>2.2984439008503599E-2</v>
      </c>
      <c r="R375" s="8">
        <v>4.5954188815700403E-2</v>
      </c>
      <c r="S375" s="8">
        <v>2.6889882837002201E-2</v>
      </c>
      <c r="T375" s="8">
        <v>3.4279558509552999E-2</v>
      </c>
      <c r="U375" s="4">
        <v>7.0687554639811898E-2</v>
      </c>
      <c r="V375" s="4">
        <v>5.6497111629028901E-2</v>
      </c>
      <c r="W375" s="4">
        <v>3.2235646629083799E-2</v>
      </c>
      <c r="X375" s="4">
        <v>2.22173573623375E-2</v>
      </c>
      <c r="Y375" s="4">
        <v>3.7613523247334697E-2</v>
      </c>
      <c r="Z375" s="4">
        <v>3.9370372598138699E-2</v>
      </c>
      <c r="AA375" s="4">
        <v>3.7522600087095299E-2</v>
      </c>
      <c r="AB375" s="4">
        <v>3.8041640075870103E-2</v>
      </c>
      <c r="AC375" s="4">
        <v>3.7589918972184999E-2</v>
      </c>
      <c r="AD375" s="4">
        <v>3.7339643625786803E-2</v>
      </c>
      <c r="AE375" s="4">
        <v>3.8436632562270201E-2</v>
      </c>
      <c r="AF375" s="8">
        <v>4.4004483078306199E-2</v>
      </c>
      <c r="AO375" s="8">
        <f t="shared" si="50"/>
        <v>2.0581512906596511E-3</v>
      </c>
      <c r="AP375" s="1">
        <f t="shared" si="51"/>
        <v>4.9196612028816283E-2</v>
      </c>
      <c r="AQ375" s="1">
        <f t="shared" si="52"/>
        <v>1.0215385707865192</v>
      </c>
      <c r="AR375" s="8">
        <f t="shared" si="53"/>
        <v>-3.1891501667661123E-2</v>
      </c>
      <c r="AS375" s="1">
        <f t="shared" si="54"/>
        <v>-1.2510133675608062</v>
      </c>
      <c r="AT375" s="8">
        <f t="shared" si="55"/>
        <v>6.1165135182480474E-3</v>
      </c>
      <c r="AV375" s="2">
        <f t="shared" si="56"/>
        <v>1.652998774783675</v>
      </c>
      <c r="AW375" s="2">
        <f t="shared" si="57"/>
        <v>2.7909162562875522</v>
      </c>
      <c r="AX375" s="2">
        <f t="shared" si="58"/>
        <v>2.3069255924612926</v>
      </c>
      <c r="AY375" s="2">
        <f t="shared" si="59"/>
        <v>1.9737001343777796</v>
      </c>
    </row>
    <row r="376" spans="1:51" x14ac:dyDescent="0.2">
      <c r="A376" s="1" t="s">
        <v>418</v>
      </c>
      <c r="B376" s="1" t="s">
        <v>407</v>
      </c>
      <c r="I376" s="8">
        <v>5.6545928645331402E-2</v>
      </c>
      <c r="J376" s="8">
        <v>2.5188820659548701E-2</v>
      </c>
      <c r="K376" s="8">
        <v>4.16626122897929E-2</v>
      </c>
      <c r="L376" s="8">
        <v>4.5788218695404399E-2</v>
      </c>
      <c r="M376" s="8">
        <v>4.4119626389454401E-2</v>
      </c>
      <c r="N376" s="8">
        <v>2.6268891685075301E-2</v>
      </c>
      <c r="O376" s="8">
        <v>4.36328121869392E-2</v>
      </c>
      <c r="P376" s="8">
        <v>1.5681534190208998E-2</v>
      </c>
      <c r="Q376" s="8">
        <v>2.27828211224641E-2</v>
      </c>
      <c r="R376" s="8">
        <v>4.6720091962628697E-2</v>
      </c>
      <c r="S376" s="8">
        <v>2.6889882837002201E-2</v>
      </c>
      <c r="T376" s="8">
        <v>3.4279558509552999E-2</v>
      </c>
      <c r="U376" s="4">
        <v>7.0589757801627295E-2</v>
      </c>
      <c r="V376" s="4">
        <v>5.6418621615651497E-2</v>
      </c>
      <c r="W376" s="4">
        <v>2.9985660758133699E-2</v>
      </c>
      <c r="X376" s="4">
        <v>2.0493316454279101E-2</v>
      </c>
      <c r="Y376" s="4">
        <v>3.7415959841596402E-2</v>
      </c>
      <c r="Z376" s="4">
        <v>3.9151168566463501E-2</v>
      </c>
      <c r="AA376" s="4">
        <v>3.7308939326257701E-2</v>
      </c>
      <c r="AB376" s="4">
        <v>3.8041217395676799E-2</v>
      </c>
      <c r="AC376" s="4">
        <v>3.7558544929438602E-2</v>
      </c>
      <c r="AD376" s="4">
        <v>3.7340058487668103E-2</v>
      </c>
      <c r="AE376" s="4">
        <v>3.7809258002789503E-2</v>
      </c>
      <c r="AF376" s="8">
        <v>4.4972796886875298E-2</v>
      </c>
      <c r="AO376" s="8">
        <f t="shared" si="50"/>
        <v>1.9731717892862923E-3</v>
      </c>
      <c r="AP376" s="1">
        <f t="shared" si="51"/>
        <v>4.8132927385761373E-2</v>
      </c>
      <c r="AQ376" s="1">
        <f t="shared" si="52"/>
        <v>1.0207542399348821</v>
      </c>
      <c r="AR376" s="8">
        <f t="shared" si="53"/>
        <v>-3.041296299804359E-2</v>
      </c>
      <c r="AS376" s="1">
        <f t="shared" si="54"/>
        <v>-1.2079250905552363</v>
      </c>
      <c r="AT376" s="8">
        <f t="shared" si="55"/>
        <v>5.6380052098724941E-3</v>
      </c>
      <c r="AV376" s="2">
        <f t="shared" si="56"/>
        <v>1.6150645893584077</v>
      </c>
      <c r="AW376" s="2">
        <f t="shared" si="57"/>
        <v>2.8177937059114555</v>
      </c>
      <c r="AX376" s="2">
        <f t="shared" si="58"/>
        <v>2.2324905939341706</v>
      </c>
      <c r="AY376" s="2">
        <f t="shared" si="59"/>
        <v>1.8590351884417458</v>
      </c>
    </row>
    <row r="377" spans="1:51" x14ac:dyDescent="0.2">
      <c r="A377" s="1" t="s">
        <v>418</v>
      </c>
      <c r="B377" s="1" t="s">
        <v>408</v>
      </c>
      <c r="I377" s="8">
        <v>5.6545928645331402E-2</v>
      </c>
      <c r="J377" s="8">
        <v>2.87872236109128E-2</v>
      </c>
      <c r="K377" s="8">
        <v>4.1280386488969097E-2</v>
      </c>
      <c r="L377" s="8">
        <v>4.7480803883041399E-2</v>
      </c>
      <c r="M377" s="8">
        <v>4.3848953834917902E-2</v>
      </c>
      <c r="N377" s="8">
        <v>2.6661697542048401E-2</v>
      </c>
      <c r="O377" s="8">
        <v>4.3439959978378101E-2</v>
      </c>
      <c r="P377" s="8">
        <v>1.5681534190208998E-2</v>
      </c>
      <c r="Q377" s="8">
        <v>2.3589292666622099E-2</v>
      </c>
      <c r="R377" s="8">
        <v>4.7485995109557103E-2</v>
      </c>
      <c r="S377" s="8">
        <v>2.6889882837002201E-2</v>
      </c>
      <c r="T377" s="8">
        <v>3.4279558509552999E-2</v>
      </c>
      <c r="U377" s="4">
        <v>7.0374604757621306E-2</v>
      </c>
      <c r="V377" s="4">
        <v>5.62459435862213E-2</v>
      </c>
      <c r="W377" s="4">
        <v>3.2674323119646402E-2</v>
      </c>
      <c r="X377" s="4">
        <v>2.2553491124286E-2</v>
      </c>
      <c r="Y377" s="4">
        <v>3.7256634514388098E-2</v>
      </c>
      <c r="Z377" s="4">
        <v>3.8971819813274799E-2</v>
      </c>
      <c r="AA377" s="4">
        <v>3.71329834055679E-2</v>
      </c>
      <c r="AB377" s="4">
        <v>3.8040794715483502E-2</v>
      </c>
      <c r="AC377" s="4">
        <v>3.7531410622198398E-2</v>
      </c>
      <c r="AD377" s="4">
        <v>3.7340058487668103E-2</v>
      </c>
      <c r="AE377" s="4">
        <v>3.7298963906873803E-2</v>
      </c>
      <c r="AF377" s="8">
        <v>4.5901537206460702E-2</v>
      </c>
      <c r="AO377" s="8">
        <f t="shared" si="50"/>
        <v>2.1728345173253833E-3</v>
      </c>
      <c r="AP377" s="1">
        <f t="shared" si="51"/>
        <v>4.9255115524848965E-2</v>
      </c>
      <c r="AQ377" s="1">
        <f t="shared" si="52"/>
        <v>1.0202266822794259</v>
      </c>
      <c r="AR377" s="8">
        <f t="shared" si="53"/>
        <v>-3.0526194069234021E-2</v>
      </c>
      <c r="AS377" s="1">
        <f t="shared" si="54"/>
        <v>-1.3015721771184423</v>
      </c>
      <c r="AT377" s="8">
        <f t="shared" si="55"/>
        <v>6.260299898443308E-3</v>
      </c>
      <c r="AV377" s="2">
        <f t="shared" si="56"/>
        <v>1.6550851849626886</v>
      </c>
      <c r="AW377" s="2">
        <f t="shared" si="57"/>
        <v>2.8358720516486287</v>
      </c>
      <c r="AX377" s="2">
        <f t="shared" si="58"/>
        <v>2.394265935972109</v>
      </c>
      <c r="AY377" s="2">
        <f t="shared" si="59"/>
        <v>2.0081556646639696</v>
      </c>
    </row>
    <row r="378" spans="1:51" x14ac:dyDescent="0.2">
      <c r="A378" s="1" t="s">
        <v>418</v>
      </c>
      <c r="B378" s="1" t="s">
        <v>409</v>
      </c>
      <c r="I378" s="8">
        <v>5.6545928645331402E-2</v>
      </c>
      <c r="J378" s="8">
        <v>3.2385626562276802E-2</v>
      </c>
      <c r="K378" s="8">
        <v>4.0898160688145301E-2</v>
      </c>
      <c r="L378" s="8">
        <v>4.7987632096876801E-2</v>
      </c>
      <c r="M378" s="8">
        <v>5.0074422589258101E-2</v>
      </c>
      <c r="N378" s="8">
        <v>2.6858100470534899E-2</v>
      </c>
      <c r="O378" s="8">
        <v>4.9225526235209802E-2</v>
      </c>
      <c r="P378" s="8">
        <v>1.5681534190208998E-2</v>
      </c>
      <c r="Q378" s="8">
        <v>2.4194146324740599E-2</v>
      </c>
      <c r="R378" s="8">
        <v>4.8251898256485397E-2</v>
      </c>
      <c r="S378" s="8">
        <v>2.6889882837002201E-2</v>
      </c>
      <c r="T378" s="8">
        <v>3.4279558509552999E-2</v>
      </c>
      <c r="U378" s="4">
        <v>7.05701984339904E-2</v>
      </c>
      <c r="V378" s="4">
        <v>5.6402923612975997E-2</v>
      </c>
      <c r="W378" s="4">
        <v>3.29290385012634E-2</v>
      </c>
      <c r="X378" s="4">
        <v>2.2748665566707699E-2</v>
      </c>
      <c r="Y378" s="4">
        <v>3.7059071108649901E-2</v>
      </c>
      <c r="Z378" s="4">
        <v>3.87858285136716E-2</v>
      </c>
      <c r="AA378" s="4">
        <v>3.6931890924779602E-2</v>
      </c>
      <c r="AB378" s="4">
        <v>3.8040794715483502E-2</v>
      </c>
      <c r="AC378" s="4">
        <v>3.7452551541781703E-2</v>
      </c>
      <c r="AD378" s="4">
        <v>3.7340473349549402E-2</v>
      </c>
      <c r="AE378" s="4">
        <v>3.6715402476840402E-2</v>
      </c>
      <c r="AF378" s="8">
        <v>4.6897057788706099E-2</v>
      </c>
      <c r="AO378" s="8">
        <f t="shared" si="50"/>
        <v>2.2353615200445391E-3</v>
      </c>
      <c r="AP378" s="1">
        <f t="shared" si="51"/>
        <v>4.9452733433609057E-2</v>
      </c>
      <c r="AQ378" s="1">
        <f t="shared" si="52"/>
        <v>1.0192818466175368</v>
      </c>
      <c r="AR378" s="8">
        <f t="shared" si="53"/>
        <v>-3.0650798916512467E-2</v>
      </c>
      <c r="AS378" s="1">
        <f t="shared" si="54"/>
        <v>-1.3295427327065226</v>
      </c>
      <c r="AT378" s="8">
        <f t="shared" si="55"/>
        <v>6.3663688084146493E-3</v>
      </c>
      <c r="AV378" s="2">
        <f t="shared" si="56"/>
        <v>1.6621328324427997</v>
      </c>
      <c r="AW378" s="2">
        <f t="shared" si="57"/>
        <v>2.8682496801102459</v>
      </c>
      <c r="AX378" s="2">
        <f t="shared" si="58"/>
        <v>2.4425850707505177</v>
      </c>
      <c r="AY378" s="2">
        <f t="shared" si="59"/>
        <v>2.0335729575604025</v>
      </c>
    </row>
    <row r="379" spans="1:51" x14ac:dyDescent="0.2">
      <c r="A379" s="1" t="s">
        <v>418</v>
      </c>
      <c r="B379" s="1" t="s">
        <v>410</v>
      </c>
      <c r="I379" s="8">
        <v>5.6545928645331402E-2</v>
      </c>
      <c r="J379" s="8">
        <v>3.5984029513640998E-2</v>
      </c>
      <c r="K379" s="8">
        <v>4.0133709086497701E-2</v>
      </c>
      <c r="L379" s="8">
        <v>4.9656533723119602E-2</v>
      </c>
      <c r="M379" s="8">
        <v>4.3578281280381402E-2</v>
      </c>
      <c r="N379" s="8">
        <v>2.9067633416008501E-2</v>
      </c>
      <c r="O379" s="8">
        <v>4.3439959978378101E-2</v>
      </c>
      <c r="P379" s="8">
        <v>1.5681534190208998E-2</v>
      </c>
      <c r="Q379" s="8">
        <v>2.4194146324740599E-2</v>
      </c>
      <c r="R379" s="8">
        <v>4.9017801403413802E-2</v>
      </c>
      <c r="S379" s="8">
        <v>2.6889882837002201E-2</v>
      </c>
      <c r="T379" s="8">
        <v>3.4279558509552999E-2</v>
      </c>
      <c r="U379" s="4">
        <v>7.0648435904538107E-2</v>
      </c>
      <c r="V379" s="4">
        <v>5.6465715623677901E-2</v>
      </c>
      <c r="W379" s="4">
        <v>3.5320532917556297E-2</v>
      </c>
      <c r="X379" s="4">
        <v>2.45811367205559E-2</v>
      </c>
      <c r="Y379" s="4">
        <v>3.6880626742176598E-2</v>
      </c>
      <c r="Z379" s="4">
        <v>3.86197648533117E-2</v>
      </c>
      <c r="AA379" s="4">
        <v>3.6749650864065203E-2</v>
      </c>
      <c r="AB379" s="4">
        <v>3.8040794715483502E-2</v>
      </c>
      <c r="AC379" s="4">
        <v>3.7389379482738197E-2</v>
      </c>
      <c r="AD379" s="4">
        <v>3.7340473349549402E-2</v>
      </c>
      <c r="AE379" s="4">
        <v>3.6201426605340897E-2</v>
      </c>
      <c r="AF379" s="8">
        <v>4.7868463276102002E-2</v>
      </c>
      <c r="AO379" s="8">
        <f t="shared" si="50"/>
        <v>2.4294167326843969E-3</v>
      </c>
      <c r="AP379" s="1">
        <f t="shared" si="51"/>
        <v>5.0521438904190502E-2</v>
      </c>
      <c r="AQ379" s="1">
        <f t="shared" si="52"/>
        <v>1.0185249730606889</v>
      </c>
      <c r="AR379" s="8">
        <f t="shared" si="53"/>
        <v>-3.067648834941478E-2</v>
      </c>
      <c r="AS379" s="1">
        <f t="shared" si="54"/>
        <v>-1.4166417239682352</v>
      </c>
      <c r="AT379" s="8">
        <f t="shared" si="55"/>
        <v>6.8627664182007607E-3</v>
      </c>
      <c r="AV379" s="2">
        <f t="shared" si="56"/>
        <v>1.7002460756401458</v>
      </c>
      <c r="AW379" s="2">
        <f t="shared" si="57"/>
        <v>2.8941862231563107</v>
      </c>
      <c r="AX379" s="2">
        <f t="shared" si="58"/>
        <v>2.5930485781551265</v>
      </c>
      <c r="AY379" s="2">
        <f t="shared" si="59"/>
        <v>2.1525247167934483</v>
      </c>
    </row>
    <row r="380" spans="1:51" x14ac:dyDescent="0.2">
      <c r="A380" s="1" t="s">
        <v>418</v>
      </c>
      <c r="B380" s="1" t="s">
        <v>411</v>
      </c>
      <c r="I380" s="8">
        <v>5.6545928645331402E-2</v>
      </c>
      <c r="J380" s="8">
        <v>3.9582432465005098E-2</v>
      </c>
      <c r="K380" s="8">
        <v>4.5102644497207002E-2</v>
      </c>
      <c r="L380" s="8">
        <v>5.0185561328501799E-2</v>
      </c>
      <c r="M380" s="8">
        <v>4.3036936171308299E-2</v>
      </c>
      <c r="N380" s="8">
        <v>2.7692812916602701E-2</v>
      </c>
      <c r="O380" s="8">
        <v>4.2957829456975502E-2</v>
      </c>
      <c r="P380" s="8">
        <v>1.5681534190208998E-2</v>
      </c>
      <c r="Q380" s="8">
        <v>2.4194146324740599E-2</v>
      </c>
      <c r="R380" s="8">
        <v>4.9783704550342103E-2</v>
      </c>
      <c r="S380" s="8">
        <v>3.5853177116002902E-2</v>
      </c>
      <c r="T380" s="8">
        <v>3.4279558509552999E-2</v>
      </c>
      <c r="U380" s="4">
        <v>7.0648435904538107E-2</v>
      </c>
      <c r="V380" s="4">
        <v>5.6465715623677901E-2</v>
      </c>
      <c r="W380" s="4">
        <v>3.2844133374057803E-2</v>
      </c>
      <c r="X380" s="4">
        <v>2.2683607419233798E-2</v>
      </c>
      <c r="Y380" s="4">
        <v>3.6804150585116602E-2</v>
      </c>
      <c r="Z380" s="4">
        <v>3.8460343739366097E-2</v>
      </c>
      <c r="AA380" s="4">
        <v>3.6636536343621802E-2</v>
      </c>
      <c r="AB380" s="4">
        <v>3.8040372035290197E-2</v>
      </c>
      <c r="AC380" s="4">
        <v>3.7411850080921502E-2</v>
      </c>
      <c r="AD380" s="4">
        <v>3.7340888211430702E-2</v>
      </c>
      <c r="AE380" s="4">
        <v>3.5864912316981003E-2</v>
      </c>
      <c r="AF380" s="8">
        <v>4.8718674953485502E-2</v>
      </c>
      <c r="AO380" s="8">
        <f t="shared" si="50"/>
        <v>2.3168555610327429E-3</v>
      </c>
      <c r="AP380" s="1">
        <f t="shared" si="51"/>
        <v>4.9449433849291458E-2</v>
      </c>
      <c r="AQ380" s="1">
        <f t="shared" si="52"/>
        <v>1.0180199757018003</v>
      </c>
      <c r="AR380" s="8">
        <f t="shared" si="53"/>
        <v>-3.2017457055272237E-2</v>
      </c>
      <c r="AS380" s="1">
        <f t="shared" si="54"/>
        <v>-1.3585885062416838</v>
      </c>
      <c r="AT380" s="8">
        <f t="shared" si="55"/>
        <v>6.3487008576520003E-3</v>
      </c>
      <c r="AV380" s="2">
        <f t="shared" si="56"/>
        <v>1.6620151593672812</v>
      </c>
      <c r="AW380" s="2">
        <f t="shared" si="57"/>
        <v>2.9114914726507024</v>
      </c>
      <c r="AX380" s="2">
        <f t="shared" si="58"/>
        <v>2.4927616445325089</v>
      </c>
      <c r="AY380" s="2">
        <f t="shared" si="59"/>
        <v>2.0293391865191488</v>
      </c>
    </row>
    <row r="381" spans="1:51" x14ac:dyDescent="0.2">
      <c r="A381" s="1" t="s">
        <v>418</v>
      </c>
      <c r="B381" s="1" t="s">
        <v>412</v>
      </c>
      <c r="I381" s="8">
        <v>5.6545928645331402E-2</v>
      </c>
      <c r="J381" s="8">
        <v>4.3180835416369197E-2</v>
      </c>
      <c r="K381" s="8">
        <v>3.9369257484850102E-2</v>
      </c>
      <c r="L381" s="8">
        <v>5.1314383020711903E-2</v>
      </c>
      <c r="M381" s="8">
        <v>4.3036936171308299E-2</v>
      </c>
      <c r="N381" s="8">
        <v>2.80856187735758E-2</v>
      </c>
      <c r="O381" s="8">
        <v>4.2740870722344303E-2</v>
      </c>
      <c r="P381" s="8">
        <v>1.5681534190208998E-2</v>
      </c>
      <c r="Q381" s="8">
        <v>2.4597382096819598E-2</v>
      </c>
      <c r="R381" s="8">
        <v>5.0549607697270398E-2</v>
      </c>
      <c r="S381" s="8">
        <v>2.6889882837002201E-2</v>
      </c>
      <c r="T381" s="8">
        <v>3.4279558509552999E-2</v>
      </c>
      <c r="U381" s="4">
        <v>7.0863588948544207E-2</v>
      </c>
      <c r="V381" s="4">
        <v>5.6638393653108098E-2</v>
      </c>
      <c r="W381" s="4">
        <v>3.3848844045991498E-2</v>
      </c>
      <c r="X381" s="4">
        <v>2.3453462164341601E-2</v>
      </c>
      <c r="Y381" s="4">
        <v>3.6632079231731597E-2</v>
      </c>
      <c r="Z381" s="4">
        <v>3.8347420450321301E-2</v>
      </c>
      <c r="AA381" s="4">
        <v>3.6473148702981302E-2</v>
      </c>
      <c r="AB381" s="4">
        <v>3.8041217395676799E-2</v>
      </c>
      <c r="AC381" s="4">
        <v>3.7309248481669603E-2</v>
      </c>
      <c r="AD381" s="4">
        <v>3.7340473349549402E-2</v>
      </c>
      <c r="AE381" s="4">
        <v>3.5434696840013102E-2</v>
      </c>
      <c r="AF381" s="8">
        <v>4.9703065491954197E-2</v>
      </c>
      <c r="AO381" s="8">
        <f t="shared" si="50"/>
        <v>2.4280850631024798E-3</v>
      </c>
      <c r="AP381" s="1">
        <f t="shared" si="51"/>
        <v>4.9983734062118611E-2</v>
      </c>
      <c r="AQ381" s="1">
        <f t="shared" si="52"/>
        <v>1.0172915206563793</v>
      </c>
      <c r="AR381" s="8">
        <f t="shared" si="53"/>
        <v>-3.0876186909080897E-2</v>
      </c>
      <c r="AS381" s="1">
        <f t="shared" si="54"/>
        <v>-1.4046470157847772</v>
      </c>
      <c r="AT381" s="8">
        <f t="shared" si="55"/>
        <v>6.5938069001159859E-3</v>
      </c>
      <c r="AV381" s="2">
        <f t="shared" si="56"/>
        <v>1.6810699078573359</v>
      </c>
      <c r="AW381" s="2">
        <f t="shared" si="57"/>
        <v>2.9364541701471936</v>
      </c>
      <c r="AX381" s="2">
        <f t="shared" si="58"/>
        <v>2.5723277197682028</v>
      </c>
      <c r="AY381" s="2">
        <f t="shared" si="59"/>
        <v>2.0880739474747934</v>
      </c>
    </row>
    <row r="382" spans="1:51" x14ac:dyDescent="0.2">
      <c r="A382" s="1" t="s">
        <v>418</v>
      </c>
      <c r="B382" s="1" t="s">
        <v>413</v>
      </c>
      <c r="I382" s="8">
        <v>5.6545928645331402E-2</v>
      </c>
      <c r="J382" s="8">
        <v>4.6779238367733303E-2</v>
      </c>
      <c r="K382" s="8">
        <v>3.8987031684026403E-2</v>
      </c>
      <c r="L382" s="8">
        <v>5.20818251441287E-2</v>
      </c>
      <c r="M382" s="8">
        <v>4.2766263616771799E-2</v>
      </c>
      <c r="N382" s="8">
        <v>2.8527525362670499E-2</v>
      </c>
      <c r="O382" s="8">
        <v>4.2572125039853401E-2</v>
      </c>
      <c r="P382" s="8">
        <v>1.5681534190208998E-2</v>
      </c>
      <c r="Q382" s="8">
        <v>2.4798999982859199E-2</v>
      </c>
      <c r="R382" s="8">
        <v>5.1315510844198803E-2</v>
      </c>
      <c r="S382" s="8">
        <v>2.6889882837002201E-2</v>
      </c>
      <c r="T382" s="8">
        <v>3.4279558509552999E-2</v>
      </c>
      <c r="U382" s="4">
        <v>7.1254776301282505E-2</v>
      </c>
      <c r="V382" s="4">
        <v>5.6952353706617602E-2</v>
      </c>
      <c r="W382" s="4">
        <v>3.4542235918171002E-2</v>
      </c>
      <c r="X382" s="4">
        <v>2.39847703687119E-2</v>
      </c>
      <c r="Y382" s="4">
        <v>3.6510991983053298E-2</v>
      </c>
      <c r="Z382" s="4">
        <v>3.8207926975618998E-2</v>
      </c>
      <c r="AA382" s="4">
        <v>3.63160452023654E-2</v>
      </c>
      <c r="AB382" s="4">
        <v>3.8040794715483502E-2</v>
      </c>
      <c r="AC382" s="4">
        <v>3.7189263966842002E-2</v>
      </c>
      <c r="AD382" s="4">
        <v>3.7340888211430702E-2</v>
      </c>
      <c r="AE382" s="4">
        <v>3.5026572016548102E-2</v>
      </c>
      <c r="AF382" s="8">
        <v>5.0622530775059099E-2</v>
      </c>
      <c r="AO382" s="8">
        <f t="shared" si="50"/>
        <v>2.5183099431968885E-3</v>
      </c>
      <c r="AP382" s="1">
        <f t="shared" si="51"/>
        <v>5.0456316050211045E-2</v>
      </c>
      <c r="AQ382" s="1">
        <f t="shared" si="52"/>
        <v>1.0164154217729486</v>
      </c>
      <c r="AR382" s="8">
        <f t="shared" si="53"/>
        <v>-3.0972480131297799E-2</v>
      </c>
      <c r="AS382" s="1">
        <f t="shared" si="54"/>
        <v>-1.4414383371468762</v>
      </c>
      <c r="AT382" s="8">
        <f t="shared" si="55"/>
        <v>6.7568682656899953E-3</v>
      </c>
      <c r="AV382" s="2">
        <f t="shared" si="56"/>
        <v>1.6979235992986763</v>
      </c>
      <c r="AW382" s="2">
        <f t="shared" si="57"/>
        <v>2.9664763266845924</v>
      </c>
      <c r="AX382" s="2">
        <f t="shared" si="58"/>
        <v>2.6358847274212285</v>
      </c>
      <c r="AY382" s="2">
        <f t="shared" si="59"/>
        <v>2.1271483425072937</v>
      </c>
    </row>
    <row r="383" spans="1:51" x14ac:dyDescent="0.2">
      <c r="A383" s="1" t="s">
        <v>418</v>
      </c>
      <c r="B383" s="1" t="s">
        <v>414</v>
      </c>
      <c r="I383" s="8">
        <v>5.6545928645331402E-2</v>
      </c>
      <c r="J383" s="8">
        <v>5.0377641319097402E-2</v>
      </c>
      <c r="K383" s="8">
        <v>3.8222580082378797E-2</v>
      </c>
      <c r="L383" s="8">
        <v>5.2817499717195501E-2</v>
      </c>
      <c r="M383" s="8">
        <v>4.2495591062235202E-2</v>
      </c>
      <c r="N383" s="8">
        <v>2.8920331219643599E-2</v>
      </c>
      <c r="O383" s="8">
        <v>4.2355166305222201E-2</v>
      </c>
      <c r="P383" s="8">
        <v>1.5681534190208998E-2</v>
      </c>
      <c r="Q383" s="8">
        <v>2.5000617868898699E-2</v>
      </c>
      <c r="R383" s="8">
        <v>5.2081413991127097E-2</v>
      </c>
      <c r="S383" s="8">
        <v>2.6889882837002201E-2</v>
      </c>
      <c r="T383" s="8">
        <v>3.4279558509552999E-2</v>
      </c>
      <c r="U383" s="4">
        <v>7.1254776301282505E-2</v>
      </c>
      <c r="V383" s="4">
        <v>5.6952353706617602E-2</v>
      </c>
      <c r="W383" s="4">
        <v>3.5391287190227702E-2</v>
      </c>
      <c r="X383" s="4">
        <v>2.4635351843450899E-2</v>
      </c>
      <c r="Y383" s="4">
        <v>3.6409023773639998E-2</v>
      </c>
      <c r="Z383" s="4">
        <v>3.8095003686574203E-2</v>
      </c>
      <c r="AA383" s="4">
        <v>3.6190362401872699E-2</v>
      </c>
      <c r="AB383" s="4">
        <v>3.8042908116449899E-2</v>
      </c>
      <c r="AC383" s="4">
        <v>3.7112948727729099E-2</v>
      </c>
      <c r="AD383" s="4">
        <v>3.7338813902024197E-2</v>
      </c>
      <c r="AE383" s="4">
        <v>3.47018394100563E-2</v>
      </c>
      <c r="AF383" s="8">
        <v>5.1523445985202802E-2</v>
      </c>
      <c r="AO383" s="8">
        <f t="shared" si="50"/>
        <v>2.6196233275730687E-3</v>
      </c>
      <c r="AP383" s="1">
        <f t="shared" si="51"/>
        <v>5.0820932465059088E-2</v>
      </c>
      <c r="AQ383" s="1">
        <f t="shared" si="52"/>
        <v>1.0159706789005643</v>
      </c>
      <c r="AR383" s="8">
        <f t="shared" si="53"/>
        <v>-3.0967697625417595E-2</v>
      </c>
      <c r="AS383" s="1">
        <f t="shared" si="54"/>
        <v>-1.4799338190227331</v>
      </c>
      <c r="AT383" s="8">
        <f t="shared" si="55"/>
        <v>6.9529980760452362E-3</v>
      </c>
      <c r="AV383" s="2">
        <f t="shared" si="56"/>
        <v>1.7109269145014021</v>
      </c>
      <c r="AW383" s="2">
        <f t="shared" si="57"/>
        <v>2.9817167754354585</v>
      </c>
      <c r="AX383" s="2">
        <f t="shared" si="58"/>
        <v>2.7023856723617716</v>
      </c>
      <c r="AY383" s="2">
        <f t="shared" si="59"/>
        <v>2.17414692896272</v>
      </c>
    </row>
    <row r="384" spans="1:51" x14ac:dyDescent="0.2">
      <c r="A384" s="1" t="s">
        <v>418</v>
      </c>
      <c r="B384" s="1" t="s">
        <v>415</v>
      </c>
      <c r="I384" s="8">
        <v>5.6545928645331402E-2</v>
      </c>
      <c r="J384" s="8">
        <v>5.3976044270461501E-2</v>
      </c>
      <c r="K384" s="8">
        <v>4.16626122897929E-2</v>
      </c>
      <c r="L384" s="8">
        <v>5.3346179963677201E-2</v>
      </c>
      <c r="M384" s="8">
        <v>4.2224918507698703E-2</v>
      </c>
      <c r="N384" s="8">
        <v>2.9264036344495099E-2</v>
      </c>
      <c r="O384" s="8">
        <v>4.2909616404835198E-2</v>
      </c>
      <c r="P384" s="8">
        <v>1.5681534190208998E-2</v>
      </c>
      <c r="Q384" s="8">
        <v>2.5202235754938199E-2</v>
      </c>
      <c r="R384" s="8">
        <v>5.2847317138055502E-2</v>
      </c>
      <c r="S384" s="8">
        <v>2.6889882837002201E-2</v>
      </c>
      <c r="T384" s="8">
        <v>3.4279558509552999E-2</v>
      </c>
      <c r="U384" s="4">
        <v>7.1352573139466996E-2</v>
      </c>
      <c r="V384" s="4">
        <v>5.7030843719994999E-2</v>
      </c>
      <c r="W384" s="4">
        <v>3.6240338462284298E-2</v>
      </c>
      <c r="X384" s="4">
        <v>2.5285933318189902E-2</v>
      </c>
      <c r="Y384" s="4">
        <v>3.63389206296683E-2</v>
      </c>
      <c r="Z384" s="4">
        <v>3.8075076047331E-2</v>
      </c>
      <c r="AA384" s="4">
        <v>3.6196646541897297E-2</v>
      </c>
      <c r="AB384" s="4">
        <v>3.8040372035290197E-2</v>
      </c>
      <c r="AC384" s="4">
        <v>3.71913838345952E-2</v>
      </c>
      <c r="AD384" s="4">
        <v>3.7340888211430702E-2</v>
      </c>
      <c r="AE384" s="4">
        <v>3.4631885673963997E-2</v>
      </c>
      <c r="AF384" s="8">
        <v>5.2374275998351698E-2</v>
      </c>
      <c r="AO384" s="8">
        <f t="shared" si="50"/>
        <v>2.7203421726333817E-3</v>
      </c>
      <c r="AP384" s="1">
        <f t="shared" si="51"/>
        <v>5.1224780068275265E-2</v>
      </c>
      <c r="AQ384" s="1">
        <f t="shared" si="52"/>
        <v>1.0157996329064962</v>
      </c>
      <c r="AR384" s="8">
        <f t="shared" si="53"/>
        <v>-3.1984043779614106E-2</v>
      </c>
      <c r="AS384" s="1">
        <f t="shared" si="54"/>
        <v>-1.5077250251259071</v>
      </c>
      <c r="AT384" s="8">
        <f t="shared" si="55"/>
        <v>7.1496760739093454E-3</v>
      </c>
      <c r="AV384" s="2">
        <f t="shared" si="56"/>
        <v>1.7253293315749008</v>
      </c>
      <c r="AW384" s="2">
        <f t="shared" si="57"/>
        <v>2.987578179560181</v>
      </c>
      <c r="AX384" s="2">
        <f t="shared" si="58"/>
        <v>2.7503949809050043</v>
      </c>
      <c r="AY384" s="2">
        <f t="shared" si="59"/>
        <v>2.2212768775908964</v>
      </c>
    </row>
    <row r="385" spans="1:51" x14ac:dyDescent="0.2">
      <c r="A385" s="1" t="s">
        <v>418</v>
      </c>
      <c r="B385" s="1" t="s">
        <v>416</v>
      </c>
      <c r="I385" s="8">
        <v>5.6545928645331402E-2</v>
      </c>
      <c r="J385" s="8">
        <v>5.75744472218256E-2</v>
      </c>
      <c r="K385" s="8">
        <v>3.7840354281555001E-2</v>
      </c>
      <c r="L385" s="8">
        <v>5.4642712848639897E-2</v>
      </c>
      <c r="M385" s="8">
        <v>4.60143342712101E-2</v>
      </c>
      <c r="N385" s="8">
        <v>2.9607741469346499E-2</v>
      </c>
      <c r="O385" s="8">
        <v>4.6766660576056301E-2</v>
      </c>
      <c r="P385" s="8">
        <v>1.5681534190208998E-2</v>
      </c>
      <c r="Q385" s="8">
        <v>2.21779674643456E-2</v>
      </c>
      <c r="R385" s="8">
        <v>5.3613220284983797E-2</v>
      </c>
      <c r="S385" s="8">
        <v>2.6889882837002201E-2</v>
      </c>
      <c r="T385" s="8">
        <v>3.4279558509552999E-2</v>
      </c>
      <c r="U385" s="4">
        <v>-1.05033804210235E-2</v>
      </c>
      <c r="V385" s="4">
        <v>5.6826769685213802E-2</v>
      </c>
      <c r="W385" s="4">
        <v>-2.4834749707656801E-2</v>
      </c>
      <c r="X385" s="4">
        <v>-2.1512560764703599E-2</v>
      </c>
      <c r="Y385" s="4">
        <v>3.7052698095561498E-2</v>
      </c>
      <c r="Z385" s="4">
        <v>3.8666262678212403E-2</v>
      </c>
      <c r="AA385" s="4">
        <v>3.7063857865296902E-2</v>
      </c>
      <c r="AB385" s="4">
        <v>3.8042062756063401E-2</v>
      </c>
      <c r="AC385" s="4">
        <v>3.7829464028289503E-2</v>
      </c>
      <c r="AD385" s="4">
        <v>3.7339228763905503E-2</v>
      </c>
      <c r="AE385" s="4">
        <v>3.6735836331330499E-2</v>
      </c>
      <c r="AF385" s="8">
        <v>5.2113956641130998E-2</v>
      </c>
      <c r="AO385" s="8">
        <f t="shared" si="50"/>
        <v>-1.4941063518156977E-3</v>
      </c>
      <c r="AP385" s="1">
        <f t="shared" si="51"/>
        <v>-1.2464844294124309E-2</v>
      </c>
      <c r="AQ385" s="1">
        <f t="shared" si="52"/>
        <v>1.0187489239473007</v>
      </c>
      <c r="AR385" s="8">
        <f t="shared" si="53"/>
        <v>-3.0991732103704855E-2</v>
      </c>
      <c r="AS385" s="1">
        <f t="shared" si="54"/>
        <v>1.0849974427212061</v>
      </c>
      <c r="AT385" s="8">
        <f t="shared" si="55"/>
        <v>-6.1960981050461755E-3</v>
      </c>
      <c r="AV385" s="2">
        <f t="shared" si="56"/>
        <v>-0.54603374206135524</v>
      </c>
      <c r="AW385" s="2">
        <f t="shared" si="57"/>
        <v>2.8865118741738982</v>
      </c>
      <c r="AX385" s="2">
        <f t="shared" si="58"/>
        <v>-1.7285330823008838</v>
      </c>
      <c r="AY385" s="2">
        <f t="shared" si="59"/>
        <v>-0.97677098891221492</v>
      </c>
    </row>
    <row r="386" spans="1:51" x14ac:dyDescent="0.2">
      <c r="A386" s="1" t="s">
        <v>418</v>
      </c>
      <c r="B386" s="1" t="s">
        <v>417</v>
      </c>
      <c r="I386" s="8">
        <v>4.2409446483998497E-2</v>
      </c>
      <c r="J386" s="8">
        <v>1.0795208854092299E-2</v>
      </c>
      <c r="K386" s="8">
        <v>3.7458128480731198E-2</v>
      </c>
      <c r="L386" s="8">
        <v>5.5251222486060902E-2</v>
      </c>
      <c r="M386" s="8">
        <v>4.2224918507698703E-2</v>
      </c>
      <c r="N386" s="8">
        <v>2.5728783631737299E-2</v>
      </c>
      <c r="O386" s="8">
        <v>4.1800716205609101E-2</v>
      </c>
      <c r="P386" s="8">
        <v>1.5681534190208998E-2</v>
      </c>
      <c r="Q386" s="8">
        <v>2.5605471527017198E-2</v>
      </c>
      <c r="R386" s="8">
        <v>5.4379123431912202E-2</v>
      </c>
      <c r="S386" s="8">
        <v>2.6889882837002201E-2</v>
      </c>
      <c r="T386" s="8">
        <v>3.4279558509552999E-2</v>
      </c>
      <c r="U386" s="4">
        <v>7.0609317169264302E-2</v>
      </c>
      <c r="V386" s="4">
        <v>5.6434319618326997E-2</v>
      </c>
      <c r="W386" s="4">
        <v>3.7895988442794799E-2</v>
      </c>
      <c r="X386" s="4">
        <v>2.6554567193931001E-2</v>
      </c>
      <c r="Y386" s="4">
        <v>3.6249698446431701E-2</v>
      </c>
      <c r="Z386" s="4">
        <v>3.8041863315259002E-2</v>
      </c>
      <c r="AA386" s="4">
        <v>3.6259487942143703E-2</v>
      </c>
      <c r="AB386" s="4">
        <v>3.80399493550969E-2</v>
      </c>
      <c r="AC386" s="4">
        <v>3.71099809128747E-2</v>
      </c>
      <c r="AD386" s="4">
        <v>3.7341303073312002E-2</v>
      </c>
      <c r="AE386" s="4">
        <v>3.4569663666597701E-2</v>
      </c>
      <c r="AF386" s="8">
        <v>5.4030179178011999E-2</v>
      </c>
      <c r="AO386" s="8">
        <f t="shared" si="50"/>
        <v>2.9220231944729414E-3</v>
      </c>
      <c r="AP386" s="1">
        <f t="shared" si="51"/>
        <v>5.1578837887290473E-2</v>
      </c>
      <c r="AQ386" s="1">
        <f t="shared" si="52"/>
        <v>1.0163087668468498</v>
      </c>
      <c r="AR386" s="8">
        <f t="shared" si="53"/>
        <v>-2.345868312458433E-2</v>
      </c>
      <c r="AS386" s="1">
        <f t="shared" si="54"/>
        <v>-1.5581758242296964</v>
      </c>
      <c r="AT386" s="8">
        <f t="shared" si="55"/>
        <v>7.5357324009688084E-3</v>
      </c>
      <c r="AV386" s="2">
        <f t="shared" si="56"/>
        <v>1.73795609557444</v>
      </c>
      <c r="AW386" s="2">
        <f t="shared" si="57"/>
        <v>2.9701311776921457</v>
      </c>
      <c r="AX386" s="2">
        <f t="shared" si="58"/>
        <v>2.8375487363568004</v>
      </c>
      <c r="AY386" s="2">
        <f t="shared" si="59"/>
        <v>2.3137875552441556</v>
      </c>
    </row>
    <row r="387" spans="1:51" x14ac:dyDescent="0.2">
      <c r="A387" s="1" t="s">
        <v>444</v>
      </c>
      <c r="B387" s="1" t="s">
        <v>341</v>
      </c>
      <c r="I387" s="8">
        <v>1.41364821613328E-2</v>
      </c>
      <c r="J387" s="8">
        <v>3.5984029513641E-3</v>
      </c>
      <c r="K387" s="8">
        <v>2.9049160862607899E-2</v>
      </c>
      <c r="L387" s="8">
        <v>2.1918346618262198E-3</v>
      </c>
      <c r="M387" s="8">
        <v>3.3292724207993202E-2</v>
      </c>
      <c r="N387" s="8">
        <v>2.5542200849675099E-2</v>
      </c>
      <c r="O387" s="8">
        <v>3.7365115408704797E-2</v>
      </c>
      <c r="P387" s="8">
        <v>1.8755114891489899E-2</v>
      </c>
      <c r="Q387" s="8">
        <v>1.9758552831871501E-2</v>
      </c>
      <c r="R387" s="8">
        <v>2.2977094407850198E-3</v>
      </c>
      <c r="S387" s="8">
        <v>8.9632942790007393E-3</v>
      </c>
      <c r="T387" s="8">
        <v>1.1426519503184299E-2</v>
      </c>
      <c r="U387" s="4">
        <v>-2.0498217283487202E-2</v>
      </c>
      <c r="V387" s="4">
        <v>-1.6686976844028201E-2</v>
      </c>
      <c r="W387" s="4">
        <v>1.53819788787595E-2</v>
      </c>
      <c r="X387" s="4">
        <v>2.7400323111091699E-2</v>
      </c>
      <c r="Y387" s="4">
        <v>3.5204524299945299E-2</v>
      </c>
      <c r="Z387" s="4">
        <v>3.7523744694935898E-2</v>
      </c>
      <c r="AA387" s="4">
        <v>3.5995554061108999E-2</v>
      </c>
      <c r="AB387" s="4">
        <v>3.8038681314517098E-2</v>
      </c>
      <c r="AC387" s="4">
        <v>3.6632162721317502E-2</v>
      </c>
      <c r="AD387" s="4">
        <v>3.8373479433969203E-2</v>
      </c>
      <c r="AE387" s="4">
        <v>3.2921885004064802E-2</v>
      </c>
      <c r="AF387" s="8">
        <v>2.0380346826588099E-3</v>
      </c>
      <c r="AO387" s="8">
        <f t="shared" ref="AO387:AO450" si="60">AF387*(POWER(W387,2))*(POWER(X387,-1))</f>
        <v>1.7598688636580966E-5</v>
      </c>
      <c r="AP387" s="1">
        <f t="shared" ref="AP387:AP450" si="61">U387*LOG(ABS(U387))*(1/LOG(ABS(X387)))</f>
        <v>-2.2151983542742421E-2</v>
      </c>
      <c r="AQ387" s="1">
        <f t="shared" ref="AQ387:AQ450" si="62">EXP(Z387)*EXP(AE387)*EXP(-1*V387)</f>
        <v>1.0910413493476345</v>
      </c>
      <c r="AR387" s="8">
        <f t="shared" ref="AR387:AR450" si="63">(-1*I387)*(1/LOG(ABS(K387)))*(1/LOG(ABS(AF387)))</f>
        <v>-3.4184220383636273E-3</v>
      </c>
      <c r="AS387" s="1">
        <f t="shared" ref="AS387:AS450" si="64">W387*(1/AE387)*LOG(ABS(W387))</f>
        <v>-0.84707603708853929</v>
      </c>
      <c r="AT387" s="8">
        <f t="shared" ref="AT387:AT450" si="65">X387*(POWER(Q387,1/3))*EXP(-1*W387)</f>
        <v>7.2944701783863421E-3</v>
      </c>
      <c r="AV387" s="2">
        <f t="shared" ref="AV387:AV450" si="66">35.663*AP387-0.1015</f>
        <v>-0.89150618908482293</v>
      </c>
      <c r="AW387" s="2">
        <f t="shared" ref="AW387:AW450" si="67">-34.268*AQ387+37.797</f>
        <v>0.4091950405552538</v>
      </c>
      <c r="AX387" s="2">
        <f t="shared" ref="AX387:AX450" si="68">-1.7275*AS387+0.1458</f>
        <v>1.6091238540704516</v>
      </c>
      <c r="AY387" s="2">
        <f t="shared" ref="AY387:AY450" si="69">239.63*AT387+0.508</f>
        <v>2.2559738888467189</v>
      </c>
    </row>
    <row r="388" spans="1:51" x14ac:dyDescent="0.2">
      <c r="A388" s="1" t="s">
        <v>444</v>
      </c>
      <c r="B388" s="1" t="s">
        <v>342</v>
      </c>
      <c r="I388" s="8">
        <v>2.12047232419992E-2</v>
      </c>
      <c r="J388" s="8">
        <v>3.5984029513641E-3</v>
      </c>
      <c r="K388" s="8">
        <v>3.8987031684026403E-2</v>
      </c>
      <c r="L388" s="8">
        <v>7.2597283897727497E-3</v>
      </c>
      <c r="M388" s="8">
        <v>4.1683573398625599E-2</v>
      </c>
      <c r="N388" s="8">
        <v>2.4344142985907102E-2</v>
      </c>
      <c r="O388" s="8">
        <v>4.5802399533251097E-2</v>
      </c>
      <c r="P388" s="8">
        <v>1.6528337036480201E-2</v>
      </c>
      <c r="Q388" s="8">
        <v>1.8750463401674002E-2</v>
      </c>
      <c r="R388" s="8">
        <v>8.4249346162117503E-3</v>
      </c>
      <c r="S388" s="8">
        <v>8.9632942790007393E-3</v>
      </c>
      <c r="T388" s="8">
        <v>1.1426519503184299E-2</v>
      </c>
      <c r="U388" s="4">
        <v>-1.7055768579390101E-2</v>
      </c>
      <c r="V388" s="4">
        <v>-1.3641564324986401E-2</v>
      </c>
      <c r="W388" s="4">
        <v>1.8523468585369001E-2</v>
      </c>
      <c r="X388" s="4">
        <v>2.9807474567626099E-2</v>
      </c>
      <c r="Y388" s="4">
        <v>3.7065444121738199E-2</v>
      </c>
      <c r="Z388" s="4">
        <v>3.8805756152914803E-2</v>
      </c>
      <c r="AA388" s="4">
        <v>3.7246097926011301E-2</v>
      </c>
      <c r="AB388" s="4">
        <v>3.8019238025625901E-2</v>
      </c>
      <c r="AC388" s="4">
        <v>3.77734995196067E-2</v>
      </c>
      <c r="AD388" s="4">
        <v>3.83062718091998E-2</v>
      </c>
      <c r="AE388" s="4">
        <v>3.7084868656675402E-2</v>
      </c>
      <c r="AF388" s="8">
        <v>7.0941662360875703E-3</v>
      </c>
      <c r="AO388" s="8">
        <f t="shared" si="60"/>
        <v>8.1662149128530629E-5</v>
      </c>
      <c r="AP388" s="1">
        <f t="shared" si="61"/>
        <v>-1.976620028220244E-2</v>
      </c>
      <c r="AQ388" s="1">
        <f t="shared" si="62"/>
        <v>1.0936625367963411</v>
      </c>
      <c r="AR388" s="8">
        <f t="shared" si="63"/>
        <v>-7.0022991626272173E-3</v>
      </c>
      <c r="AS388" s="1">
        <f t="shared" si="64"/>
        <v>-0.86525293134019621</v>
      </c>
      <c r="AT388" s="8">
        <f t="shared" si="65"/>
        <v>7.7735228057650646E-3</v>
      </c>
      <c r="AV388" s="2">
        <f t="shared" si="66"/>
        <v>-0.80642200066418557</v>
      </c>
      <c r="AW388" s="2">
        <f t="shared" si="67"/>
        <v>0.3193721890629817</v>
      </c>
      <c r="AX388" s="2">
        <f t="shared" si="68"/>
        <v>1.640524438890189</v>
      </c>
      <c r="AY388" s="2">
        <f t="shared" si="69"/>
        <v>2.3707692699454821</v>
      </c>
    </row>
    <row r="389" spans="1:51" x14ac:dyDescent="0.2">
      <c r="A389" s="1" t="s">
        <v>444</v>
      </c>
      <c r="B389" s="1" t="s">
        <v>343</v>
      </c>
      <c r="I389" s="8">
        <v>2.8272964322665701E-2</v>
      </c>
      <c r="J389" s="8">
        <v>3.5984029513641E-3</v>
      </c>
      <c r="K389" s="8">
        <v>5.7716095924392002E-2</v>
      </c>
      <c r="L389" s="8">
        <v>1.23464931794381E-2</v>
      </c>
      <c r="M389" s="8">
        <v>5.4946528570915601E-2</v>
      </c>
      <c r="N389" s="8">
        <v>2.0563386612541201E-2</v>
      </c>
      <c r="O389" s="8">
        <v>5.6650336264810502E-2</v>
      </c>
      <c r="P389" s="8">
        <v>1.51671798687701E-2</v>
      </c>
      <c r="Q389" s="8">
        <v>1.6532666655239399E-2</v>
      </c>
      <c r="R389" s="8">
        <v>1.4552159791638399E-2</v>
      </c>
      <c r="S389" s="8">
        <v>8.9632942790007393E-3</v>
      </c>
      <c r="T389" s="8">
        <v>1.1426519503184299E-2</v>
      </c>
      <c r="U389" s="4">
        <v>-9.6427682449992495E-3</v>
      </c>
      <c r="V389" s="4">
        <v>-3.5477486046569901E-3</v>
      </c>
      <c r="W389" s="4">
        <v>1.0103710137473999E-2</v>
      </c>
      <c r="X389" s="4">
        <v>2.3355874943130801E-2</v>
      </c>
      <c r="Y389" s="4">
        <v>3.9480816082216E-2</v>
      </c>
      <c r="Z389" s="4">
        <v>4.2040676256726799E-2</v>
      </c>
      <c r="AA389" s="4">
        <v>3.9797458776013102E-2</v>
      </c>
      <c r="AB389" s="4">
        <v>3.7652351617854303E-2</v>
      </c>
      <c r="AC389" s="4">
        <v>3.68416056553275E-2</v>
      </c>
      <c r="AD389" s="4">
        <v>3.7356652962919797E-2</v>
      </c>
      <c r="AE389" s="4">
        <v>4.1684694982304697E-2</v>
      </c>
      <c r="AF389" s="8">
        <v>1.1505373586235599E-2</v>
      </c>
      <c r="AO389" s="8">
        <f t="shared" si="60"/>
        <v>5.0288228911227942E-5</v>
      </c>
      <c r="AP389" s="1">
        <f t="shared" si="61"/>
        <v>-1.19133547342578E-2</v>
      </c>
      <c r="AQ389" s="1">
        <f t="shared" si="62"/>
        <v>1.0911946659400453</v>
      </c>
      <c r="AR389" s="8">
        <f t="shared" si="63"/>
        <v>-1.1770748841156191E-2</v>
      </c>
      <c r="AS389" s="1">
        <f t="shared" si="64"/>
        <v>-0.48368224326144771</v>
      </c>
      <c r="AT389" s="8">
        <f t="shared" si="65"/>
        <v>5.8900971596451265E-3</v>
      </c>
      <c r="AV389" s="2">
        <f t="shared" si="66"/>
        <v>-0.52636596988783591</v>
      </c>
      <c r="AW389" s="2">
        <f t="shared" si="67"/>
        <v>0.40394118756652375</v>
      </c>
      <c r="AX389" s="2">
        <f t="shared" si="68"/>
        <v>0.98136107523415095</v>
      </c>
      <c r="AY389" s="2">
        <f t="shared" si="69"/>
        <v>1.9194439823657616</v>
      </c>
    </row>
    <row r="390" spans="1:51" x14ac:dyDescent="0.2">
      <c r="A390" s="1" t="s">
        <v>444</v>
      </c>
      <c r="B390" s="1" t="s">
        <v>344</v>
      </c>
      <c r="I390" s="8">
        <v>3.5341205403332097E-2</v>
      </c>
      <c r="J390" s="8">
        <v>3.5984029513641E-3</v>
      </c>
      <c r="K390" s="8">
        <v>6.1538353932629901E-2</v>
      </c>
      <c r="L390" s="8">
        <v>2.6989091847000601E-2</v>
      </c>
      <c r="M390" s="8">
        <v>5.8465271779890499E-2</v>
      </c>
      <c r="N390" s="8">
        <v>1.9787595045019299E-2</v>
      </c>
      <c r="O390" s="8">
        <v>5.9784184653927701E-2</v>
      </c>
      <c r="P390" s="8">
        <v>1.4706142763578E-2</v>
      </c>
      <c r="Q390" s="8">
        <v>1.6532666655239399E-2</v>
      </c>
      <c r="R390" s="8">
        <v>2.8338416436348601E-2</v>
      </c>
      <c r="S390" s="8">
        <v>3.5853177116002902E-2</v>
      </c>
      <c r="T390" s="8">
        <v>1.1426519503184299E-2</v>
      </c>
      <c r="U390" s="4">
        <v>-9.6623276126361606E-3</v>
      </c>
      <c r="V390" s="4">
        <v>-2.0407403478115401E-3</v>
      </c>
      <c r="W390" s="4">
        <v>1.18301143906558E-2</v>
      </c>
      <c r="X390" s="4">
        <v>2.46787239417668E-2</v>
      </c>
      <c r="Y390" s="4">
        <v>4.03284268229641E-2</v>
      </c>
      <c r="Z390" s="4">
        <v>4.3349257900363203E-2</v>
      </c>
      <c r="AA390" s="4">
        <v>4.0312758258033203E-2</v>
      </c>
      <c r="AB390" s="4">
        <v>3.79972586555751E-2</v>
      </c>
      <c r="AC390" s="4">
        <v>3.8336112421289398E-2</v>
      </c>
      <c r="AD390" s="4">
        <v>3.69629490375726E-2</v>
      </c>
      <c r="AE390" s="4">
        <v>4.4712955399986001E-2</v>
      </c>
      <c r="AF390" s="8">
        <v>2.1944736312973698E-2</v>
      </c>
      <c r="AO390" s="8">
        <f t="shared" si="60"/>
        <v>1.2444732184608794E-4</v>
      </c>
      <c r="AP390" s="1">
        <f t="shared" si="61"/>
        <v>-1.2109893048752663E-2</v>
      </c>
      <c r="AQ390" s="1">
        <f t="shared" si="62"/>
        <v>1.0942869387384653</v>
      </c>
      <c r="AR390" s="8">
        <f t="shared" si="63"/>
        <v>-1.7596635534788001E-2</v>
      </c>
      <c r="AS390" s="1">
        <f t="shared" si="64"/>
        <v>-0.50984688934533584</v>
      </c>
      <c r="AT390" s="8">
        <f t="shared" si="65"/>
        <v>6.2129699006840686E-3</v>
      </c>
      <c r="AV390" s="2">
        <f t="shared" si="66"/>
        <v>-0.53337511579766617</v>
      </c>
      <c r="AW390" s="2">
        <f t="shared" si="67"/>
        <v>0.29797518331027106</v>
      </c>
      <c r="AX390" s="2">
        <f t="shared" si="68"/>
        <v>1.0265605013440677</v>
      </c>
      <c r="AY390" s="2">
        <f t="shared" si="69"/>
        <v>1.9968139773009232</v>
      </c>
    </row>
    <row r="391" spans="1:51" x14ac:dyDescent="0.2">
      <c r="A391" s="1" t="s">
        <v>444</v>
      </c>
      <c r="B391" s="1" t="s">
        <v>345</v>
      </c>
      <c r="I391" s="8">
        <v>4.2409446483998497E-2</v>
      </c>
      <c r="J391" s="8">
        <v>3.5984029513641E-3</v>
      </c>
      <c r="K391" s="8">
        <v>6.6507289343339104E-2</v>
      </c>
      <c r="L391" s="8">
        <v>4.1968976006897897E-2</v>
      </c>
      <c r="M391" s="8">
        <v>6.3608050316084602E-2</v>
      </c>
      <c r="N391" s="8">
        <v>1.84471450580986E-2</v>
      </c>
      <c r="O391" s="8">
        <v>6.4364424607252793E-2</v>
      </c>
      <c r="P391" s="8">
        <v>1.42670598062521E-2</v>
      </c>
      <c r="Q391" s="8">
        <v>1.5927812997120899E-2</v>
      </c>
      <c r="R391" s="8">
        <v>4.2124673081058703E-2</v>
      </c>
      <c r="S391" s="8">
        <v>8.9632942790007393E-3</v>
      </c>
      <c r="T391" s="8">
        <v>1.1426519503184299E-2</v>
      </c>
      <c r="U391" s="4">
        <v>-8.6843592307903998E-3</v>
      </c>
      <c r="V391" s="4">
        <v>-2.7314524655323701E-3</v>
      </c>
      <c r="W391" s="4">
        <v>1.6047069041870501E-2</v>
      </c>
      <c r="X391" s="4">
        <v>2.50365437528733E-2</v>
      </c>
      <c r="Y391" s="4">
        <v>4.0984847171062301E-2</v>
      </c>
      <c r="Z391" s="4">
        <v>4.5255668721295599E-2</v>
      </c>
      <c r="AA391" s="4">
        <v>3.7887080208524097E-2</v>
      </c>
      <c r="AB391" s="4">
        <v>3.8075877171526197E-2</v>
      </c>
      <c r="AC391" s="4">
        <v>4.3943586601888802E-2</v>
      </c>
      <c r="AD391" s="4">
        <v>3.5717118808049397E-2</v>
      </c>
      <c r="AE391" s="4">
        <v>4.8395283250130601E-2</v>
      </c>
      <c r="AF391" s="8">
        <v>3.1990219157171297E-2</v>
      </c>
      <c r="AO391" s="8">
        <f t="shared" si="60"/>
        <v>3.290290795162213E-4</v>
      </c>
      <c r="AP391" s="1">
        <f t="shared" si="61"/>
        <v>-1.1178003717938659E-2</v>
      </c>
      <c r="AQ391" s="1">
        <f t="shared" si="62"/>
        <v>1.1011800796380669</v>
      </c>
      <c r="AR391" s="8">
        <f t="shared" si="63"/>
        <v>-2.4099148999296272E-2</v>
      </c>
      <c r="AS391" s="1">
        <f t="shared" si="64"/>
        <v>-0.59506085782464901</v>
      </c>
      <c r="AT391" s="8">
        <f t="shared" si="65"/>
        <v>6.1990328484079543E-3</v>
      </c>
      <c r="AV391" s="2">
        <f t="shared" si="66"/>
        <v>-0.50014114659284636</v>
      </c>
      <c r="AW391" s="2">
        <f t="shared" si="67"/>
        <v>6.1761030962721009E-2</v>
      </c>
      <c r="AX391" s="2">
        <f t="shared" si="68"/>
        <v>1.1737676318920811</v>
      </c>
      <c r="AY391" s="2">
        <f t="shared" si="69"/>
        <v>1.9934742414639981</v>
      </c>
    </row>
    <row r="392" spans="1:51" x14ac:dyDescent="0.2">
      <c r="A392" s="1" t="s">
        <v>444</v>
      </c>
      <c r="B392" s="1" t="s">
        <v>346</v>
      </c>
      <c r="I392" s="8">
        <v>1.41364821613328E-2</v>
      </c>
      <c r="J392" s="8">
        <v>7.1968059027282E-3</v>
      </c>
      <c r="K392" s="8">
        <v>1.7200161037070401E-2</v>
      </c>
      <c r="L392" s="8">
        <v>2.84587357767138E-3</v>
      </c>
      <c r="M392" s="8">
        <v>2.4360529908287701E-2</v>
      </c>
      <c r="N392" s="8">
        <v>4.4161198470199503E-2</v>
      </c>
      <c r="O392" s="8">
        <v>2.6999309198548E-2</v>
      </c>
      <c r="P392" s="8">
        <v>-7.5271364113003197E-2</v>
      </c>
      <c r="Q392" s="8">
        <v>3.1654008108202299E-2</v>
      </c>
      <c r="R392" s="8">
        <v>3.06361258771336E-3</v>
      </c>
      <c r="S392" s="8">
        <v>1.7926588558001399E-2</v>
      </c>
      <c r="T392" s="8">
        <v>2.2853039006368599E-2</v>
      </c>
      <c r="U392" s="4">
        <v>-1.08750084061249E-2</v>
      </c>
      <c r="V392" s="4">
        <v>6.3467024816939097E-2</v>
      </c>
      <c r="W392" s="4">
        <v>1.9528179257302699E-3</v>
      </c>
      <c r="X392" s="4">
        <v>3.0360468821154202E-4</v>
      </c>
      <c r="Y392" s="4">
        <v>4.1112307432828898E-2</v>
      </c>
      <c r="Z392" s="4">
        <v>3.4076263105863203E-2</v>
      </c>
      <c r="AA392" s="4">
        <v>3.9326148274165501E-2</v>
      </c>
      <c r="AB392" s="4">
        <v>3.69439396139081E-2</v>
      </c>
      <c r="AC392" s="4">
        <v>3.5435709361446702E-2</v>
      </c>
      <c r="AD392" s="4">
        <v>3.6943865391033198E-2</v>
      </c>
      <c r="AE392" s="4">
        <v>3.7993530870758997E-2</v>
      </c>
      <c r="AF392" s="8">
        <v>2.3385458646285298E-3</v>
      </c>
      <c r="AO392" s="8">
        <f t="shared" si="60"/>
        <v>2.9373853486534707E-5</v>
      </c>
      <c r="AP392" s="1">
        <f t="shared" si="61"/>
        <v>-6.0704141995373889E-3</v>
      </c>
      <c r="AQ392" s="1">
        <f t="shared" si="62"/>
        <v>1.0086398793186675</v>
      </c>
      <c r="AR392" s="8">
        <f t="shared" si="63"/>
        <v>-3.0450744110077947E-3</v>
      </c>
      <c r="AS392" s="1">
        <f t="shared" si="64"/>
        <v>-0.13925645167358902</v>
      </c>
      <c r="AT392" s="8">
        <f t="shared" si="65"/>
        <v>9.5852463384177875E-5</v>
      </c>
      <c r="AV392" s="2">
        <f t="shared" si="66"/>
        <v>-0.31798918159810186</v>
      </c>
      <c r="AW392" s="2">
        <f t="shared" si="67"/>
        <v>3.2329286155079018</v>
      </c>
      <c r="AX392" s="2">
        <f t="shared" si="68"/>
        <v>0.38636552026612503</v>
      </c>
      <c r="AY392" s="2">
        <f t="shared" si="69"/>
        <v>0.53096912580075051</v>
      </c>
    </row>
    <row r="393" spans="1:51" x14ac:dyDescent="0.2">
      <c r="A393" s="1" t="s">
        <v>444</v>
      </c>
      <c r="B393" s="1" t="s">
        <v>347</v>
      </c>
      <c r="I393" s="8">
        <v>2.12047232419992E-2</v>
      </c>
      <c r="J393" s="8">
        <v>7.1968059027282E-3</v>
      </c>
      <c r="K393" s="8">
        <v>2.7520257659312701E-2</v>
      </c>
      <c r="L393" s="8">
        <v>7.6750527958055498E-3</v>
      </c>
      <c r="M393" s="8">
        <v>3.6811467416968099E-2</v>
      </c>
      <c r="N393" s="8">
        <v>3.6221610086130902E-2</v>
      </c>
      <c r="O393" s="8">
        <v>3.8570441712211398E-2</v>
      </c>
      <c r="P393" s="8">
        <v>-7.2135057274961403E-2</v>
      </c>
      <c r="Q393" s="8">
        <v>2.6411943071175201E-2</v>
      </c>
      <c r="R393" s="8">
        <v>9.1908377631400792E-3</v>
      </c>
      <c r="S393" s="8">
        <v>1.7926588558001399E-2</v>
      </c>
      <c r="T393" s="8">
        <v>2.2853039006368599E-2</v>
      </c>
      <c r="U393" s="4">
        <v>-1.5256306756793901E-2</v>
      </c>
      <c r="V393" s="4">
        <v>3.7471132386355098E-2</v>
      </c>
      <c r="W393" s="4">
        <v>5.4339281411625098E-3</v>
      </c>
      <c r="X393" s="4">
        <v>2.9709887346415199E-3</v>
      </c>
      <c r="Y393" s="4">
        <v>4.1717743676220498E-2</v>
      </c>
      <c r="Z393" s="4">
        <v>3.2800894194298803E-2</v>
      </c>
      <c r="AA393" s="4">
        <v>3.6297192782291501E-2</v>
      </c>
      <c r="AB393" s="4">
        <v>3.8044176157029798E-2</v>
      </c>
      <c r="AC393" s="4">
        <v>3.7745941238815903E-2</v>
      </c>
      <c r="AD393" s="4">
        <v>3.8050302028441903E-2</v>
      </c>
      <c r="AE393" s="4">
        <v>3.3990336278485599E-2</v>
      </c>
      <c r="AF393" s="8">
        <v>6.9142305283649598E-3</v>
      </c>
      <c r="AO393" s="8">
        <f t="shared" si="60"/>
        <v>6.8718019160624532E-5</v>
      </c>
      <c r="AP393" s="1">
        <f t="shared" si="61"/>
        <v>-1.0966666940456535E-2</v>
      </c>
      <c r="AQ393" s="1">
        <f t="shared" si="62"/>
        <v>1.0297541640624286</v>
      </c>
      <c r="AR393" s="8">
        <f t="shared" si="63"/>
        <v>-6.2908021820526142E-3</v>
      </c>
      <c r="AS393" s="1">
        <f t="shared" si="64"/>
        <v>-0.36208021784736355</v>
      </c>
      <c r="AT393" s="8">
        <f t="shared" si="65"/>
        <v>8.7998350371534231E-4</v>
      </c>
      <c r="AV393" s="2">
        <f t="shared" si="66"/>
        <v>-0.49260424309750139</v>
      </c>
      <c r="AW393" s="2">
        <f t="shared" si="67"/>
        <v>2.5093843059086964</v>
      </c>
      <c r="AX393" s="2">
        <f t="shared" si="68"/>
        <v>0.77129357633132056</v>
      </c>
      <c r="AY393" s="2">
        <f t="shared" si="69"/>
        <v>0.71887044699530744</v>
      </c>
    </row>
    <row r="394" spans="1:51" x14ac:dyDescent="0.2">
      <c r="A394" s="1" t="s">
        <v>444</v>
      </c>
      <c r="B394" s="1" t="s">
        <v>348</v>
      </c>
      <c r="I394" s="8">
        <v>2.8272964322665701E-2</v>
      </c>
      <c r="J394" s="8">
        <v>7.1968059027282E-3</v>
      </c>
      <c r="K394" s="8">
        <v>3.8222580082378797E-2</v>
      </c>
      <c r="L394" s="8">
        <v>1.26558636474097E-2</v>
      </c>
      <c r="M394" s="8">
        <v>4.7097024489356203E-2</v>
      </c>
      <c r="N394" s="8">
        <v>2.8959611805340901E-2</v>
      </c>
      <c r="O394" s="8">
        <v>4.7489856358160297E-2</v>
      </c>
      <c r="P394" s="8">
        <v>-4.8926386673452102E-2</v>
      </c>
      <c r="Q394" s="8">
        <v>2.0161788603950501E-2</v>
      </c>
      <c r="R394" s="8">
        <v>1.5318062938566799E-2</v>
      </c>
      <c r="S394" s="8">
        <v>1.7926588558001399E-2</v>
      </c>
      <c r="T394" s="8">
        <v>2.2853039006368599E-2</v>
      </c>
      <c r="U394" s="4">
        <v>1.55496972713476E-2</v>
      </c>
      <c r="V394" s="4">
        <v>8.3513374233518706E-2</v>
      </c>
      <c r="W394" s="4">
        <v>7.4999529031670095E-4</v>
      </c>
      <c r="X394" s="4">
        <v>-6.0720937642308502E-4</v>
      </c>
      <c r="Y394" s="4">
        <v>3.6791404558939901E-2</v>
      </c>
      <c r="Z394" s="4">
        <v>3.8320850264663697E-2</v>
      </c>
      <c r="AA394" s="4">
        <v>3.6988448185001299E-2</v>
      </c>
      <c r="AB394" s="4">
        <v>3.8044598837223102E-2</v>
      </c>
      <c r="AC394" s="4">
        <v>3.79803986123129E-2</v>
      </c>
      <c r="AD394" s="4">
        <v>3.7564913627329E-2</v>
      </c>
      <c r="AE394" s="4">
        <v>3.6145831794025397E-2</v>
      </c>
      <c r="AF394" s="8">
        <v>1.29955627807768E-2</v>
      </c>
      <c r="AO394" s="8">
        <f t="shared" si="60"/>
        <v>-1.2038536525997906E-5</v>
      </c>
      <c r="AP394" s="1">
        <f t="shared" si="61"/>
        <v>8.741415959187834E-3</v>
      </c>
      <c r="AQ394" s="1">
        <f t="shared" si="62"/>
        <v>0.990994106022551</v>
      </c>
      <c r="AR394" s="8">
        <f t="shared" si="63"/>
        <v>-1.0573146790271421E-2</v>
      </c>
      <c r="AS394" s="1">
        <f t="shared" si="64"/>
        <v>-6.4839879566829753E-2</v>
      </c>
      <c r="AT394" s="8">
        <f t="shared" si="65"/>
        <v>-1.651413267383529E-4</v>
      </c>
      <c r="AV394" s="2">
        <f t="shared" si="66"/>
        <v>0.21024511735251569</v>
      </c>
      <c r="AW394" s="2">
        <f t="shared" si="67"/>
        <v>3.8376139748192202</v>
      </c>
      <c r="AX394" s="2">
        <f t="shared" si="68"/>
        <v>0.25781089195169843</v>
      </c>
      <c r="AY394" s="2">
        <f t="shared" si="69"/>
        <v>0.46842718387368848</v>
      </c>
    </row>
    <row r="395" spans="1:51" x14ac:dyDescent="0.2">
      <c r="A395" s="1" t="s">
        <v>444</v>
      </c>
      <c r="B395" s="1" t="s">
        <v>349</v>
      </c>
      <c r="I395" s="8">
        <v>3.5341205403332097E-2</v>
      </c>
      <c r="J395" s="8">
        <v>7.1968059027282E-3</v>
      </c>
      <c r="K395" s="8">
        <v>4.8160450903797301E-2</v>
      </c>
      <c r="L395" s="8">
        <v>2.7668715324767799E-2</v>
      </c>
      <c r="M395" s="8">
        <v>5.16984579164773E-2</v>
      </c>
      <c r="N395" s="8">
        <v>2.6980852300838999E-2</v>
      </c>
      <c r="O395" s="8">
        <v>5.1829031050784097E-2</v>
      </c>
      <c r="P395" s="8">
        <v>-5.2689954879102198E-2</v>
      </c>
      <c r="Q395" s="8">
        <v>1.9153699173753001E-2</v>
      </c>
      <c r="R395" s="8">
        <v>2.9104319583276899E-2</v>
      </c>
      <c r="S395" s="8">
        <v>1.7926588558001399E-2</v>
      </c>
      <c r="T395" s="8">
        <v>2.2853039006368599E-2</v>
      </c>
      <c r="U395" s="4">
        <v>-1.0386024215201999E-2</v>
      </c>
      <c r="V395" s="4">
        <v>6.1646056506584203E-2</v>
      </c>
      <c r="W395" s="4">
        <v>1.44338716249629E-3</v>
      </c>
      <c r="X395" s="4">
        <v>-8.6744196631869405E-5</v>
      </c>
      <c r="Y395" s="4">
        <v>3.80978722420479E-2</v>
      </c>
      <c r="Z395" s="4">
        <v>3.9642717001129001E-2</v>
      </c>
      <c r="AA395" s="4">
        <v>3.82201396298298E-2</v>
      </c>
      <c r="AB395" s="4">
        <v>3.8047134918382797E-2</v>
      </c>
      <c r="AC395" s="4">
        <v>3.8199592937987401E-2</v>
      </c>
      <c r="AD395" s="4">
        <v>3.7432987549077701E-2</v>
      </c>
      <c r="AE395" s="4">
        <v>4.00245823715661E-2</v>
      </c>
      <c r="AF395" s="8">
        <v>2.3851065477608801E-2</v>
      </c>
      <c r="AO395" s="8">
        <f t="shared" si="60"/>
        <v>-5.7283959913453008E-4</v>
      </c>
      <c r="AP395" s="1">
        <f t="shared" si="61"/>
        <v>-5.0719903340312854E-3</v>
      </c>
      <c r="AQ395" s="1">
        <f t="shared" si="62"/>
        <v>1.0181846053193095</v>
      </c>
      <c r="AR395" s="8">
        <f t="shared" si="63"/>
        <v>-1.6535256157546228E-2</v>
      </c>
      <c r="AS395" s="1">
        <f t="shared" si="64"/>
        <v>-0.10243980328431938</v>
      </c>
      <c r="AT395" s="8">
        <f t="shared" si="65"/>
        <v>-2.3175607559210045E-5</v>
      </c>
      <c r="AV395" s="2">
        <f t="shared" si="66"/>
        <v>-0.28238239128255771</v>
      </c>
      <c r="AW395" s="2">
        <f t="shared" si="67"/>
        <v>2.9058499449178967</v>
      </c>
      <c r="AX395" s="2">
        <f t="shared" si="68"/>
        <v>0.32276476017366174</v>
      </c>
      <c r="AY395" s="2">
        <f t="shared" si="69"/>
        <v>0.50244642916058646</v>
      </c>
    </row>
    <row r="396" spans="1:51" x14ac:dyDescent="0.2">
      <c r="A396" s="1" t="s">
        <v>444</v>
      </c>
      <c r="B396" s="1" t="s">
        <v>350</v>
      </c>
      <c r="I396" s="8">
        <v>4.2409446483998497E-2</v>
      </c>
      <c r="J396" s="8">
        <v>7.1968059027282E-3</v>
      </c>
      <c r="K396" s="8">
        <v>5.42760637169779E-2</v>
      </c>
      <c r="L396" s="8">
        <v>4.3366179816826798E-2</v>
      </c>
      <c r="M396" s="8">
        <v>5.3593165798232999E-2</v>
      </c>
      <c r="N396" s="8">
        <v>2.4692758183970698E-2</v>
      </c>
      <c r="O396" s="8">
        <v>5.3516487875693401E-2</v>
      </c>
      <c r="P396" s="8">
        <v>-1.63087955578173E-2</v>
      </c>
      <c r="Q396" s="8">
        <v>1.7943991857515999E-2</v>
      </c>
      <c r="R396" s="8">
        <v>4.2890576227986997E-2</v>
      </c>
      <c r="S396" s="8">
        <v>1.7926588558001399E-2</v>
      </c>
      <c r="T396" s="8">
        <v>2.2853039006368599E-2</v>
      </c>
      <c r="U396" s="4">
        <v>-6.8848974081941903E-3</v>
      </c>
      <c r="V396" s="4">
        <v>6.2807708704569198E-2</v>
      </c>
      <c r="W396" s="4">
        <v>4.3443123420231497E-3</v>
      </c>
      <c r="X396" s="4">
        <v>2.1469188666387602E-3</v>
      </c>
      <c r="Y396" s="4">
        <v>3.9939673024575899E-2</v>
      </c>
      <c r="Z396" s="4">
        <v>4.1276783419070998E-2</v>
      </c>
      <c r="AA396" s="4">
        <v>3.9847731896210201E-2</v>
      </c>
      <c r="AB396" s="4">
        <v>3.8049670999542498E-2</v>
      </c>
      <c r="AC396" s="4">
        <v>3.8626958277019903E-2</v>
      </c>
      <c r="AD396" s="4">
        <v>3.73147519129092E-2</v>
      </c>
      <c r="AE396" s="4">
        <v>4.5455937712798301E-2</v>
      </c>
      <c r="AF396" s="8">
        <v>3.3523073519523001E-2</v>
      </c>
      <c r="AO396" s="8">
        <f t="shared" si="60"/>
        <v>2.9469331296210361E-4</v>
      </c>
      <c r="AP396" s="1">
        <f t="shared" si="61"/>
        <v>-5.5790200497967714E-3</v>
      </c>
      <c r="AQ396" s="1">
        <f t="shared" si="62"/>
        <v>1.0242135117257327</v>
      </c>
      <c r="AR396" s="8">
        <f t="shared" si="63"/>
        <v>-2.2727248747477266E-2</v>
      </c>
      <c r="AS396" s="1">
        <f t="shared" si="64"/>
        <v>-0.22574847833056019</v>
      </c>
      <c r="AT396" s="8">
        <f t="shared" si="65"/>
        <v>5.5963123084720398E-4</v>
      </c>
      <c r="AV396" s="2">
        <f t="shared" si="66"/>
        <v>-0.30046459203590226</v>
      </c>
      <c r="AW396" s="2">
        <f t="shared" si="67"/>
        <v>2.6992513801825879</v>
      </c>
      <c r="AX396" s="2">
        <f t="shared" si="68"/>
        <v>0.53578049631604274</v>
      </c>
      <c r="AY396" s="2">
        <f t="shared" si="69"/>
        <v>0.64210443184791544</v>
      </c>
    </row>
    <row r="397" spans="1:51" x14ac:dyDescent="0.2">
      <c r="A397" s="1" t="s">
        <v>444</v>
      </c>
      <c r="B397" s="1" t="s">
        <v>351</v>
      </c>
      <c r="I397" s="8">
        <v>1.41364821613328E-2</v>
      </c>
      <c r="J397" s="8">
        <v>4.6779238367733303E-2</v>
      </c>
      <c r="K397" s="8">
        <v>8.7911934189471193E-3</v>
      </c>
      <c r="L397" s="8">
        <v>3.4139064297656302E-3</v>
      </c>
      <c r="M397" s="8">
        <v>2.2195149471995398E-2</v>
      </c>
      <c r="N397" s="8">
        <v>3.9310046136581803E-2</v>
      </c>
      <c r="O397" s="8">
        <v>2.3624395548729499E-2</v>
      </c>
      <c r="P397" s="8">
        <v>8.4680284627128601E-3</v>
      </c>
      <c r="Q397" s="8">
        <v>4.1130048752059098E-2</v>
      </c>
      <c r="R397" s="8">
        <v>3.8295157346416998E-3</v>
      </c>
      <c r="S397" s="8">
        <v>2.6889882837002201E-2</v>
      </c>
      <c r="T397" s="8">
        <v>3.4279558509552999E-2</v>
      </c>
      <c r="U397" s="4">
        <v>5.1578052458545597E-2</v>
      </c>
      <c r="V397" s="4">
        <v>5.2886571013670003E-2</v>
      </c>
      <c r="W397" s="4">
        <v>3.8957302532865598E-2</v>
      </c>
      <c r="X397" s="4">
        <v>3.4415760013694098E-2</v>
      </c>
      <c r="Y397" s="4">
        <v>3.8786157655587801E-2</v>
      </c>
      <c r="Z397" s="4">
        <v>3.6959128249712099E-2</v>
      </c>
      <c r="AA397" s="4">
        <v>3.7516315947070701E-2</v>
      </c>
      <c r="AB397" s="4">
        <v>3.65529604351192E-2</v>
      </c>
      <c r="AC397" s="4">
        <v>3.6624107223855597E-2</v>
      </c>
      <c r="AD397" s="4">
        <v>3.6554310084498901E-2</v>
      </c>
      <c r="AE397" s="4">
        <v>3.6737493130343198E-2</v>
      </c>
      <c r="AF397" s="8">
        <v>3.07498376118395E-3</v>
      </c>
      <c r="AO397" s="8">
        <f t="shared" si="60"/>
        <v>1.356011016875839E-4</v>
      </c>
      <c r="AP397" s="1">
        <f t="shared" si="61"/>
        <v>4.5384510597580224E-2</v>
      </c>
      <c r="AQ397" s="1">
        <f t="shared" si="62"/>
        <v>1.0210280893051011</v>
      </c>
      <c r="AR397" s="8">
        <f t="shared" si="63"/>
        <v>-2.7370424685062675E-3</v>
      </c>
      <c r="AS397" s="1">
        <f t="shared" si="64"/>
        <v>-1.4945727319643887</v>
      </c>
      <c r="AT397" s="8">
        <f t="shared" si="65"/>
        <v>1.1425928390683666E-2</v>
      </c>
      <c r="AV397" s="2">
        <f t="shared" si="66"/>
        <v>1.5170478014415034</v>
      </c>
      <c r="AW397" s="2">
        <f t="shared" si="67"/>
        <v>2.8084094356927878</v>
      </c>
      <c r="AX397" s="2">
        <f t="shared" si="68"/>
        <v>2.7276743944684814</v>
      </c>
      <c r="AY397" s="2">
        <f t="shared" si="69"/>
        <v>3.2459952202595268</v>
      </c>
    </row>
    <row r="398" spans="1:51" x14ac:dyDescent="0.2">
      <c r="A398" s="1" t="s">
        <v>444</v>
      </c>
      <c r="B398" s="1" t="s">
        <v>352</v>
      </c>
      <c r="I398" s="8">
        <v>2.12047232419992E-2</v>
      </c>
      <c r="J398" s="8">
        <v>4.6779238367733303E-2</v>
      </c>
      <c r="K398" s="8">
        <v>2.06401932444845E-2</v>
      </c>
      <c r="L398" s="8">
        <v>8.5202527879917403E-3</v>
      </c>
      <c r="M398" s="8">
        <v>3.1939361435310502E-2</v>
      </c>
      <c r="N398" s="8">
        <v>2.8360582873457E-2</v>
      </c>
      <c r="O398" s="8">
        <v>3.4472332280288898E-2</v>
      </c>
      <c r="P398" s="8">
        <v>1.41133807711881E-2</v>
      </c>
      <c r="Q398" s="8">
        <v>3.2460479652360402E-2</v>
      </c>
      <c r="R398" s="8">
        <v>9.9567409100684307E-3</v>
      </c>
      <c r="S398" s="8">
        <v>2.6889882837002201E-2</v>
      </c>
      <c r="T398" s="8">
        <v>3.4279558509552999E-2</v>
      </c>
      <c r="U398" s="4">
        <v>4.7274991578424297E-2</v>
      </c>
      <c r="V398" s="4">
        <v>3.8067656488023099E-2</v>
      </c>
      <c r="W398" s="4">
        <v>3.3749788064251503E-2</v>
      </c>
      <c r="X398" s="4">
        <v>7.8720358443421495E-3</v>
      </c>
      <c r="Y398" s="4">
        <v>4.0863759922384002E-2</v>
      </c>
      <c r="Z398" s="4">
        <v>3.3279157536135397E-2</v>
      </c>
      <c r="AA398" s="4">
        <v>3.9011941272933802E-2</v>
      </c>
      <c r="AB398" s="4">
        <v>3.8042908116449899E-2</v>
      </c>
      <c r="AC398" s="4">
        <v>3.6790728829252203E-2</v>
      </c>
      <c r="AD398" s="4">
        <v>3.8285113853253797E-2</v>
      </c>
      <c r="AE398" s="4">
        <v>3.6824014856562698E-2</v>
      </c>
      <c r="AF398" s="8">
        <v>7.5999648921600497E-3</v>
      </c>
      <c r="AO398" s="8">
        <f t="shared" si="60"/>
        <v>1.0996807508190543E-3</v>
      </c>
      <c r="AP398" s="1">
        <f t="shared" si="61"/>
        <v>2.9781073853279948E-2</v>
      </c>
      <c r="AQ398" s="1">
        <f t="shared" si="62"/>
        <v>1.032554176749618</v>
      </c>
      <c r="AR398" s="8">
        <f t="shared" si="63"/>
        <v>-5.9373050446033084E-3</v>
      </c>
      <c r="AS398" s="1">
        <f t="shared" si="64"/>
        <v>-1.348862701281432</v>
      </c>
      <c r="AT398" s="8">
        <f t="shared" si="65"/>
        <v>2.4278099883852395E-3</v>
      </c>
      <c r="AV398" s="2">
        <f t="shared" si="66"/>
        <v>0.96058243682952271</v>
      </c>
      <c r="AW398" s="2">
        <f t="shared" si="67"/>
        <v>2.4134334711440886</v>
      </c>
      <c r="AX398" s="2">
        <f t="shared" si="68"/>
        <v>2.4759603164636736</v>
      </c>
      <c r="AY398" s="2">
        <f t="shared" si="69"/>
        <v>1.0897761075167549</v>
      </c>
    </row>
    <row r="399" spans="1:51" x14ac:dyDescent="0.2">
      <c r="A399" s="1" t="s">
        <v>444</v>
      </c>
      <c r="B399" s="1" t="s">
        <v>353</v>
      </c>
      <c r="I399" s="8">
        <v>2.8272964322665701E-2</v>
      </c>
      <c r="J399" s="8">
        <v>4.6779238367733303E-2</v>
      </c>
      <c r="K399" s="8">
        <v>2.3697999651074799E-2</v>
      </c>
      <c r="L399" s="8">
        <v>2.2017186014480501E-2</v>
      </c>
      <c r="M399" s="8">
        <v>3.4104741871602798E-2</v>
      </c>
      <c r="N399" s="8">
        <v>2.84195037520029E-2</v>
      </c>
      <c r="O399" s="8">
        <v>3.3990201758886299E-2</v>
      </c>
      <c r="P399" s="8">
        <v>9.0952898303212192E-3</v>
      </c>
      <c r="Q399" s="8">
        <v>3.6492837373150497E-2</v>
      </c>
      <c r="R399" s="8">
        <v>2.3742997554778499E-2</v>
      </c>
      <c r="S399" s="8">
        <v>2.6889882837002201E-2</v>
      </c>
      <c r="T399" s="8">
        <v>3.4279558509552999E-2</v>
      </c>
      <c r="U399" s="4">
        <v>2.5231584251620701E-2</v>
      </c>
      <c r="V399" s="4">
        <v>2.2840593892813801E-2</v>
      </c>
      <c r="W399" s="4">
        <v>2.0221571129482301E-2</v>
      </c>
      <c r="X399" s="4">
        <v>8.31659985208048E-3</v>
      </c>
      <c r="Y399" s="4">
        <v>4.10740693542989E-2</v>
      </c>
      <c r="Z399" s="4">
        <v>3.3232659711234597E-2</v>
      </c>
      <c r="AA399" s="4">
        <v>3.9162760633525001E-2</v>
      </c>
      <c r="AB399" s="4">
        <v>3.8042485436256601E-2</v>
      </c>
      <c r="AC399" s="4">
        <v>3.6821254924897302E-2</v>
      </c>
      <c r="AD399" s="4">
        <v>3.8107552968060301E-2</v>
      </c>
      <c r="AE399" s="4">
        <v>3.6795112918229803E-2</v>
      </c>
      <c r="AF399" s="8">
        <v>1.80554043487977E-2</v>
      </c>
      <c r="AO399" s="8">
        <f t="shared" si="60"/>
        <v>8.8775106798612009E-4</v>
      </c>
      <c r="AP399" s="1">
        <f t="shared" si="61"/>
        <v>1.9384817761548812E-2</v>
      </c>
      <c r="AQ399" s="1">
        <f t="shared" si="62"/>
        <v>1.0483182135952547</v>
      </c>
      <c r="AR399" s="8">
        <f t="shared" si="63"/>
        <v>-9.9780503195937356E-3</v>
      </c>
      <c r="AS399" s="1">
        <f t="shared" si="64"/>
        <v>-0.93107703394111818</v>
      </c>
      <c r="AT399" s="8">
        <f t="shared" si="65"/>
        <v>2.7033331290233537E-3</v>
      </c>
      <c r="AV399" s="2">
        <f t="shared" si="66"/>
        <v>0.58982075583011517</v>
      </c>
      <c r="AW399" s="2">
        <f t="shared" si="67"/>
        <v>1.8732314565178072</v>
      </c>
      <c r="AX399" s="2">
        <f t="shared" si="68"/>
        <v>1.7542355761332815</v>
      </c>
      <c r="AY399" s="2">
        <f t="shared" si="69"/>
        <v>1.1557997177078663</v>
      </c>
    </row>
    <row r="400" spans="1:51" x14ac:dyDescent="0.2">
      <c r="A400" s="1" t="s">
        <v>444</v>
      </c>
      <c r="B400" s="1" t="s">
        <v>354</v>
      </c>
      <c r="I400" s="8">
        <v>3.5341205403332097E-2</v>
      </c>
      <c r="J400" s="8">
        <v>4.6779238367733303E-2</v>
      </c>
      <c r="K400" s="8">
        <v>3.0578064065903E-2</v>
      </c>
      <c r="L400" s="8">
        <v>3.6257953590388498E-2</v>
      </c>
      <c r="M400" s="8">
        <v>3.8976847853260298E-2</v>
      </c>
      <c r="N400" s="8">
        <v>2.7412938743509401E-2</v>
      </c>
      <c r="O400" s="8">
        <v>4.0016833276419299E-2</v>
      </c>
      <c r="P400" s="8">
        <v>9.0952898303212192E-3</v>
      </c>
      <c r="Q400" s="8">
        <v>3.5887983715031997E-2</v>
      </c>
      <c r="R400" s="8">
        <v>3.7529254199488701E-2</v>
      </c>
      <c r="S400" s="8">
        <v>2.6889882837002201E-2</v>
      </c>
      <c r="T400" s="8">
        <v>3.4279558509552999E-2</v>
      </c>
      <c r="U400" s="4">
        <v>1.8600958622706401E-2</v>
      </c>
      <c r="V400" s="4">
        <v>1.46933305042431E-2</v>
      </c>
      <c r="W400" s="4">
        <v>1.66980083504473E-2</v>
      </c>
      <c r="X400" s="4">
        <v>6.3214833295474797E-3</v>
      </c>
      <c r="Y400" s="4">
        <v>3.8040515124253001E-2</v>
      </c>
      <c r="Z400" s="4">
        <v>3.7709735994539098E-2</v>
      </c>
      <c r="AA400" s="4">
        <v>3.6862765384508597E-2</v>
      </c>
      <c r="AB400" s="4">
        <v>3.80454441976096E-2</v>
      </c>
      <c r="AC400" s="4">
        <v>3.7886700457624302E-2</v>
      </c>
      <c r="AD400" s="4">
        <v>3.7605984953576997E-2</v>
      </c>
      <c r="AE400" s="4">
        <v>3.6634771591555003E-2</v>
      </c>
      <c r="AF400" s="8">
        <v>3.06818206776488E-2</v>
      </c>
      <c r="AO400" s="8">
        <f t="shared" si="60"/>
        <v>1.3532918867629985E-3</v>
      </c>
      <c r="AP400" s="1">
        <f t="shared" si="61"/>
        <v>1.4636495014479924E-2</v>
      </c>
      <c r="AQ400" s="1">
        <f t="shared" si="62"/>
        <v>1.0614662182158559</v>
      </c>
      <c r="AR400" s="8">
        <f t="shared" si="63"/>
        <v>-1.5421024281709359E-2</v>
      </c>
      <c r="AS400" s="1">
        <f t="shared" si="64"/>
        <v>-0.81010359359145268</v>
      </c>
      <c r="AT400" s="8">
        <f t="shared" si="65"/>
        <v>2.0506120125853003E-3</v>
      </c>
      <c r="AV400" s="2">
        <f t="shared" si="66"/>
        <v>0.4204813217013974</v>
      </c>
      <c r="AW400" s="2">
        <f t="shared" si="67"/>
        <v>1.4226756341790505</v>
      </c>
      <c r="AX400" s="2">
        <f t="shared" si="68"/>
        <v>1.5452539579292344</v>
      </c>
      <c r="AY400" s="2">
        <f t="shared" si="69"/>
        <v>0.99938815657581548</v>
      </c>
    </row>
    <row r="401" spans="1:51" x14ac:dyDescent="0.2">
      <c r="A401" s="1" t="s">
        <v>444</v>
      </c>
      <c r="B401" s="1" t="s">
        <v>355</v>
      </c>
      <c r="I401" s="8">
        <v>4.2409446483998497E-2</v>
      </c>
      <c r="J401" s="8">
        <v>4.6779238367733303E-2</v>
      </c>
      <c r="K401" s="8">
        <v>6.0773902330982302E-2</v>
      </c>
      <c r="L401" s="8">
        <v>6.4540231045674801E-2</v>
      </c>
      <c r="M401" s="8">
        <v>4.0059538071406497E-2</v>
      </c>
      <c r="N401" s="8">
        <v>2.89350614392801E-2</v>
      </c>
      <c r="O401" s="8">
        <v>4.1222159579925997E-2</v>
      </c>
      <c r="P401" s="8">
        <v>9.4089205141253997E-3</v>
      </c>
      <c r="Q401" s="8">
        <v>4.1130048752059098E-2</v>
      </c>
      <c r="R401" s="8">
        <v>6.2038154901195602E-2</v>
      </c>
      <c r="S401" s="8">
        <v>2.6889882837002201E-2</v>
      </c>
      <c r="T401" s="8">
        <v>1.1426519503184299E-2</v>
      </c>
      <c r="U401" s="4">
        <v>3.3446518659125098E-3</v>
      </c>
      <c r="V401" s="4">
        <v>2.4488884173738501E-3</v>
      </c>
      <c r="W401" s="4">
        <v>1.71225339864756E-3</v>
      </c>
      <c r="X401" s="4">
        <v>1.52127634843141E-2</v>
      </c>
      <c r="Y401" s="4">
        <v>3.8091499228959602E-2</v>
      </c>
      <c r="Z401" s="4">
        <v>3.8460343739366097E-2</v>
      </c>
      <c r="AA401" s="4">
        <v>3.7742544987957503E-2</v>
      </c>
      <c r="AB401" s="4">
        <v>3.8042908116449899E-2</v>
      </c>
      <c r="AC401" s="4">
        <v>3.8015164443464401E-2</v>
      </c>
      <c r="AD401" s="4">
        <v>3.75147153396925E-2</v>
      </c>
      <c r="AE401" s="4">
        <v>3.8189033154259103E-2</v>
      </c>
      <c r="AF401" s="8">
        <v>5.0692402716545903E-2</v>
      </c>
      <c r="AO401" s="8">
        <f t="shared" si="60"/>
        <v>9.7694662510560328E-6</v>
      </c>
      <c r="AP401" s="1">
        <f t="shared" si="61"/>
        <v>4.555078265406254E-3</v>
      </c>
      <c r="AQ401" s="1">
        <f t="shared" si="62"/>
        <v>1.0770227144947808</v>
      </c>
      <c r="AR401" s="8">
        <f t="shared" si="63"/>
        <v>-2.6923969293053591E-2</v>
      </c>
      <c r="AS401" s="1">
        <f t="shared" si="64"/>
        <v>-0.12403646124764348</v>
      </c>
      <c r="AT401" s="8">
        <f t="shared" si="65"/>
        <v>5.2422480379464296E-3</v>
      </c>
      <c r="AV401" s="2">
        <f t="shared" si="66"/>
        <v>6.0947756179183216E-2</v>
      </c>
      <c r="AW401" s="2">
        <f t="shared" si="67"/>
        <v>0.88958561969284489</v>
      </c>
      <c r="AX401" s="2">
        <f t="shared" si="68"/>
        <v>0.36007298680530408</v>
      </c>
      <c r="AY401" s="2">
        <f t="shared" si="69"/>
        <v>1.764199897333103</v>
      </c>
    </row>
    <row r="402" spans="1:51" x14ac:dyDescent="0.2">
      <c r="A402" s="1" t="s">
        <v>444</v>
      </c>
      <c r="B402" s="1" t="s">
        <v>356</v>
      </c>
      <c r="I402" s="8">
        <v>1.41364821613328E-2</v>
      </c>
      <c r="J402" s="8">
        <v>5.0377641319097402E-2</v>
      </c>
      <c r="K402" s="8">
        <v>6.11561281318061E-3</v>
      </c>
      <c r="L402" s="8">
        <v>3.7928434120724302E-3</v>
      </c>
      <c r="M402" s="8">
        <v>2.08417866993128E-2</v>
      </c>
      <c r="N402" s="8">
        <v>5.3343035376945402E-2</v>
      </c>
      <c r="O402" s="8">
        <v>2.1936938723820201E-2</v>
      </c>
      <c r="P402" s="8">
        <v>3.8357032629251199E-2</v>
      </c>
      <c r="Q402" s="8">
        <v>5.1412560940073897E-2</v>
      </c>
      <c r="R402" s="8">
        <v>4.5954188815700396E-3</v>
      </c>
      <c r="S402" s="8">
        <v>3.5853177116002902E-2</v>
      </c>
      <c r="T402" s="8">
        <v>4.5706078012737301E-2</v>
      </c>
      <c r="U402" s="4">
        <v>3.4815674393709199E-3</v>
      </c>
      <c r="V402" s="4">
        <v>2.2762103879436401E-2</v>
      </c>
      <c r="W402" s="4">
        <v>5.5768517719587102E-2</v>
      </c>
      <c r="X402" s="4">
        <v>7.3038613564034002E-2</v>
      </c>
      <c r="Y402" s="4">
        <v>3.7167412331151499E-2</v>
      </c>
      <c r="Z402" s="4">
        <v>3.6288231061857898E-2</v>
      </c>
      <c r="AA402" s="4">
        <v>3.6215498961971203E-2</v>
      </c>
      <c r="AB402" s="4">
        <v>3.6963382902799297E-2</v>
      </c>
      <c r="AC402" s="4">
        <v>3.7450855647579197E-2</v>
      </c>
      <c r="AD402" s="4">
        <v>3.6633548703825902E-2</v>
      </c>
      <c r="AE402" s="4">
        <v>3.5979967803974902E-2</v>
      </c>
      <c r="AF402" s="8">
        <v>3.8330634095273099E-3</v>
      </c>
      <c r="AO402" s="8">
        <f t="shared" si="60"/>
        <v>1.6321936576553649E-4</v>
      </c>
      <c r="AP402" s="1">
        <f t="shared" si="61"/>
        <v>7.530903916880969E-3</v>
      </c>
      <c r="AQ402" s="1">
        <f t="shared" si="62"/>
        <v>1.0507519965144321</v>
      </c>
      <c r="AR402" s="8">
        <f t="shared" si="63"/>
        <v>-2.6428439233073578E-3</v>
      </c>
      <c r="AS402" s="1">
        <f t="shared" si="64"/>
        <v>-1.9430818279070492</v>
      </c>
      <c r="AT402" s="8">
        <f t="shared" si="65"/>
        <v>2.5685556151988358E-2</v>
      </c>
      <c r="AV402" s="2">
        <f t="shared" si="66"/>
        <v>0.16707462638772594</v>
      </c>
      <c r="AW402" s="2">
        <f t="shared" si="67"/>
        <v>1.7898305834434396</v>
      </c>
      <c r="AX402" s="2">
        <f t="shared" si="68"/>
        <v>3.5024738577094277</v>
      </c>
      <c r="AY402" s="2">
        <f t="shared" si="69"/>
        <v>6.6630298207009702</v>
      </c>
    </row>
    <row r="403" spans="1:51" x14ac:dyDescent="0.2">
      <c r="A403" s="1" t="s">
        <v>444</v>
      </c>
      <c r="B403" s="1" t="s">
        <v>357</v>
      </c>
      <c r="I403" s="8">
        <v>2.12047232419992E-2</v>
      </c>
      <c r="J403" s="8">
        <v>5.0377641319097402E-2</v>
      </c>
      <c r="K403" s="8">
        <v>9.9378708214184902E-3</v>
      </c>
      <c r="L403" s="8">
        <v>8.8688621804812497E-3</v>
      </c>
      <c r="M403" s="8">
        <v>3.00446535535548E-2</v>
      </c>
      <c r="N403" s="8">
        <v>3.8612815740454602E-2</v>
      </c>
      <c r="O403" s="8">
        <v>3.1820614412574402E-2</v>
      </c>
      <c r="P403" s="8">
        <v>4.1901059356238397E-2</v>
      </c>
      <c r="Q403" s="8">
        <v>3.8307398347506003E-2</v>
      </c>
      <c r="R403" s="8">
        <v>1.0722644056996701E-2</v>
      </c>
      <c r="S403" s="8">
        <v>3.5853177116002902E-2</v>
      </c>
      <c r="T403" s="8">
        <v>4.5706078012737301E-2</v>
      </c>
      <c r="U403" s="4">
        <v>2.6307349471651101E-2</v>
      </c>
      <c r="V403" s="4">
        <v>4.8255660224405299E-2</v>
      </c>
      <c r="W403" s="4">
        <v>4.5353488782359001E-2</v>
      </c>
      <c r="X403" s="4">
        <v>1.6058519401474802E-2</v>
      </c>
      <c r="Y403" s="4">
        <v>3.8238078529991198E-2</v>
      </c>
      <c r="Z403" s="4">
        <v>3.7789446551511903E-2</v>
      </c>
      <c r="AA403" s="4">
        <v>3.7736260847932898E-2</v>
      </c>
      <c r="AB403" s="4">
        <v>3.786665047585E-2</v>
      </c>
      <c r="AC403" s="4">
        <v>3.7592038839938099E-2</v>
      </c>
      <c r="AD403" s="4">
        <v>3.7491483074340103E-2</v>
      </c>
      <c r="AE403" s="4">
        <v>3.8215541938462598E-2</v>
      </c>
      <c r="AF403" s="8">
        <v>8.74883274421712E-3</v>
      </c>
      <c r="AO403" s="8">
        <f t="shared" si="60"/>
        <v>1.1206397266531429E-3</v>
      </c>
      <c r="AP403" s="1">
        <f t="shared" si="61"/>
        <v>2.3164304433708576E-2</v>
      </c>
      <c r="AQ403" s="1">
        <f t="shared" si="62"/>
        <v>1.0281379269991298</v>
      </c>
      <c r="AR403" s="8">
        <f t="shared" si="63"/>
        <v>-5.1446918896722333E-3</v>
      </c>
      <c r="AS403" s="1">
        <f t="shared" si="64"/>
        <v>-1.5943092374703478</v>
      </c>
      <c r="AT403" s="8">
        <f t="shared" si="65"/>
        <v>5.1733232626276163E-3</v>
      </c>
      <c r="AV403" s="2">
        <f t="shared" si="66"/>
        <v>0.72460858901934888</v>
      </c>
      <c r="AW403" s="2">
        <f t="shared" si="67"/>
        <v>2.5647695175938168</v>
      </c>
      <c r="AX403" s="2">
        <f t="shared" si="68"/>
        <v>2.8999692077300256</v>
      </c>
      <c r="AY403" s="2">
        <f t="shared" si="69"/>
        <v>1.7476834534234558</v>
      </c>
    </row>
    <row r="404" spans="1:51" x14ac:dyDescent="0.2">
      <c r="A404" s="1" t="s">
        <v>444</v>
      </c>
      <c r="B404" s="1" t="s">
        <v>358</v>
      </c>
      <c r="I404" s="8">
        <v>2.8272964322665701E-2</v>
      </c>
      <c r="J404" s="8">
        <v>5.0377641319097402E-2</v>
      </c>
      <c r="K404" s="8">
        <v>2.02579674436607E-2</v>
      </c>
      <c r="L404" s="8">
        <v>2.2928845237746999E-2</v>
      </c>
      <c r="M404" s="8">
        <v>3.3022051653456702E-2</v>
      </c>
      <c r="N404" s="8">
        <v>3.7419667949898802E-2</v>
      </c>
      <c r="O404" s="8">
        <v>3.3025940716080997E-2</v>
      </c>
      <c r="P404" s="8">
        <v>3.7635682056501599E-2</v>
      </c>
      <c r="Q404" s="8">
        <v>4.0525195093940598E-2</v>
      </c>
      <c r="R404" s="8">
        <v>2.4508900701706901E-2</v>
      </c>
      <c r="S404" s="8">
        <v>3.5853177116002902E-2</v>
      </c>
      <c r="T404" s="8">
        <v>4.5706078012737301E-2</v>
      </c>
      <c r="U404" s="4">
        <v>1.154002690578E-2</v>
      </c>
      <c r="V404" s="4">
        <v>3.4880961944901902E-2</v>
      </c>
      <c r="W404" s="4">
        <v>2.0844208728990499E-2</v>
      </c>
      <c r="X404" s="4">
        <v>1.0181600079665599E-2</v>
      </c>
      <c r="Y404" s="4">
        <v>3.8391030844111197E-2</v>
      </c>
      <c r="Z404" s="4">
        <v>3.7450676684377598E-2</v>
      </c>
      <c r="AA404" s="4">
        <v>3.7057573725272297E-2</v>
      </c>
      <c r="AB404" s="4">
        <v>3.8040794715483502E-2</v>
      </c>
      <c r="AC404" s="4">
        <v>3.7520811283432702E-2</v>
      </c>
      <c r="AD404" s="4">
        <v>3.7889750480381498E-2</v>
      </c>
      <c r="AE404" s="4">
        <v>3.7153901948871797E-2</v>
      </c>
      <c r="AF404" s="8">
        <v>1.9903609951487999E-2</v>
      </c>
      <c r="AO404" s="8">
        <f t="shared" si="60"/>
        <v>8.4934990913065715E-4</v>
      </c>
      <c r="AP404" s="1">
        <f t="shared" si="61"/>
        <v>1.1224960047014176E-2</v>
      </c>
      <c r="AQ404" s="1">
        <f t="shared" si="62"/>
        <v>1.0405231512127402</v>
      </c>
      <c r="AR404" s="8">
        <f t="shared" si="63"/>
        <v>-9.8149709309409677E-3</v>
      </c>
      <c r="AS404" s="1">
        <f t="shared" si="64"/>
        <v>-0.94308853393038405</v>
      </c>
      <c r="AT404" s="8">
        <f t="shared" si="65"/>
        <v>3.4250891585017916E-3</v>
      </c>
      <c r="AV404" s="2">
        <f t="shared" si="66"/>
        <v>0.2988157501566665</v>
      </c>
      <c r="AW404" s="2">
        <f t="shared" si="67"/>
        <v>2.1403526542418163</v>
      </c>
      <c r="AX404" s="2">
        <f t="shared" si="68"/>
        <v>1.7749854423647384</v>
      </c>
      <c r="AY404" s="2">
        <f t="shared" si="69"/>
        <v>1.3287541150517843</v>
      </c>
    </row>
    <row r="405" spans="1:51" x14ac:dyDescent="0.2">
      <c r="A405" s="1" t="s">
        <v>444</v>
      </c>
      <c r="B405" s="1" t="s">
        <v>359</v>
      </c>
      <c r="I405" s="8">
        <v>3.5341205403332097E-2</v>
      </c>
      <c r="J405" s="8">
        <v>5.0377641319097402E-2</v>
      </c>
      <c r="K405" s="8">
        <v>2.7138031858488901E-2</v>
      </c>
      <c r="L405" s="8">
        <v>3.7486340974699703E-2</v>
      </c>
      <c r="M405" s="8">
        <v>3.8164830189650702E-2</v>
      </c>
      <c r="N405" s="8">
        <v>3.4792778781391302E-2</v>
      </c>
      <c r="O405" s="8">
        <v>3.9052572233614101E-2</v>
      </c>
      <c r="P405" s="8">
        <v>3.7949312740305802E-2</v>
      </c>
      <c r="Q405" s="8">
        <v>3.9517105663743099E-2</v>
      </c>
      <c r="R405" s="8">
        <v>3.8295157346417003E-2</v>
      </c>
      <c r="S405" s="8">
        <v>3.5853177116002902E-2</v>
      </c>
      <c r="T405" s="8">
        <v>4.5706078012737301E-2</v>
      </c>
      <c r="U405" s="4">
        <v>4.2287352831010899E-2</v>
      </c>
      <c r="V405" s="4">
        <v>5.4016827206304102E-2</v>
      </c>
      <c r="W405" s="4">
        <v>1.6627254077775901E-2</v>
      </c>
      <c r="X405" s="4">
        <v>3.82758767638123E-3</v>
      </c>
      <c r="Y405" s="4">
        <v>3.8798903681764502E-2</v>
      </c>
      <c r="Z405" s="4">
        <v>3.8938607081202802E-2</v>
      </c>
      <c r="AA405" s="4">
        <v>3.7880796068499499E-2</v>
      </c>
      <c r="AB405" s="4">
        <v>3.8058547283601502E-2</v>
      </c>
      <c r="AC405" s="4">
        <v>3.7818440715973199E-2</v>
      </c>
      <c r="AD405" s="4">
        <v>3.7716753075882202E-2</v>
      </c>
      <c r="AE405" s="4">
        <v>3.9577062549354398E-2</v>
      </c>
      <c r="AF405" s="8">
        <v>3.07665326775045E-2</v>
      </c>
      <c r="AO405" s="8">
        <f t="shared" si="60"/>
        <v>2.222257976574795E-3</v>
      </c>
      <c r="AP405" s="1">
        <f t="shared" si="61"/>
        <v>2.4034804413227411E-2</v>
      </c>
      <c r="AQ405" s="1">
        <f t="shared" si="62"/>
        <v>1.0248014048212604</v>
      </c>
      <c r="AR405" s="8">
        <f t="shared" si="63"/>
        <v>-1.4922564113540321E-2</v>
      </c>
      <c r="AS405" s="1">
        <f t="shared" si="64"/>
        <v>-0.74747510650860838</v>
      </c>
      <c r="AT405" s="8">
        <f t="shared" si="65"/>
        <v>1.2822294053508932E-3</v>
      </c>
      <c r="AV405" s="2">
        <f t="shared" si="66"/>
        <v>0.75565322978892902</v>
      </c>
      <c r="AW405" s="2">
        <f t="shared" si="67"/>
        <v>2.6791054595850454</v>
      </c>
      <c r="AX405" s="2">
        <f t="shared" si="68"/>
        <v>1.4370632464936208</v>
      </c>
      <c r="AY405" s="2">
        <f t="shared" si="69"/>
        <v>0.81526063240423452</v>
      </c>
    </row>
    <row r="406" spans="1:51" x14ac:dyDescent="0.2">
      <c r="A406" s="1" t="s">
        <v>444</v>
      </c>
      <c r="B406" s="1" t="s">
        <v>360</v>
      </c>
      <c r="I406" s="8">
        <v>4.2409446483998497E-2</v>
      </c>
      <c r="J406" s="8">
        <v>5.0377641319097402E-2</v>
      </c>
      <c r="K406" s="8">
        <v>4.5484870298030701E-2</v>
      </c>
      <c r="L406" s="8">
        <v>6.5429785611640007E-2</v>
      </c>
      <c r="M406" s="8">
        <v>3.9788865516869901E-2</v>
      </c>
      <c r="N406" s="8">
        <v>3.5131573833030602E-2</v>
      </c>
      <c r="O406" s="8">
        <v>4.2186420622731202E-2</v>
      </c>
      <c r="P406" s="8">
        <v>3.4499375218459798E-2</v>
      </c>
      <c r="Q406" s="8">
        <v>4.6976967447204802E-2</v>
      </c>
      <c r="R406" s="8">
        <v>6.2804058048123904E-2</v>
      </c>
      <c r="S406" s="8">
        <v>3.5853177116002902E-2</v>
      </c>
      <c r="T406" s="8">
        <v>2.2853039006368599E-2</v>
      </c>
      <c r="U406" s="4">
        <v>6.0829633350806597E-3</v>
      </c>
      <c r="V406" s="4">
        <v>3.8679878592366497E-2</v>
      </c>
      <c r="W406" s="4">
        <v>0</v>
      </c>
      <c r="X406" s="4">
        <v>0</v>
      </c>
      <c r="Y406" s="4">
        <v>3.8792530668676099E-2</v>
      </c>
      <c r="Z406" s="4">
        <v>3.9396942783796303E-2</v>
      </c>
      <c r="AA406" s="4">
        <v>3.7987626448918302E-2</v>
      </c>
      <c r="AB406" s="4">
        <v>3.80505163599291E-2</v>
      </c>
      <c r="AC406" s="4">
        <v>3.80978392858368E-2</v>
      </c>
      <c r="AD406" s="4">
        <v>3.7411414731250502E-2</v>
      </c>
      <c r="AE406" s="4">
        <v>4.0263345518176001E-2</v>
      </c>
      <c r="AF406" s="8">
        <v>5.0430228352029101E-2</v>
      </c>
      <c r="AO406" s="8">
        <v>0</v>
      </c>
      <c r="AP406" s="1">
        <v>0</v>
      </c>
      <c r="AQ406" s="1">
        <f t="shared" si="62"/>
        <v>1.0418316955601035</v>
      </c>
      <c r="AR406" s="8">
        <f t="shared" si="63"/>
        <v>-2.4356988092514412E-2</v>
      </c>
      <c r="AS406" s="1">
        <v>0</v>
      </c>
      <c r="AT406" s="8">
        <f t="shared" si="65"/>
        <v>0</v>
      </c>
      <c r="AV406" s="2">
        <f t="shared" si="66"/>
        <v>-0.10150000000000001</v>
      </c>
      <c r="AW406" s="2">
        <f t="shared" si="67"/>
        <v>2.0955114565463688</v>
      </c>
      <c r="AX406" s="2">
        <f t="shared" si="68"/>
        <v>0.14580000000000001</v>
      </c>
      <c r="AY406" s="2">
        <f t="shared" si="69"/>
        <v>0.50800000000000001</v>
      </c>
    </row>
    <row r="407" spans="1:51" x14ac:dyDescent="0.2">
      <c r="A407" s="1" t="s">
        <v>444</v>
      </c>
      <c r="B407" s="1" t="s">
        <v>361</v>
      </c>
      <c r="I407" s="8">
        <v>1.41364821613328E-2</v>
      </c>
      <c r="J407" s="8">
        <v>5.3976044270461501E-2</v>
      </c>
      <c r="K407" s="8">
        <v>6.5360611940867702E-2</v>
      </c>
      <c r="L407" s="8">
        <v>4.4230471917304903E-3</v>
      </c>
      <c r="M407" s="8">
        <v>2.03004415902397E-2</v>
      </c>
      <c r="N407" s="8">
        <v>6.8853956654170295E-2</v>
      </c>
      <c r="O407" s="8">
        <v>2.2178003984521501E-2</v>
      </c>
      <c r="P407" s="8">
        <v>-2.1954147866292601E-3</v>
      </c>
      <c r="Q407" s="8">
        <v>6.1291837356009703E-2</v>
      </c>
      <c r="R407" s="8">
        <v>5.3613220284983798E-3</v>
      </c>
      <c r="S407" s="8">
        <v>4.48164713950037E-2</v>
      </c>
      <c r="T407" s="8">
        <v>3.4279558509552999E-2</v>
      </c>
      <c r="U407" s="4">
        <v>-2.3666834840667499E-3</v>
      </c>
      <c r="V407" s="4">
        <v>-7.2210812307177798E-4</v>
      </c>
      <c r="W407" s="4">
        <v>-4.2452563602832103E-4</v>
      </c>
      <c r="X407" s="4">
        <v>2.32908167956569E-2</v>
      </c>
      <c r="Y407" s="4">
        <v>4.2297687867258703E-2</v>
      </c>
      <c r="Z407" s="4">
        <v>3.45080286227991E-2</v>
      </c>
      <c r="AA407" s="4">
        <v>2.9899938237213101E-2</v>
      </c>
      <c r="AB407" s="4">
        <v>3.8293980151261398E-2</v>
      </c>
      <c r="AC407" s="4">
        <v>3.7738309714904598E-2</v>
      </c>
      <c r="AD407" s="4">
        <v>3.7655353517450897E-2</v>
      </c>
      <c r="AE407" s="4">
        <v>3.3261712890450199E-2</v>
      </c>
      <c r="AF407" s="8">
        <v>3.9319971319864699E-3</v>
      </c>
      <c r="AO407" s="8">
        <f t="shared" si="60"/>
        <v>3.0425401344021831E-8</v>
      </c>
      <c r="AP407" s="1">
        <f t="shared" si="61"/>
        <v>-3.8060515115427808E-3</v>
      </c>
      <c r="AQ407" s="1">
        <f t="shared" si="62"/>
        <v>1.0708918967569911</v>
      </c>
      <c r="AR407" s="8">
        <f t="shared" si="63"/>
        <v>-4.9608253990216398E-3</v>
      </c>
      <c r="AS407" s="1">
        <f t="shared" si="64"/>
        <v>4.3038710521818048E-2</v>
      </c>
      <c r="AT407" s="8">
        <f t="shared" si="65"/>
        <v>9.1869207195940678E-3</v>
      </c>
      <c r="AV407" s="2">
        <f t="shared" si="66"/>
        <v>-0.23723521505615019</v>
      </c>
      <c r="AW407" s="2">
        <f t="shared" si="67"/>
        <v>1.0996764819314251</v>
      </c>
      <c r="AX407" s="2">
        <f t="shared" si="68"/>
        <v>7.1450627573559328E-2</v>
      </c>
      <c r="AY407" s="2">
        <f t="shared" si="69"/>
        <v>2.7094618120363263</v>
      </c>
    </row>
    <row r="408" spans="1:51" x14ac:dyDescent="0.2">
      <c r="A408" s="1" t="s">
        <v>444</v>
      </c>
      <c r="B408" s="1" t="s">
        <v>362</v>
      </c>
      <c r="I408" s="8">
        <v>2.12047232419992E-2</v>
      </c>
      <c r="J408" s="8">
        <v>5.3976044270461501E-2</v>
      </c>
      <c r="K408" s="8">
        <v>6.4978386140043896E-3</v>
      </c>
      <c r="L408" s="8">
        <v>9.7809192875791106E-3</v>
      </c>
      <c r="M408" s="8">
        <v>2.8691290780872201E-2</v>
      </c>
      <c r="N408" s="8">
        <v>4.9675210687459198E-2</v>
      </c>
      <c r="O408" s="8">
        <v>3.08563533697691E-2</v>
      </c>
      <c r="P408" s="8">
        <v>2.2487320028759701E-2</v>
      </c>
      <c r="Q408" s="8">
        <v>4.41543170426517E-2</v>
      </c>
      <c r="R408" s="8">
        <v>1.1488547203925101E-2</v>
      </c>
      <c r="S408" s="8">
        <v>4.48164713950037E-2</v>
      </c>
      <c r="T408" s="8">
        <v>5.7132597515921701E-2</v>
      </c>
      <c r="U408" s="4">
        <v>3.2644584586011598E-2</v>
      </c>
      <c r="V408" s="4">
        <v>2.5964496425233002E-2</v>
      </c>
      <c r="W408" s="4">
        <v>3.5179024372213499E-2</v>
      </c>
      <c r="X408" s="4">
        <v>3.3212184285427E-2</v>
      </c>
      <c r="Y408" s="4">
        <v>3.8148856346754599E-2</v>
      </c>
      <c r="Z408" s="4">
        <v>3.5677116791733202E-2</v>
      </c>
      <c r="AA408" s="4">
        <v>3.6341181762463898E-2</v>
      </c>
      <c r="AB408" s="4">
        <v>3.8071650369593299E-2</v>
      </c>
      <c r="AC408" s="4">
        <v>3.7934185495294502E-2</v>
      </c>
      <c r="AD408" s="4">
        <v>3.7843700811557898E-2</v>
      </c>
      <c r="AE408" s="4">
        <v>3.4197067977516399E-2</v>
      </c>
      <c r="AF408" s="8">
        <v>9.3597484804024706E-3</v>
      </c>
      <c r="AO408" s="8">
        <f t="shared" si="60"/>
        <v>3.4876614506962756E-4</v>
      </c>
      <c r="AP408" s="1">
        <f t="shared" si="61"/>
        <v>3.2809855762939023E-2</v>
      </c>
      <c r="AQ408" s="1">
        <f t="shared" si="62"/>
        <v>1.0448879850629123</v>
      </c>
      <c r="AR408" s="8">
        <f t="shared" si="63"/>
        <v>-4.7787294399416202E-3</v>
      </c>
      <c r="AS408" s="1">
        <f t="shared" si="64"/>
        <v>-1.4954591423967434</v>
      </c>
      <c r="AT408" s="8">
        <f t="shared" si="65"/>
        <v>1.1332970895431633E-2</v>
      </c>
      <c r="AV408" s="2">
        <f t="shared" si="66"/>
        <v>1.0685978860736944</v>
      </c>
      <c r="AW408" s="2">
        <f t="shared" si="67"/>
        <v>1.9907785278641228</v>
      </c>
      <c r="AX408" s="2">
        <f t="shared" si="68"/>
        <v>2.729205668490374</v>
      </c>
      <c r="AY408" s="2">
        <f t="shared" si="69"/>
        <v>3.2237198156722822</v>
      </c>
    </row>
    <row r="409" spans="1:51" x14ac:dyDescent="0.2">
      <c r="A409" s="1" t="s">
        <v>444</v>
      </c>
      <c r="B409" s="1" t="s">
        <v>363</v>
      </c>
      <c r="I409" s="8">
        <v>2.8272964322665701E-2</v>
      </c>
      <c r="J409" s="8">
        <v>5.3976044270461501E-2</v>
      </c>
      <c r="K409" s="8">
        <v>2.2169096447779701E-2</v>
      </c>
      <c r="L409" s="8">
        <v>2.3658804177997299E-2</v>
      </c>
      <c r="M409" s="8">
        <v>3.2480706544383599E-2</v>
      </c>
      <c r="N409" s="8">
        <v>4.6498393319189299E-2</v>
      </c>
      <c r="O409" s="8">
        <v>3.35080712374837E-2</v>
      </c>
      <c r="P409" s="8">
        <v>2.4149562652921799E-2</v>
      </c>
      <c r="Q409" s="8">
        <v>4.35494633845332E-2</v>
      </c>
      <c r="R409" s="8">
        <v>2.5274803848635199E-2</v>
      </c>
      <c r="S409" s="8">
        <v>4.48164713950037E-2</v>
      </c>
      <c r="T409" s="8">
        <v>3.4279558509552999E-2</v>
      </c>
      <c r="U409" s="4">
        <v>3.1686175571802797E-2</v>
      </c>
      <c r="V409" s="4">
        <v>2.51952942941348E-2</v>
      </c>
      <c r="W409" s="4">
        <v>2.2202690764281201E-2</v>
      </c>
      <c r="X409" s="4">
        <v>2.6456979972720101E-2</v>
      </c>
      <c r="Y409" s="4">
        <v>3.7600777221158101E-2</v>
      </c>
      <c r="Z409" s="4">
        <v>3.6753209310865703E-2</v>
      </c>
      <c r="AA409" s="4">
        <v>3.6322329342389999E-2</v>
      </c>
      <c r="AB409" s="4">
        <v>3.8054743161861901E-2</v>
      </c>
      <c r="AC409" s="4">
        <v>3.7821832504378303E-2</v>
      </c>
      <c r="AD409" s="4">
        <v>3.7791843076396298E-2</v>
      </c>
      <c r="AE409" s="4">
        <v>3.4819840317517302E-2</v>
      </c>
      <c r="AF409" s="8">
        <v>2.0890473833018199E-2</v>
      </c>
      <c r="AO409" s="8">
        <f t="shared" si="60"/>
        <v>3.8924159406200068E-4</v>
      </c>
      <c r="AP409" s="1">
        <f t="shared" si="61"/>
        <v>3.0112782599943766E-2</v>
      </c>
      <c r="AQ409" s="1">
        <f t="shared" si="62"/>
        <v>1.0474700236187233</v>
      </c>
      <c r="AR409" s="8">
        <f t="shared" si="63"/>
        <v>-1.0172952719718673E-2</v>
      </c>
      <c r="AS409" s="1">
        <f t="shared" si="64"/>
        <v>-1.0544058947961203</v>
      </c>
      <c r="AT409" s="8">
        <f t="shared" si="65"/>
        <v>9.1038556959716164E-3</v>
      </c>
      <c r="AV409" s="2">
        <f t="shared" si="66"/>
        <v>0.97241216586179446</v>
      </c>
      <c r="AW409" s="2">
        <f t="shared" si="67"/>
        <v>1.9022972306335859</v>
      </c>
      <c r="AX409" s="2">
        <f t="shared" si="68"/>
        <v>1.9672861832602979</v>
      </c>
      <c r="AY409" s="2">
        <f t="shared" si="69"/>
        <v>2.6895569404256783</v>
      </c>
    </row>
    <row r="410" spans="1:51" x14ac:dyDescent="0.2">
      <c r="A410" s="1" t="s">
        <v>444</v>
      </c>
      <c r="B410" s="1" t="s">
        <v>364</v>
      </c>
      <c r="I410" s="8">
        <v>3.5341205403332097E-2</v>
      </c>
      <c r="J410" s="8">
        <v>5.3976044270461501E-2</v>
      </c>
      <c r="K410" s="8">
        <v>2.9049160862607899E-2</v>
      </c>
      <c r="L410" s="8">
        <v>3.8448525128940397E-2</v>
      </c>
      <c r="M410" s="8">
        <v>3.7894157635114202E-2</v>
      </c>
      <c r="N410" s="8">
        <v>4.0935280369808001E-2</v>
      </c>
      <c r="O410" s="8">
        <v>3.8329376451510098E-2</v>
      </c>
      <c r="P410" s="8">
        <v>3.16766990642222E-2</v>
      </c>
      <c r="Q410" s="8">
        <v>4.1331666638098598E-2</v>
      </c>
      <c r="R410" s="8">
        <v>3.9061060493345297E-2</v>
      </c>
      <c r="S410" s="8">
        <v>4.48164713950037E-2</v>
      </c>
      <c r="T410" s="8">
        <v>3.4279558509552999E-2</v>
      </c>
      <c r="U410" s="4">
        <v>3.6928086098496099E-2</v>
      </c>
      <c r="V410" s="4">
        <v>2.9936091102127801E-2</v>
      </c>
      <c r="W410" s="4">
        <v>2.18630702554585E-2</v>
      </c>
      <c r="X410" s="4">
        <v>1.8660845300430901E-2</v>
      </c>
      <c r="Y410" s="4">
        <v>3.70463250824732E-2</v>
      </c>
      <c r="Z410" s="4">
        <v>3.8679547771041302E-2</v>
      </c>
      <c r="AA410" s="4">
        <v>3.7082710285370801E-2</v>
      </c>
      <c r="AB410" s="4">
        <v>3.8045866877802897E-2</v>
      </c>
      <c r="AC410" s="4">
        <v>3.7872285356902902E-2</v>
      </c>
      <c r="AD410" s="4">
        <v>3.7576944621886502E-2</v>
      </c>
      <c r="AE410" s="4">
        <v>3.6817755838070197E-2</v>
      </c>
      <c r="AF410" s="8">
        <v>3.29319445278295E-2</v>
      </c>
      <c r="AO410" s="8">
        <f t="shared" si="60"/>
        <v>8.4354520938726026E-4</v>
      </c>
      <c r="AP410" s="1">
        <f t="shared" si="61"/>
        <v>3.0597264199636674E-2</v>
      </c>
      <c r="AQ410" s="1">
        <f t="shared" si="62"/>
        <v>1.0466150685853657</v>
      </c>
      <c r="AR410" s="8">
        <f t="shared" si="63"/>
        <v>-1.5512611781709346E-2</v>
      </c>
      <c r="AS410" s="1">
        <f t="shared" si="64"/>
        <v>-0.98591049176767498</v>
      </c>
      <c r="AT410" s="8">
        <f t="shared" si="65"/>
        <v>6.3124401638215456E-3</v>
      </c>
      <c r="AV410" s="2">
        <f t="shared" si="66"/>
        <v>0.98969023315164251</v>
      </c>
      <c r="AW410" s="2">
        <f t="shared" si="67"/>
        <v>1.9315948297166869</v>
      </c>
      <c r="AX410" s="2">
        <f t="shared" si="68"/>
        <v>1.8489603745286585</v>
      </c>
      <c r="AY410" s="2">
        <f t="shared" si="69"/>
        <v>2.0206500364565567</v>
      </c>
    </row>
    <row r="411" spans="1:51" x14ac:dyDescent="0.2">
      <c r="A411" s="1" t="s">
        <v>444</v>
      </c>
      <c r="B411" s="1" t="s">
        <v>365</v>
      </c>
      <c r="I411" s="8">
        <v>4.2409446483998497E-2</v>
      </c>
      <c r="J411" s="8">
        <v>5.3976044270461501E-2</v>
      </c>
      <c r="K411" s="8">
        <v>3.9369257484850102E-2</v>
      </c>
      <c r="L411" s="8">
        <v>6.5992001781055798E-2</v>
      </c>
      <c r="M411" s="8">
        <v>3.9518192962333401E-2</v>
      </c>
      <c r="N411" s="8">
        <v>3.45325449011466E-2</v>
      </c>
      <c r="O411" s="8">
        <v>4.0981094319224601E-2</v>
      </c>
      <c r="P411" s="8">
        <v>3.4499375218459798E-2</v>
      </c>
      <c r="Q411" s="8">
        <v>4.0726812979980098E-2</v>
      </c>
      <c r="R411" s="8">
        <v>6.3569961195052205E-2</v>
      </c>
      <c r="S411" s="8">
        <v>4.48164713950037E-2</v>
      </c>
      <c r="T411" s="8">
        <v>3.4279558509552999E-2</v>
      </c>
      <c r="U411" s="4">
        <v>4.2111318522278597E-2</v>
      </c>
      <c r="V411" s="4">
        <v>3.3562329720162203E-2</v>
      </c>
      <c r="W411" s="4">
        <v>2.3009289472734999E-2</v>
      </c>
      <c r="X411" s="4">
        <v>1.45296529358381E-2</v>
      </c>
      <c r="Y411" s="4">
        <v>3.7728237482924698E-2</v>
      </c>
      <c r="Z411" s="4">
        <v>3.9337159866066701E-2</v>
      </c>
      <c r="AA411" s="4">
        <v>3.7767681548056098E-2</v>
      </c>
      <c r="AB411" s="4">
        <v>3.8044598837223102E-2</v>
      </c>
      <c r="AC411" s="4">
        <v>3.8035515173894502E-2</v>
      </c>
      <c r="AD411" s="4">
        <v>3.7506832963947898E-2</v>
      </c>
      <c r="AE411" s="4">
        <v>3.8836289301892403E-2</v>
      </c>
      <c r="AF411" s="8">
        <v>5.2613571939549797E-2</v>
      </c>
      <c r="AO411" s="8">
        <f t="shared" si="60"/>
        <v>1.9171185180411696E-3</v>
      </c>
      <c r="AP411" s="1">
        <f t="shared" si="61"/>
        <v>3.1521449499579648E-2</v>
      </c>
      <c r="AQ411" s="1">
        <f t="shared" si="62"/>
        <v>1.0456211591010784</v>
      </c>
      <c r="AR411" s="8">
        <f t="shared" si="63"/>
        <v>-2.3604648777231518E-2</v>
      </c>
      <c r="AS411" s="1">
        <f t="shared" si="64"/>
        <v>-0.97052123033286797</v>
      </c>
      <c r="AT411" s="8">
        <f t="shared" si="65"/>
        <v>4.8852775426472183E-3</v>
      </c>
      <c r="AV411" s="2">
        <f t="shared" si="66"/>
        <v>1.0226494535035089</v>
      </c>
      <c r="AW411" s="2">
        <f t="shared" si="67"/>
        <v>1.9656541199242383</v>
      </c>
      <c r="AX411" s="2">
        <f t="shared" si="68"/>
        <v>1.8223754254000293</v>
      </c>
      <c r="AY411" s="2">
        <f t="shared" si="69"/>
        <v>1.678659057544553</v>
      </c>
    </row>
    <row r="412" spans="1:51" x14ac:dyDescent="0.2">
      <c r="A412" s="1" t="s">
        <v>444</v>
      </c>
      <c r="B412" s="1" t="s">
        <v>366</v>
      </c>
      <c r="I412" s="8">
        <v>1.41364821613328E-2</v>
      </c>
      <c r="J412" s="8">
        <v>5.75744472218256E-2</v>
      </c>
      <c r="K412" s="8">
        <v>5.3511612115330301E-2</v>
      </c>
      <c r="L412" s="8">
        <v>5.0523036289327802E-3</v>
      </c>
      <c r="M412" s="8">
        <v>1.9759096481166701E-2</v>
      </c>
      <c r="N412" s="8">
        <v>6.4513451934617605E-2</v>
      </c>
      <c r="O412" s="8">
        <v>1.7597764031196401E-2</v>
      </c>
      <c r="P412" s="8">
        <v>4.4253289484769802E-2</v>
      </c>
      <c r="Q412" s="8">
        <v>6.9356552797589899E-2</v>
      </c>
      <c r="R412" s="8">
        <v>6.1272251754267201E-3</v>
      </c>
      <c r="S412" s="8">
        <v>1.7926588558001399E-2</v>
      </c>
      <c r="T412" s="8">
        <v>2.2853039006368599E-2</v>
      </c>
      <c r="U412" s="4">
        <v>1.5647494109532201E-4</v>
      </c>
      <c r="V412" s="4">
        <v>3.4221645832532102E-3</v>
      </c>
      <c r="W412" s="4">
        <v>2.3660228781311701E-2</v>
      </c>
      <c r="X412" s="4">
        <v>5.0550180587221903E-2</v>
      </c>
      <c r="Y412" s="4">
        <v>4.1284378786213903E-2</v>
      </c>
      <c r="Z412" s="4">
        <v>3.6819634775009699E-2</v>
      </c>
      <c r="AA412" s="4">
        <v>3.28723364688654E-2</v>
      </c>
      <c r="AB412" s="4">
        <v>3.6521259420622801E-2</v>
      </c>
      <c r="AC412" s="4">
        <v>4.3461528674825299E-2</v>
      </c>
      <c r="AD412" s="4">
        <v>3.6456817542394999E-2</v>
      </c>
      <c r="AE412" s="4">
        <v>3.8178356005066097E-2</v>
      </c>
      <c r="AF412" s="8">
        <v>4.5911430578706698E-3</v>
      </c>
      <c r="AO412" s="8">
        <f t="shared" si="60"/>
        <v>5.0843564880509347E-5</v>
      </c>
      <c r="AP412" s="1">
        <f t="shared" si="61"/>
        <v>4.5937241322598061E-4</v>
      </c>
      <c r="AQ412" s="1">
        <f t="shared" si="62"/>
        <v>1.0741996000835792</v>
      </c>
      <c r="AR412" s="8">
        <f t="shared" si="63"/>
        <v>-4.7549726412922204E-3</v>
      </c>
      <c r="AS412" s="1">
        <f t="shared" si="64"/>
        <v>-1.0076673777070795</v>
      </c>
      <c r="AT412" s="8">
        <f t="shared" si="65"/>
        <v>2.0283506602336212E-2</v>
      </c>
      <c r="AV412" s="2">
        <f t="shared" si="66"/>
        <v>-8.5117401627121864E-2</v>
      </c>
      <c r="AW412" s="2">
        <f t="shared" si="67"/>
        <v>0.98632810433590379</v>
      </c>
      <c r="AX412" s="2">
        <f t="shared" si="68"/>
        <v>1.8865453949889797</v>
      </c>
      <c r="AY412" s="2">
        <f t="shared" si="69"/>
        <v>5.3685366871178264</v>
      </c>
    </row>
    <row r="413" spans="1:51" x14ac:dyDescent="0.2">
      <c r="A413" s="1" t="s">
        <v>444</v>
      </c>
      <c r="B413" s="1" t="s">
        <v>367</v>
      </c>
      <c r="I413" s="8">
        <v>2.12047232419992E-2</v>
      </c>
      <c r="J413" s="8">
        <v>5.75744472218256E-2</v>
      </c>
      <c r="K413" s="8">
        <v>1.10845482238898E-2</v>
      </c>
      <c r="L413" s="8">
        <v>1.0125827728874701E-2</v>
      </c>
      <c r="M413" s="8">
        <v>2.7608600562726099E-2</v>
      </c>
      <c r="N413" s="8">
        <v>4.9080109814144998E-2</v>
      </c>
      <c r="O413" s="8">
        <v>3.0615288109067801E-2</v>
      </c>
      <c r="P413" s="8">
        <v>6.2857861648033697E-2</v>
      </c>
      <c r="Q413" s="8">
        <v>5.2017414598192403E-2</v>
      </c>
      <c r="R413" s="8">
        <v>1.22544503508534E-2</v>
      </c>
      <c r="S413" s="8">
        <v>5.3779765674004401E-2</v>
      </c>
      <c r="T413" s="8">
        <v>6.8559117019105997E-2</v>
      </c>
      <c r="U413" s="4">
        <v>-4.1074672037522096E-3</v>
      </c>
      <c r="V413" s="4">
        <v>-3.5320506019815199E-3</v>
      </c>
      <c r="W413" s="4">
        <v>1.26508639536439E-2</v>
      </c>
      <c r="X413" s="4">
        <v>4.0444481679609103E-2</v>
      </c>
      <c r="Y413" s="4">
        <v>3.7020833030119903E-2</v>
      </c>
      <c r="Z413" s="4">
        <v>3.3790633610044099E-2</v>
      </c>
      <c r="AA413" s="4">
        <v>4.4491711374415502E-2</v>
      </c>
      <c r="AB413" s="4">
        <v>3.8086866856551597E-2</v>
      </c>
      <c r="AC413" s="4">
        <v>4.20950619211529E-2</v>
      </c>
      <c r="AD413" s="4">
        <v>3.7740400203115899E-2</v>
      </c>
      <c r="AE413" s="4">
        <v>3.9737956142366797E-2</v>
      </c>
      <c r="AF413" s="8">
        <v>1.03175505809602E-2</v>
      </c>
      <c r="AO413" s="8">
        <f t="shared" si="60"/>
        <v>4.0827962141409913E-5</v>
      </c>
      <c r="AP413" s="1">
        <f t="shared" si="61"/>
        <v>-7.0360200641649126E-3</v>
      </c>
      <c r="AQ413" s="1">
        <f t="shared" si="62"/>
        <v>1.0801075725127056</v>
      </c>
      <c r="AR413" s="8">
        <f t="shared" si="63"/>
        <v>-5.4594813225695002E-3</v>
      </c>
      <c r="AS413" s="1">
        <f t="shared" si="64"/>
        <v>-0.60420367995148794</v>
      </c>
      <c r="AT413" s="8">
        <f t="shared" si="65"/>
        <v>1.4907837880309955E-2</v>
      </c>
      <c r="AV413" s="2">
        <f t="shared" si="66"/>
        <v>-0.35242558354831321</v>
      </c>
      <c r="AW413" s="2">
        <f t="shared" si="67"/>
        <v>0.78387370513460297</v>
      </c>
      <c r="AX413" s="2">
        <f t="shared" si="68"/>
        <v>1.1895618571161954</v>
      </c>
      <c r="AY413" s="2">
        <f t="shared" si="69"/>
        <v>4.0803651912586751</v>
      </c>
    </row>
    <row r="414" spans="1:51" x14ac:dyDescent="0.2">
      <c r="A414" s="1" t="s">
        <v>444</v>
      </c>
      <c r="B414" s="1" t="s">
        <v>368</v>
      </c>
      <c r="I414" s="8">
        <v>2.8272964322665701E-2</v>
      </c>
      <c r="J414" s="8">
        <v>5.75744472218256E-2</v>
      </c>
      <c r="K414" s="8">
        <v>1.9111290041189399E-2</v>
      </c>
      <c r="L414" s="8">
        <v>2.4934053435787099E-2</v>
      </c>
      <c r="M414" s="8">
        <v>3.1398016326237503E-2</v>
      </c>
      <c r="N414" s="8">
        <v>4.6198878853247402E-2</v>
      </c>
      <c r="O414" s="8">
        <v>3.3749136498184999E-2</v>
      </c>
      <c r="P414" s="8">
        <v>6.1145438114462901E-2</v>
      </c>
      <c r="Q414" s="8">
        <v>5.1412560940073897E-2</v>
      </c>
      <c r="R414" s="8">
        <v>2.60407069955635E-2</v>
      </c>
      <c r="S414" s="8">
        <v>5.3779765674004401E-2</v>
      </c>
      <c r="T414" s="8">
        <v>4.5706078012737301E-2</v>
      </c>
      <c r="U414" s="4">
        <v>5.8873696587115098E-3</v>
      </c>
      <c r="V414" s="4">
        <v>4.4896287651854001E-3</v>
      </c>
      <c r="W414" s="4">
        <v>1.6131974169076201E-2</v>
      </c>
      <c r="X414" s="4">
        <v>3.3797707612692102E-2</v>
      </c>
      <c r="Y414" s="4">
        <v>3.4630953121995399E-2</v>
      </c>
      <c r="Z414" s="4">
        <v>3.7158404642143997E-2</v>
      </c>
      <c r="AA414" s="4">
        <v>3.7315223466282299E-2</v>
      </c>
      <c r="AB414" s="4">
        <v>3.8045021517416303E-2</v>
      </c>
      <c r="AC414" s="4">
        <v>3.7669625999702999E-2</v>
      </c>
      <c r="AD414" s="4">
        <v>3.76383441803178E-2</v>
      </c>
      <c r="AE414" s="4">
        <v>3.3234467751130002E-2</v>
      </c>
      <c r="AF414" s="8">
        <v>2.3636502967025401E-2</v>
      </c>
      <c r="AO414" s="8">
        <f t="shared" si="60"/>
        <v>1.8199984336666041E-4</v>
      </c>
      <c r="AP414" s="1">
        <f t="shared" si="61"/>
        <v>8.9247391775390678E-3</v>
      </c>
      <c r="AQ414" s="1">
        <f t="shared" si="62"/>
        <v>1.0681233644245605</v>
      </c>
      <c r="AR414" s="8">
        <f t="shared" si="63"/>
        <v>-1.0114324815917768E-2</v>
      </c>
      <c r="AS414" s="1">
        <f t="shared" si="64"/>
        <v>-0.8699865115979426</v>
      </c>
      <c r="AT414" s="8">
        <f t="shared" si="65"/>
        <v>1.2366238823613476E-2</v>
      </c>
      <c r="AV414" s="2">
        <f t="shared" si="66"/>
        <v>0.21678297328857574</v>
      </c>
      <c r="AW414" s="2">
        <f t="shared" si="67"/>
        <v>1.19454854789916</v>
      </c>
      <c r="AX414" s="2">
        <f t="shared" si="68"/>
        <v>1.6487016987854457</v>
      </c>
      <c r="AY414" s="2">
        <f t="shared" si="69"/>
        <v>3.4713218093024971</v>
      </c>
    </row>
    <row r="415" spans="1:51" x14ac:dyDescent="0.2">
      <c r="A415" s="1" t="s">
        <v>444</v>
      </c>
      <c r="B415" s="1" t="s">
        <v>369</v>
      </c>
      <c r="I415" s="8">
        <v>3.5341205403332097E-2</v>
      </c>
      <c r="J415" s="8">
        <v>5.75744472218256E-2</v>
      </c>
      <c r="K415" s="8">
        <v>3.7075902679907402E-2</v>
      </c>
      <c r="L415" s="8">
        <v>4.0293632451955899E-2</v>
      </c>
      <c r="M415" s="8">
        <v>3.6811467416968099E-2</v>
      </c>
      <c r="N415" s="8">
        <v>4.2678356360126103E-2</v>
      </c>
      <c r="O415" s="8">
        <v>3.8570441712211398E-2</v>
      </c>
      <c r="P415" s="8">
        <v>5.96368745253648E-2</v>
      </c>
      <c r="Q415" s="8">
        <v>4.2339756068296201E-2</v>
      </c>
      <c r="R415" s="8">
        <v>3.9826963640273702E-2</v>
      </c>
      <c r="S415" s="8">
        <v>5.3779765674004401E-2</v>
      </c>
      <c r="T415" s="8">
        <v>4.5706078012737301E-2</v>
      </c>
      <c r="U415" s="4">
        <v>2.17304574446129E-2</v>
      </c>
      <c r="V415" s="4">
        <v>1.7377688961749099E-2</v>
      </c>
      <c r="W415" s="4">
        <v>8.6603229749777494E-3</v>
      </c>
      <c r="X415" s="4">
        <v>2.61533752845086E-2</v>
      </c>
      <c r="Y415" s="4">
        <v>3.6147730237018401E-2</v>
      </c>
      <c r="Z415" s="4">
        <v>3.8606479760482898E-2</v>
      </c>
      <c r="AA415" s="4">
        <v>3.8791996372071598E-2</v>
      </c>
      <c r="AB415" s="4">
        <v>3.80454441976096E-2</v>
      </c>
      <c r="AC415" s="4">
        <v>3.8030851464837603E-2</v>
      </c>
      <c r="AD415" s="4">
        <v>3.75292355055378E-2</v>
      </c>
      <c r="AE415" s="4">
        <v>3.7484525396297701E-2</v>
      </c>
      <c r="AF415" s="8">
        <v>3.4540235853556298E-2</v>
      </c>
      <c r="AO415" s="8">
        <f t="shared" si="60"/>
        <v>9.905256598604449E-5</v>
      </c>
      <c r="AP415" s="1">
        <f t="shared" si="61"/>
        <v>2.2835316122742387E-2</v>
      </c>
      <c r="AQ415" s="1">
        <f t="shared" si="62"/>
        <v>1.0604711772450497</v>
      </c>
      <c r="AR415" s="8">
        <f t="shared" si="63"/>
        <v>-1.6897359160573545E-2</v>
      </c>
      <c r="AS415" s="1">
        <f t="shared" si="64"/>
        <v>-0.47650652442676161</v>
      </c>
      <c r="AT415" s="8">
        <f t="shared" si="65"/>
        <v>9.0368290283298139E-3</v>
      </c>
      <c r="AV415" s="2">
        <f t="shared" si="66"/>
        <v>0.71287587888536164</v>
      </c>
      <c r="AW415" s="2">
        <f t="shared" si="67"/>
        <v>1.4567736981666357</v>
      </c>
      <c r="AX415" s="2">
        <f t="shared" si="68"/>
        <v>0.96896502094723069</v>
      </c>
      <c r="AY415" s="2">
        <f t="shared" si="69"/>
        <v>2.6734953400586732</v>
      </c>
    </row>
    <row r="416" spans="1:51" x14ac:dyDescent="0.2">
      <c r="A416" s="1" t="s">
        <v>444</v>
      </c>
      <c r="B416" s="1" t="s">
        <v>370</v>
      </c>
      <c r="I416" s="8">
        <v>1.41364821613328E-2</v>
      </c>
      <c r="J416" s="8">
        <v>6.11728501731897E-2</v>
      </c>
      <c r="K416" s="8">
        <v>5.0836031509563798E-2</v>
      </c>
      <c r="L416" s="8">
        <v>5.9993303038811804E-3</v>
      </c>
      <c r="M416" s="8">
        <v>1.94884239266301E-2</v>
      </c>
      <c r="N416" s="8">
        <v>8.2538330696470305E-2</v>
      </c>
      <c r="O416" s="8">
        <v>1.7356698770495099E-2</v>
      </c>
      <c r="P416" s="8">
        <v>0.10287086428777099</v>
      </c>
      <c r="Q416" s="8">
        <v>8.0243918643723197E-2</v>
      </c>
      <c r="R416" s="8">
        <v>6.8931283223550603E-3</v>
      </c>
      <c r="S416" s="8">
        <v>8.9632942790007393E-3</v>
      </c>
      <c r="T416" s="8">
        <v>1.1426519503184299E-2</v>
      </c>
      <c r="U416" s="4">
        <v>-1.7994618225962E-2</v>
      </c>
      <c r="V416" s="4">
        <v>-1.4677632501567599E-2</v>
      </c>
      <c r="W416" s="4">
        <v>3.5079968390473601E-2</v>
      </c>
      <c r="X416" s="4">
        <v>5.3705500739706098E-2</v>
      </c>
      <c r="Y416" s="4">
        <v>3.6561976087759997E-2</v>
      </c>
      <c r="Z416" s="4">
        <v>3.69657707961265E-2</v>
      </c>
      <c r="AA416" s="4">
        <v>3.7070142005321598E-2</v>
      </c>
      <c r="AB416" s="4">
        <v>3.8052629760895497E-2</v>
      </c>
      <c r="AC416" s="4">
        <v>4.3705313466436101E-2</v>
      </c>
      <c r="AD416" s="4">
        <v>3.7934140701679803E-2</v>
      </c>
      <c r="AE416" s="4">
        <v>3.7973649282606402E-2</v>
      </c>
      <c r="AF416" s="8">
        <v>5.91932828188497E-3</v>
      </c>
      <c r="AO416" s="8">
        <f t="shared" si="60"/>
        <v>1.3563508466778759E-4</v>
      </c>
      <c r="AP416" s="1">
        <f t="shared" si="61"/>
        <v>-2.4723233200603864E-2</v>
      </c>
      <c r="AQ416" s="1">
        <f t="shared" si="62"/>
        <v>1.093755352705956</v>
      </c>
      <c r="AR416" s="8">
        <f t="shared" si="63"/>
        <v>-4.9045888083465855E-3</v>
      </c>
      <c r="AS416" s="1">
        <f t="shared" si="64"/>
        <v>-1.3440709142002807</v>
      </c>
      <c r="AT416" s="8">
        <f t="shared" si="65"/>
        <v>2.2365971980839904E-2</v>
      </c>
      <c r="AV416" s="2">
        <f t="shared" si="66"/>
        <v>-0.98320466563313558</v>
      </c>
      <c r="AW416" s="2">
        <f t="shared" si="67"/>
        <v>0.31619157347229532</v>
      </c>
      <c r="AX416" s="2">
        <f t="shared" si="68"/>
        <v>2.4676825042809849</v>
      </c>
      <c r="AY416" s="2">
        <f t="shared" si="69"/>
        <v>5.8675578657686662</v>
      </c>
    </row>
    <row r="417" spans="1:51" x14ac:dyDescent="0.2">
      <c r="A417" s="1" t="s">
        <v>444</v>
      </c>
      <c r="B417" s="1" t="s">
        <v>371</v>
      </c>
      <c r="I417" s="8">
        <v>2.12047232419992E-2</v>
      </c>
      <c r="J417" s="8">
        <v>6.11728501731897E-2</v>
      </c>
      <c r="K417" s="8">
        <v>6.9182869949105594E-2</v>
      </c>
      <c r="L417" s="8">
        <v>1.1195282627190099E-2</v>
      </c>
      <c r="M417" s="8">
        <v>2.6796582899116499E-2</v>
      </c>
      <c r="N417" s="8">
        <v>6.1429925957378902E-2</v>
      </c>
      <c r="O417" s="8">
        <v>2.3865460809430802E-2</v>
      </c>
      <c r="P417" s="8">
        <v>0.109394382510898</v>
      </c>
      <c r="Q417" s="8">
        <v>6.3711251988483805E-2</v>
      </c>
      <c r="R417" s="8">
        <v>1.30203534977817E-2</v>
      </c>
      <c r="S417" s="8">
        <v>6.2743059953005206E-2</v>
      </c>
      <c r="T417" s="8">
        <v>1.1426519503184299E-2</v>
      </c>
      <c r="U417" s="4">
        <v>-1.7075327947027E-2</v>
      </c>
      <c r="V417" s="4">
        <v>-2.5116804280757498E-3</v>
      </c>
      <c r="W417" s="4">
        <v>1.6924422022995701E-2</v>
      </c>
      <c r="X417" s="4">
        <v>4.9541779301376397E-2</v>
      </c>
      <c r="Y417" s="4">
        <v>3.6415396786728303E-2</v>
      </c>
      <c r="Z417" s="4">
        <v>3.7211545013459198E-2</v>
      </c>
      <c r="AA417" s="4">
        <v>3.52917303783499E-2</v>
      </c>
      <c r="AB417" s="4">
        <v>3.8047980278769301E-2</v>
      </c>
      <c r="AC417" s="4">
        <v>3.8877526645440703E-2</v>
      </c>
      <c r="AD417" s="4">
        <v>3.7654523793688298E-2</v>
      </c>
      <c r="AE417" s="4">
        <v>3.7120213702279997E-2</v>
      </c>
      <c r="AF417" s="8">
        <v>1.1150448856913299E-2</v>
      </c>
      <c r="AO417" s="8">
        <f t="shared" si="60"/>
        <v>6.4468630152254738E-5</v>
      </c>
      <c r="AP417" s="1">
        <f t="shared" si="61"/>
        <v>-2.3128138903612268E-2</v>
      </c>
      <c r="AQ417" s="1">
        <f t="shared" si="62"/>
        <v>1.0798729973163321</v>
      </c>
      <c r="AR417" s="8">
        <f t="shared" si="63"/>
        <v>-9.3613149722113105E-3</v>
      </c>
      <c r="AS417" s="1">
        <f t="shared" si="64"/>
        <v>-0.80768336934810137</v>
      </c>
      <c r="AT417" s="8">
        <f t="shared" si="65"/>
        <v>1.9454801187553085E-2</v>
      </c>
      <c r="AV417" s="2">
        <f t="shared" si="66"/>
        <v>-0.92631881771952429</v>
      </c>
      <c r="AW417" s="2">
        <f t="shared" si="67"/>
        <v>0.79191212796392563</v>
      </c>
      <c r="AX417" s="2">
        <f t="shared" si="68"/>
        <v>1.541073020548845</v>
      </c>
      <c r="AY417" s="2">
        <f t="shared" si="69"/>
        <v>5.1699540085733453</v>
      </c>
    </row>
    <row r="418" spans="1:51" x14ac:dyDescent="0.2">
      <c r="A418" s="1" t="s">
        <v>444</v>
      </c>
      <c r="B418" s="1" t="s">
        <v>372</v>
      </c>
      <c r="I418" s="8">
        <v>2.8272964322665701E-2</v>
      </c>
      <c r="J418" s="8">
        <v>6.11728501731897E-2</v>
      </c>
      <c r="K418" s="8">
        <v>7.4916256961462396E-2</v>
      </c>
      <c r="L418" s="8">
        <v>2.5232150528535099E-2</v>
      </c>
      <c r="M418" s="8">
        <v>3.08566712171644E-2</v>
      </c>
      <c r="N418" s="8">
        <v>5.5969924545452999E-2</v>
      </c>
      <c r="O418" s="8">
        <v>2.7481439719950599E-2</v>
      </c>
      <c r="P418" s="8">
        <v>0.101804519962836</v>
      </c>
      <c r="Q418" s="8">
        <v>5.96788942676936E-2</v>
      </c>
      <c r="R418" s="8">
        <v>2.6806610142491898E-2</v>
      </c>
      <c r="S418" s="8">
        <v>6.2743059953005206E-2</v>
      </c>
      <c r="T418" s="8">
        <v>1.1426519503184299E-2</v>
      </c>
      <c r="U418" s="4">
        <v>-1.37893541840252E-2</v>
      </c>
      <c r="V418" s="4">
        <v>-8.0530753725178705E-3</v>
      </c>
      <c r="W418" s="4">
        <v>9.6650336469114497E-3</v>
      </c>
      <c r="X418" s="4">
        <v>5.13308783569087E-2</v>
      </c>
      <c r="Y418" s="4">
        <v>3.3770596355070598E-2</v>
      </c>
      <c r="Z418" s="4">
        <v>3.76300254375663E-2</v>
      </c>
      <c r="AA418" s="4">
        <v>4.44979955144401E-2</v>
      </c>
      <c r="AB418" s="4">
        <v>3.80505163599291E-2</v>
      </c>
      <c r="AC418" s="4">
        <v>3.8894485587465798E-2</v>
      </c>
      <c r="AD418" s="4">
        <v>3.7647056279825002E-2</v>
      </c>
      <c r="AE418" s="4">
        <v>3.9083152354786703E-2</v>
      </c>
      <c r="AF418" s="8">
        <v>2.5103813738247899E-2</v>
      </c>
      <c r="AO418" s="8">
        <f t="shared" si="60"/>
        <v>4.5684381404667274E-5</v>
      </c>
      <c r="AP418" s="1">
        <f t="shared" si="61"/>
        <v>-1.9893039650516621E-2</v>
      </c>
      <c r="AQ418" s="1">
        <f t="shared" si="62"/>
        <v>1.088462612269824</v>
      </c>
      <c r="AR418" s="8">
        <f t="shared" si="63"/>
        <v>-1.5698731797945852E-2</v>
      </c>
      <c r="AS418" s="1">
        <f t="shared" si="64"/>
        <v>-0.49824735326301534</v>
      </c>
      <c r="AT418" s="8">
        <f t="shared" si="65"/>
        <v>1.9866505462981247E-2</v>
      </c>
      <c r="AV418" s="2">
        <f t="shared" si="66"/>
        <v>-0.81094547305637421</v>
      </c>
      <c r="AW418" s="2">
        <f t="shared" si="67"/>
        <v>0.49756320273766619</v>
      </c>
      <c r="AX418" s="2">
        <f t="shared" si="68"/>
        <v>1.0065223027618591</v>
      </c>
      <c r="AY418" s="2">
        <f t="shared" si="69"/>
        <v>5.2686107040941961</v>
      </c>
    </row>
    <row r="419" spans="1:51" x14ac:dyDescent="0.2">
      <c r="A419" s="1" t="s">
        <v>444</v>
      </c>
      <c r="B419" s="1" t="s">
        <v>373</v>
      </c>
      <c r="I419" s="8">
        <v>3.5341205403332097E-2</v>
      </c>
      <c r="J419" s="8">
        <v>6.11728501731897E-2</v>
      </c>
      <c r="K419" s="8">
        <v>8.4089676181233405E-2</v>
      </c>
      <c r="L419" s="8">
        <v>4.0074006892627197E-2</v>
      </c>
      <c r="M419" s="8">
        <v>3.5999449753358503E-2</v>
      </c>
      <c r="N419" s="8">
        <v>4.9513178271457799E-2</v>
      </c>
      <c r="O419" s="8">
        <v>3.2061679673275702E-2</v>
      </c>
      <c r="P419" s="8">
        <v>9.2615140927374398E-2</v>
      </c>
      <c r="Q419" s="8">
        <v>5.3630357686508499E-2</v>
      </c>
      <c r="R419" s="8">
        <v>4.0592866787202003E-2</v>
      </c>
      <c r="S419" s="8">
        <v>6.2743059953005206E-2</v>
      </c>
      <c r="T419" s="8">
        <v>1.1426519503184299E-2</v>
      </c>
      <c r="U419" s="4">
        <v>-1.6625462491378E-3</v>
      </c>
      <c r="V419" s="4">
        <v>1.20874620601145E-3</v>
      </c>
      <c r="W419" s="4">
        <v>4.5848768691058696E-3</v>
      </c>
      <c r="X419" s="4">
        <v>3.4535033284063002E-2</v>
      </c>
      <c r="Y419" s="4">
        <v>3.6434515825993302E-2</v>
      </c>
      <c r="Z419" s="4">
        <v>3.7384251220233602E-2</v>
      </c>
      <c r="AA419" s="4">
        <v>4.5421764098061403E-2</v>
      </c>
      <c r="AB419" s="4">
        <v>3.8046289557996202E-2</v>
      </c>
      <c r="AC419" s="4">
        <v>3.9013622155192197E-2</v>
      </c>
      <c r="AD419" s="4">
        <v>3.7531724676825501E-2</v>
      </c>
      <c r="AE419" s="4">
        <v>4.28002729841983E-2</v>
      </c>
      <c r="AF419" s="8">
        <v>3.4971834217784402E-2</v>
      </c>
      <c r="AO419" s="8">
        <f t="shared" si="60"/>
        <v>2.1286971841438253E-5</v>
      </c>
      <c r="AP419" s="1">
        <f t="shared" si="61"/>
        <v>-3.1610216720045206E-3</v>
      </c>
      <c r="AQ419" s="1">
        <f t="shared" si="62"/>
        <v>1.0821781092329812</v>
      </c>
      <c r="AR419" s="8">
        <f t="shared" si="63"/>
        <v>-2.2569585929756684E-2</v>
      </c>
      <c r="AS419" s="1">
        <f t="shared" si="64"/>
        <v>-0.25052467873283696</v>
      </c>
      <c r="AT419" s="8">
        <f t="shared" si="65"/>
        <v>1.2963997044305894E-2</v>
      </c>
      <c r="AV419" s="2">
        <f t="shared" si="66"/>
        <v>-0.21423151588869721</v>
      </c>
      <c r="AW419" s="2">
        <f t="shared" si="67"/>
        <v>0.7129205528041993</v>
      </c>
      <c r="AX419" s="2">
        <f t="shared" si="68"/>
        <v>0.57858138251097591</v>
      </c>
      <c r="AY419" s="2">
        <f t="shared" si="69"/>
        <v>3.6145626117270213</v>
      </c>
    </row>
    <row r="420" spans="1:51" x14ac:dyDescent="0.2">
      <c r="A420" s="1" t="s">
        <v>444</v>
      </c>
      <c r="B420" s="1" t="s">
        <v>374</v>
      </c>
      <c r="I420" s="8">
        <v>2.8272964322665701E-2</v>
      </c>
      <c r="J420" s="8">
        <v>1.0795208854092299E-2</v>
      </c>
      <c r="K420" s="8">
        <v>2.86669350617841E-2</v>
      </c>
      <c r="L420" s="8">
        <v>1.4196210902405E-2</v>
      </c>
      <c r="M420" s="8">
        <v>3.8976847853260298E-2</v>
      </c>
      <c r="N420" s="8">
        <v>3.0982561968752299E-2</v>
      </c>
      <c r="O420" s="8">
        <v>3.87150808686322E-2</v>
      </c>
      <c r="P420" s="8">
        <v>5.6767153768556601E-3</v>
      </c>
      <c r="Q420" s="8">
        <v>2.7420032501372701E-2</v>
      </c>
      <c r="R420" s="8">
        <v>1.6083966085495099E-2</v>
      </c>
      <c r="S420" s="8">
        <v>2.6889882837002201E-2</v>
      </c>
      <c r="T420" s="8">
        <v>3.4279558509552999E-2</v>
      </c>
      <c r="U420" s="4">
        <v>4.2737218286659898E-2</v>
      </c>
      <c r="V420" s="4">
        <v>5.1034206697964102E-2</v>
      </c>
      <c r="W420" s="4">
        <v>3.2575267137906497E-2</v>
      </c>
      <c r="X420" s="4">
        <v>1.8758432521641701E-2</v>
      </c>
      <c r="Y420" s="4">
        <v>3.5988404909810097E-2</v>
      </c>
      <c r="Z420" s="4">
        <v>3.7636667983980701E-2</v>
      </c>
      <c r="AA420" s="4">
        <v>3.6177794121823398E-2</v>
      </c>
      <c r="AB420" s="4">
        <v>3.8040794715483502E-2</v>
      </c>
      <c r="AC420" s="4">
        <v>3.7838367472852699E-2</v>
      </c>
      <c r="AD420" s="4">
        <v>3.7548734013958501E-2</v>
      </c>
      <c r="AE420" s="4">
        <v>3.39176212107054E-2</v>
      </c>
      <c r="AF420" s="8">
        <v>1.39675866039381E-2</v>
      </c>
      <c r="AO420" s="8">
        <f t="shared" si="60"/>
        <v>7.9013408924418556E-4</v>
      </c>
      <c r="AP420" s="1">
        <f t="shared" si="61"/>
        <v>3.3886619793607839E-2</v>
      </c>
      <c r="AQ420" s="1">
        <f t="shared" si="62"/>
        <v>1.0207320668857482</v>
      </c>
      <c r="AR420" s="8">
        <f t="shared" si="63"/>
        <v>-9.8809168779583137E-3</v>
      </c>
      <c r="AS420" s="1">
        <f t="shared" si="64"/>
        <v>-1.4282567407270901</v>
      </c>
      <c r="AT420" s="8">
        <f t="shared" si="65"/>
        <v>5.4752666560707076E-3</v>
      </c>
      <c r="AV420" s="2">
        <f t="shared" si="66"/>
        <v>1.1069985216994362</v>
      </c>
      <c r="AW420" s="2">
        <f t="shared" si="67"/>
        <v>2.818553531959175</v>
      </c>
      <c r="AX420" s="2">
        <f t="shared" si="68"/>
        <v>2.6131135196060482</v>
      </c>
      <c r="AY420" s="2">
        <f t="shared" si="69"/>
        <v>1.8200381487942237</v>
      </c>
    </row>
    <row r="421" spans="1:51" x14ac:dyDescent="0.2">
      <c r="A421" s="1" t="s">
        <v>444</v>
      </c>
      <c r="B421" s="1" t="s">
        <v>375</v>
      </c>
      <c r="I421" s="8">
        <v>2.8272964322665701E-2</v>
      </c>
      <c r="J421" s="8">
        <v>1.43936118054564E-2</v>
      </c>
      <c r="K421" s="8">
        <v>2.3315773850251E-2</v>
      </c>
      <c r="L421" s="8">
        <v>1.5119585594041101E-2</v>
      </c>
      <c r="M421" s="8">
        <v>3.5728777198821997E-2</v>
      </c>
      <c r="N421" s="8">
        <v>3.2308281736036497E-2</v>
      </c>
      <c r="O421" s="8">
        <v>3.4906249749551303E-2</v>
      </c>
      <c r="P421" s="8">
        <v>6.2726136760836004E-3</v>
      </c>
      <c r="Q421" s="8">
        <v>3.1049154450083799E-2</v>
      </c>
      <c r="R421" s="8">
        <v>1.6849869232423501E-2</v>
      </c>
      <c r="S421" s="8">
        <v>3.5853177116002902E-2</v>
      </c>
      <c r="T421" s="8">
        <v>4.5706078012737301E-2</v>
      </c>
      <c r="U421" s="4">
        <v>1.5686612844805999E-2</v>
      </c>
      <c r="V421" s="4">
        <v>4.00926988331591E-2</v>
      </c>
      <c r="W421" s="4">
        <v>5.93486839167593E-2</v>
      </c>
      <c r="X421" s="4">
        <v>3.1824277139317E-2</v>
      </c>
      <c r="Y421" s="4">
        <v>3.6447261852170003E-2</v>
      </c>
      <c r="Z421" s="4">
        <v>3.6653571114649799E-2</v>
      </c>
      <c r="AA421" s="4">
        <v>3.5122058597684698E-2</v>
      </c>
      <c r="AB421" s="4">
        <v>3.8088557577324697E-2</v>
      </c>
      <c r="AC421" s="4">
        <v>3.7849814758719701E-2</v>
      </c>
      <c r="AD421" s="4">
        <v>3.7672362854583898E-2</v>
      </c>
      <c r="AE421" s="4">
        <v>3.2394654740463602E-2</v>
      </c>
      <c r="AF421" s="8">
        <v>1.4393001610512501E-2</v>
      </c>
      <c r="AO421" s="8">
        <f t="shared" si="60"/>
        <v>1.5929971969802785E-3</v>
      </c>
      <c r="AP421" s="1">
        <f t="shared" si="61"/>
        <v>1.8905457855684562E-2</v>
      </c>
      <c r="AQ421" s="1">
        <f t="shared" si="62"/>
        <v>1.0293788139157474</v>
      </c>
      <c r="AR421" s="8">
        <f t="shared" si="63"/>
        <v>-9.4038151369783395E-3</v>
      </c>
      <c r="AS421" s="1">
        <f t="shared" si="64"/>
        <v>-2.247174354437429</v>
      </c>
      <c r="AT421" s="8">
        <f t="shared" si="65"/>
        <v>9.4261352691374454E-3</v>
      </c>
      <c r="AV421" s="2">
        <f t="shared" si="66"/>
        <v>0.57272534350727844</v>
      </c>
      <c r="AW421" s="2">
        <f t="shared" si="67"/>
        <v>2.5222468047351683</v>
      </c>
      <c r="AX421" s="2">
        <f t="shared" si="68"/>
        <v>4.0277936972906589</v>
      </c>
      <c r="AY421" s="2">
        <f t="shared" si="69"/>
        <v>2.7667847945434061</v>
      </c>
    </row>
    <row r="422" spans="1:51" x14ac:dyDescent="0.2">
      <c r="A422" s="1" t="s">
        <v>444</v>
      </c>
      <c r="B422" s="1" t="s">
        <v>376</v>
      </c>
      <c r="I422" s="8">
        <v>2.8272964322665701E-2</v>
      </c>
      <c r="J422" s="8">
        <v>1.7992014756820499E-2</v>
      </c>
      <c r="K422" s="8">
        <v>2.06401932444845E-2</v>
      </c>
      <c r="L422" s="8">
        <v>1.6086348570151301E-2</v>
      </c>
      <c r="M422" s="8">
        <v>3.3022051653456702E-2</v>
      </c>
      <c r="N422" s="8">
        <v>3.1915475879063397E-2</v>
      </c>
      <c r="O422" s="8">
        <v>3.1844720938644502E-2</v>
      </c>
      <c r="P422" s="8">
        <v>1.5681534190208998E-2</v>
      </c>
      <c r="Q422" s="8">
        <v>3.2863715424439402E-2</v>
      </c>
      <c r="R422" s="8">
        <v>1.7615772379351802E-2</v>
      </c>
      <c r="S422" s="8">
        <v>4.48164713950037E-2</v>
      </c>
      <c r="T422" s="8">
        <v>5.7132597515921701E-2</v>
      </c>
      <c r="U422" s="4">
        <v>1.4473932051317299E-3</v>
      </c>
      <c r="V422" s="4">
        <v>3.23692815168262E-2</v>
      </c>
      <c r="W422" s="4">
        <v>6.1089239024475397E-2</v>
      </c>
      <c r="X422" s="4">
        <v>4.34913715863035E-2</v>
      </c>
      <c r="Y422" s="4">
        <v>3.9557292239275899E-2</v>
      </c>
      <c r="Z422" s="4">
        <v>3.50527174287798E-2</v>
      </c>
      <c r="AA422" s="4">
        <v>3.3588728431673799E-2</v>
      </c>
      <c r="AB422" s="4">
        <v>3.8047557598576101E-2</v>
      </c>
      <c r="AC422" s="4">
        <v>3.79511444373197E-2</v>
      </c>
      <c r="AD422" s="4">
        <v>3.7705551805087299E-2</v>
      </c>
      <c r="AE422" s="4">
        <v>3.2232656614776103E-2</v>
      </c>
      <c r="AF422" s="8">
        <v>1.37548791006509E-2</v>
      </c>
      <c r="AO422" s="8">
        <f t="shared" si="60"/>
        <v>1.1802747161738759E-3</v>
      </c>
      <c r="AP422" s="1">
        <f t="shared" si="61"/>
        <v>3.0183292694932235E-3</v>
      </c>
      <c r="AQ422" s="1">
        <f t="shared" si="62"/>
        <v>1.0355328162121087</v>
      </c>
      <c r="AR422" s="8">
        <f t="shared" si="63"/>
        <v>-9.0120697768668045E-3</v>
      </c>
      <c r="AS422" s="1">
        <f t="shared" si="64"/>
        <v>-2.3009115438557717</v>
      </c>
      <c r="AT422" s="8">
        <f t="shared" si="65"/>
        <v>1.3105228729609847E-2</v>
      </c>
      <c r="AV422" s="2">
        <f t="shared" si="66"/>
        <v>6.1426767379368086E-3</v>
      </c>
      <c r="AW422" s="2">
        <f t="shared" si="67"/>
        <v>2.3113614540434568</v>
      </c>
      <c r="AX422" s="2">
        <f t="shared" si="68"/>
        <v>4.1206246920108462</v>
      </c>
      <c r="AY422" s="2">
        <f t="shared" si="69"/>
        <v>3.6484059604764076</v>
      </c>
    </row>
    <row r="423" spans="1:51" x14ac:dyDescent="0.2">
      <c r="A423" s="1" t="s">
        <v>444</v>
      </c>
      <c r="B423" s="1" t="s">
        <v>377</v>
      </c>
      <c r="I423" s="8">
        <v>2.8272964322665701E-2</v>
      </c>
      <c r="J423" s="8">
        <v>2.1590417708184598E-2</v>
      </c>
      <c r="K423" s="8">
        <v>2.3697999651074799E-2</v>
      </c>
      <c r="L423" s="8">
        <v>1.6419339443353401E-2</v>
      </c>
      <c r="M423" s="8">
        <v>3.1939361435310502E-2</v>
      </c>
      <c r="N423" s="8">
        <v>3.2052957929003999E-2</v>
      </c>
      <c r="O423" s="8">
        <v>3.0109051061595001E-2</v>
      </c>
      <c r="P423" s="8">
        <v>2.00723637634675E-2</v>
      </c>
      <c r="Q423" s="8">
        <v>3.3468569082557902E-2</v>
      </c>
      <c r="R423" s="8">
        <v>1.8381675526280099E-2</v>
      </c>
      <c r="S423" s="8">
        <v>5.3779765674004401E-2</v>
      </c>
      <c r="T423" s="8">
        <v>3.4279558509552999E-2</v>
      </c>
      <c r="U423" s="4">
        <v>2.9339051455372898E-3</v>
      </c>
      <c r="V423" s="4">
        <v>1.43165784400317E-2</v>
      </c>
      <c r="W423" s="4">
        <v>7.1136345743812404E-2</v>
      </c>
      <c r="X423" s="4">
        <v>4.5269627617256801E-2</v>
      </c>
      <c r="Y423" s="4">
        <v>4.12079026291539E-2</v>
      </c>
      <c r="Z423" s="4">
        <v>3.3285800082549798E-2</v>
      </c>
      <c r="AA423" s="4">
        <v>3.51157744576601E-2</v>
      </c>
      <c r="AB423" s="4">
        <v>3.8044176157029798E-2</v>
      </c>
      <c r="AC423" s="4">
        <v>3.8096567365184901E-2</v>
      </c>
      <c r="AD423" s="4">
        <v>3.7528820643656501E-2</v>
      </c>
      <c r="AE423" s="4">
        <v>3.3036572313500399E-2</v>
      </c>
      <c r="AF423" s="8">
        <v>1.3902661348574199E-2</v>
      </c>
      <c r="AO423" s="8">
        <f t="shared" si="60"/>
        <v>1.554082698922619E-3</v>
      </c>
      <c r="AP423" s="1">
        <f t="shared" si="61"/>
        <v>5.5276828396187755E-3</v>
      </c>
      <c r="AQ423" s="1">
        <f t="shared" si="62"/>
        <v>1.0533818457437689</v>
      </c>
      <c r="AR423" s="8">
        <f t="shared" si="63"/>
        <v>-9.3681090185310199E-3</v>
      </c>
      <c r="AS423" s="1">
        <f t="shared" si="64"/>
        <v>-2.4717459025943924</v>
      </c>
      <c r="AT423" s="8">
        <f t="shared" si="65"/>
        <v>1.3587050239930809E-2</v>
      </c>
      <c r="AV423" s="2">
        <f t="shared" si="66"/>
        <v>9.5633753109324371E-2</v>
      </c>
      <c r="AW423" s="2">
        <f t="shared" si="67"/>
        <v>1.6997109100525236</v>
      </c>
      <c r="AX423" s="2">
        <f t="shared" si="68"/>
        <v>4.4157410467318137</v>
      </c>
      <c r="AY423" s="2">
        <f t="shared" si="69"/>
        <v>3.7638648489946198</v>
      </c>
    </row>
    <row r="424" spans="1:51" x14ac:dyDescent="0.2">
      <c r="A424" s="1" t="s">
        <v>444</v>
      </c>
      <c r="B424" s="1" t="s">
        <v>378</v>
      </c>
      <c r="I424" s="8">
        <v>2.8272964322665701E-2</v>
      </c>
      <c r="J424" s="8">
        <v>2.5188820659548701E-2</v>
      </c>
      <c r="K424" s="8">
        <v>2.56091286551938E-2</v>
      </c>
      <c r="L424" s="8">
        <v>1.7348366611642199E-2</v>
      </c>
      <c r="M424" s="8">
        <v>3.1668688880774003E-2</v>
      </c>
      <c r="N424" s="8">
        <v>3.5224865224061701E-2</v>
      </c>
      <c r="O424" s="8">
        <v>2.9892092326963798E-2</v>
      </c>
      <c r="P424" s="8">
        <v>0</v>
      </c>
      <c r="Q424" s="8">
        <v>3.1250772336123299E-2</v>
      </c>
      <c r="R424" s="8">
        <v>1.9147578673208501E-2</v>
      </c>
      <c r="S424" s="8">
        <v>6.2743059953005206E-2</v>
      </c>
      <c r="T424" s="8">
        <v>4.5706078012737301E-2</v>
      </c>
      <c r="U424" s="4">
        <v>-7.2369660256586602E-3</v>
      </c>
      <c r="V424" s="4">
        <v>4.2902641312068897E-2</v>
      </c>
      <c r="W424" s="4">
        <v>3.4457330790965399E-2</v>
      </c>
      <c r="X424" s="4">
        <v>2.5210032146136999E-2</v>
      </c>
      <c r="Y424" s="4">
        <v>4.3234520791243403E-2</v>
      </c>
      <c r="Z424" s="4">
        <v>3.0236871278341002E-2</v>
      </c>
      <c r="AA424" s="4">
        <v>4.11296964612358E-2</v>
      </c>
      <c r="AB424" s="4">
        <v>3.8046712238189499E-2</v>
      </c>
      <c r="AC424" s="4">
        <v>3.5293678221986501E-2</v>
      </c>
      <c r="AD424" s="4">
        <v>3.7778567496194897E-2</v>
      </c>
      <c r="AE424" s="4">
        <v>3.6482346082385403E-2</v>
      </c>
      <c r="AF424" s="8">
        <v>1.37845592173886E-2</v>
      </c>
      <c r="AO424" s="8">
        <f t="shared" si="60"/>
        <v>6.4920633381855802E-4</v>
      </c>
      <c r="AP424" s="1">
        <f t="shared" si="61"/>
        <v>-9.6909777648957248E-3</v>
      </c>
      <c r="AQ424" s="1">
        <f t="shared" si="62"/>
        <v>1.0241024557429277</v>
      </c>
      <c r="AR424" s="8">
        <f t="shared" si="63"/>
        <v>-9.5473164693224873E-3</v>
      </c>
      <c r="AS424" s="1">
        <f t="shared" si="64"/>
        <v>-1.3815276720776841</v>
      </c>
      <c r="AT424" s="8">
        <f t="shared" si="65"/>
        <v>7.6717720312742127E-3</v>
      </c>
      <c r="AV424" s="2">
        <f t="shared" si="66"/>
        <v>-0.44710934002947622</v>
      </c>
      <c r="AW424" s="2">
        <f t="shared" si="67"/>
        <v>2.7030570466013515</v>
      </c>
      <c r="AX424" s="2">
        <f t="shared" si="68"/>
        <v>2.5323890535141995</v>
      </c>
      <c r="AY424" s="2">
        <f t="shared" si="69"/>
        <v>2.3463867318542393</v>
      </c>
    </row>
    <row r="425" spans="1:51" x14ac:dyDescent="0.2">
      <c r="A425" s="1" t="s">
        <v>444</v>
      </c>
      <c r="B425" s="1" t="s">
        <v>379</v>
      </c>
      <c r="I425" s="8">
        <v>2.8272964322665701E-2</v>
      </c>
      <c r="J425" s="8">
        <v>2.87872236109128E-2</v>
      </c>
      <c r="K425" s="8">
        <v>2.1022419045308299E-2</v>
      </c>
      <c r="L425" s="8">
        <v>1.7635411375739599E-2</v>
      </c>
      <c r="M425" s="8">
        <v>3.1668688880774003E-2</v>
      </c>
      <c r="N425" s="8">
        <v>3.7282185899958201E-2</v>
      </c>
      <c r="O425" s="8">
        <v>2.9916198853033999E-2</v>
      </c>
      <c r="P425" s="8">
        <v>7.5271364113003196E-3</v>
      </c>
      <c r="Q425" s="8">
        <v>3.6896073145229497E-2</v>
      </c>
      <c r="R425" s="8">
        <v>1.9913481820136799E-2</v>
      </c>
      <c r="S425" s="8">
        <v>5.3779765674004401E-2</v>
      </c>
      <c r="T425" s="8">
        <v>3.4279558509552999E-2</v>
      </c>
      <c r="U425" s="4">
        <v>5.5157416736101098E-3</v>
      </c>
      <c r="V425" s="4">
        <v>3.6639138244555003E-2</v>
      </c>
      <c r="W425" s="4">
        <v>3.5023364972336497E-2</v>
      </c>
      <c r="X425" s="4">
        <v>3.0783346779734599E-2</v>
      </c>
      <c r="Y425" s="4">
        <v>4.36423936288967E-2</v>
      </c>
      <c r="Z425" s="4">
        <v>2.9047855470163701E-2</v>
      </c>
      <c r="AA425" s="4">
        <v>4.1883793264191997E-2</v>
      </c>
      <c r="AB425" s="4">
        <v>3.8032341111617803E-2</v>
      </c>
      <c r="AC425" s="4">
        <v>3.5222450665480999E-2</v>
      </c>
      <c r="AD425" s="4">
        <v>3.8022506282395299E-2</v>
      </c>
      <c r="AE425" s="4">
        <v>3.6361399754457298E-2</v>
      </c>
      <c r="AF425" s="8">
        <v>1.42254326180973E-2</v>
      </c>
      <c r="AO425" s="8">
        <f t="shared" si="60"/>
        <v>5.6684639349883755E-4</v>
      </c>
      <c r="AP425" s="1">
        <f t="shared" si="61"/>
        <v>8.2402989136792122E-3</v>
      </c>
      <c r="AQ425" s="1">
        <f t="shared" si="62"/>
        <v>1.0291879744390646</v>
      </c>
      <c r="AR425" s="8">
        <f t="shared" si="63"/>
        <v>-9.126507563108243E-3</v>
      </c>
      <c r="AS425" s="1">
        <f t="shared" si="64"/>
        <v>-1.4020770910103295</v>
      </c>
      <c r="AT425" s="8">
        <f t="shared" si="65"/>
        <v>9.8953713328295348E-3</v>
      </c>
      <c r="AV425" s="2">
        <f t="shared" si="66"/>
        <v>0.1923737801585417</v>
      </c>
      <c r="AW425" s="2">
        <f t="shared" si="67"/>
        <v>2.5287864919221263</v>
      </c>
      <c r="AX425" s="2">
        <f t="shared" si="68"/>
        <v>2.5678881747203444</v>
      </c>
      <c r="AY425" s="2">
        <f t="shared" si="69"/>
        <v>2.8792278324859413</v>
      </c>
    </row>
    <row r="426" spans="1:51" x14ac:dyDescent="0.2">
      <c r="A426" s="1" t="s">
        <v>444</v>
      </c>
      <c r="B426" s="1" t="s">
        <v>380</v>
      </c>
      <c r="I426" s="8">
        <v>2.8272964322665701E-2</v>
      </c>
      <c r="J426" s="8">
        <v>3.2385626562276802E-2</v>
      </c>
      <c r="K426" s="8">
        <v>2.4844677053546201E-2</v>
      </c>
      <c r="L426" s="8">
        <v>1.8609974138068999E-2</v>
      </c>
      <c r="M426" s="8">
        <v>3.1398016326237503E-2</v>
      </c>
      <c r="N426" s="8">
        <v>3.7218354948200097E-2</v>
      </c>
      <c r="O426" s="8">
        <v>3.0205477165875499E-2</v>
      </c>
      <c r="P426" s="8">
        <v>2.19541478662926E-2</v>
      </c>
      <c r="Q426" s="8">
        <v>3.7904162575427003E-2</v>
      </c>
      <c r="R426" s="8">
        <v>2.0679384967065201E-2</v>
      </c>
      <c r="S426" s="8">
        <v>2.6889882837002201E-2</v>
      </c>
      <c r="T426" s="8">
        <v>2.2853039006368599E-2</v>
      </c>
      <c r="U426" s="4">
        <v>-8.1171375693198499E-3</v>
      </c>
      <c r="V426" s="4">
        <v>1.8821905207892599E-2</v>
      </c>
      <c r="W426" s="4">
        <v>4.90468618158054E-2</v>
      </c>
      <c r="X426" s="4">
        <v>4.3122708750618001E-2</v>
      </c>
      <c r="Y426" s="4">
        <v>4.3330115987568397E-2</v>
      </c>
      <c r="Z426" s="4">
        <v>2.8569592128327E-2</v>
      </c>
      <c r="AA426" s="4">
        <v>4.2072317464931001E-2</v>
      </c>
      <c r="AB426" s="4">
        <v>3.8051361720315598E-2</v>
      </c>
      <c r="AC426" s="4">
        <v>3.4520774439192499E-2</v>
      </c>
      <c r="AD426" s="4">
        <v>3.8363937610699499E-2</v>
      </c>
      <c r="AE426" s="4">
        <v>3.5654130664807999E-2</v>
      </c>
      <c r="AF426" s="8">
        <v>1.4832638339690399E-2</v>
      </c>
      <c r="AO426" s="8">
        <f t="shared" si="60"/>
        <v>8.2743678512188805E-4</v>
      </c>
      <c r="AP426" s="1">
        <f t="shared" si="61"/>
        <v>-1.2429311652446795E-2</v>
      </c>
      <c r="AQ426" s="1">
        <f t="shared" si="62"/>
        <v>1.0464482567532478</v>
      </c>
      <c r="AR426" s="8">
        <f t="shared" si="63"/>
        <v>-9.6337997495577563E-3</v>
      </c>
      <c r="AS426" s="1">
        <f t="shared" si="64"/>
        <v>-1.801233380659643</v>
      </c>
      <c r="AT426" s="8">
        <f t="shared" si="65"/>
        <v>1.3792221413529055E-2</v>
      </c>
      <c r="AV426" s="2">
        <f t="shared" si="66"/>
        <v>-0.54476654146120995</v>
      </c>
      <c r="AW426" s="2">
        <f t="shared" si="67"/>
        <v>1.9373111375796981</v>
      </c>
      <c r="AX426" s="2">
        <f t="shared" si="68"/>
        <v>3.2574306650895335</v>
      </c>
      <c r="AY426" s="2">
        <f t="shared" si="69"/>
        <v>3.8130300173239675</v>
      </c>
    </row>
    <row r="427" spans="1:51" x14ac:dyDescent="0.2">
      <c r="A427" s="1" t="s">
        <v>444</v>
      </c>
      <c r="B427" s="1" t="s">
        <v>381</v>
      </c>
      <c r="I427" s="8">
        <v>2.8272964322665701E-2</v>
      </c>
      <c r="J427" s="8">
        <v>3.5984029513640998E-2</v>
      </c>
      <c r="K427" s="8">
        <v>2.6373580256841299E-2</v>
      </c>
      <c r="L427" s="8">
        <v>1.8534249897771301E-2</v>
      </c>
      <c r="M427" s="8">
        <v>3.1127343771701E-2</v>
      </c>
      <c r="N427" s="8">
        <v>3.61725093540093E-2</v>
      </c>
      <c r="O427" s="8">
        <v>3.00367314833846E-2</v>
      </c>
      <c r="P427" s="8">
        <v>3.4813005902264001E-2</v>
      </c>
      <c r="Q427" s="8">
        <v>3.8509016233545502E-2</v>
      </c>
      <c r="R427" s="8">
        <v>2.1445288113993499E-2</v>
      </c>
      <c r="S427" s="8">
        <v>2.6889882837002201E-2</v>
      </c>
      <c r="T427" s="8">
        <v>2.2853039006368599E-2</v>
      </c>
      <c r="U427" s="4">
        <v>-5.2614698943302196E-3</v>
      </c>
      <c r="V427" s="4">
        <v>1.0863017851427599E-2</v>
      </c>
      <c r="W427" s="4">
        <v>4.0811064476855903E-2</v>
      </c>
      <c r="X427" s="4">
        <v>4.0737243343241601E-2</v>
      </c>
      <c r="Y427" s="4">
        <v>4.2386910050495302E-2</v>
      </c>
      <c r="Z427" s="4">
        <v>2.9758607936504301E-2</v>
      </c>
      <c r="AA427" s="4">
        <v>4.0388167938328799E-2</v>
      </c>
      <c r="AB427" s="4">
        <v>3.80027534980878E-2</v>
      </c>
      <c r="AC427" s="4">
        <v>3.5105009991957203E-2</v>
      </c>
      <c r="AD427" s="4">
        <v>3.8266030206714298E-2</v>
      </c>
      <c r="AE427" s="4">
        <v>3.5246005841342999E-2</v>
      </c>
      <c r="AF427" s="8">
        <v>1.5795387126371199E-2</v>
      </c>
      <c r="AO427" s="8">
        <f t="shared" si="60"/>
        <v>6.457947088375055E-4</v>
      </c>
      <c r="AP427" s="1">
        <f t="shared" si="61"/>
        <v>-8.626082231899368E-3</v>
      </c>
      <c r="AQ427" s="1">
        <f t="shared" si="62"/>
        <v>1.0556340650565634</v>
      </c>
      <c r="AR427" s="8">
        <f t="shared" si="63"/>
        <v>-9.9405120658038748E-3</v>
      </c>
      <c r="AS427" s="1">
        <f t="shared" si="64"/>
        <v>-1.6085689830180212</v>
      </c>
      <c r="AT427" s="8">
        <f t="shared" si="65"/>
        <v>1.3206520967994798E-2</v>
      </c>
      <c r="AV427" s="2">
        <f t="shared" si="66"/>
        <v>-0.40913197063622708</v>
      </c>
      <c r="AW427" s="2">
        <f t="shared" si="67"/>
        <v>1.622531858641679</v>
      </c>
      <c r="AX427" s="2">
        <f t="shared" si="68"/>
        <v>2.9246029181636315</v>
      </c>
      <c r="AY427" s="2">
        <f t="shared" si="69"/>
        <v>3.6726786195605934</v>
      </c>
    </row>
    <row r="428" spans="1:51" x14ac:dyDescent="0.2">
      <c r="A428" s="1" t="s">
        <v>444</v>
      </c>
      <c r="B428" s="1" t="s">
        <v>382</v>
      </c>
      <c r="I428" s="8">
        <v>2.8272964322665701E-2</v>
      </c>
      <c r="J428" s="8">
        <v>3.9582432465005098E-2</v>
      </c>
      <c r="K428" s="8">
        <v>2.7902483460136501E-2</v>
      </c>
      <c r="L428" s="8">
        <v>2.0038187624383301E-2</v>
      </c>
      <c r="M428" s="8">
        <v>3.1668688880774003E-2</v>
      </c>
      <c r="N428" s="8">
        <v>3.6599685723467501E-2</v>
      </c>
      <c r="O428" s="8">
        <v>3.08081403176289E-2</v>
      </c>
      <c r="P428" s="8">
        <v>3.7102509894034498E-2</v>
      </c>
      <c r="Q428" s="8">
        <v>3.8307398347506003E-2</v>
      </c>
      <c r="R428" s="8">
        <v>2.22111912609218E-2</v>
      </c>
      <c r="S428" s="8">
        <v>1.7926588558001399E-2</v>
      </c>
      <c r="T428" s="8">
        <v>2.2853039006368599E-2</v>
      </c>
      <c r="U428" s="4">
        <v>-1.00143962301006E-2</v>
      </c>
      <c r="V428" s="4">
        <v>-3.92450066886836E-3</v>
      </c>
      <c r="W428" s="4">
        <v>2.74385069419638E-2</v>
      </c>
      <c r="X428" s="4">
        <v>4.0097504893081601E-2</v>
      </c>
      <c r="Y428" s="4">
        <v>4.2233957736375297E-2</v>
      </c>
      <c r="Z428" s="4">
        <v>3.0044237432323501E-2</v>
      </c>
      <c r="AA428" s="4">
        <v>3.9784890495963898E-2</v>
      </c>
      <c r="AB428" s="4">
        <v>3.80217741067857E-2</v>
      </c>
      <c r="AC428" s="4">
        <v>3.6897146190459702E-2</v>
      </c>
      <c r="AD428" s="4">
        <v>3.7598517439713701E-2</v>
      </c>
      <c r="AE428" s="4">
        <v>3.5302705185333599E-2</v>
      </c>
      <c r="AF428" s="8">
        <v>1.6384042775003198E-2</v>
      </c>
      <c r="AO428" s="8">
        <f t="shared" si="60"/>
        <v>3.0762715951818814E-4</v>
      </c>
      <c r="AP428" s="1">
        <f t="shared" si="61"/>
        <v>-1.4333727851185684E-2</v>
      </c>
      <c r="AQ428" s="1">
        <f t="shared" si="62"/>
        <v>1.0717270827903222</v>
      </c>
      <c r="AR428" s="8">
        <f t="shared" si="63"/>
        <v>-1.018688681238848E-2</v>
      </c>
      <c r="AS428" s="1">
        <f t="shared" si="64"/>
        <v>-1.2137612883795503</v>
      </c>
      <c r="AT428" s="8">
        <f t="shared" si="65"/>
        <v>1.3151092814665664E-2</v>
      </c>
      <c r="AV428" s="2">
        <f t="shared" si="66"/>
        <v>-0.61268373635683504</v>
      </c>
      <c r="AW428" s="2">
        <f t="shared" si="67"/>
        <v>1.0710563269412319</v>
      </c>
      <c r="AX428" s="2">
        <f t="shared" si="68"/>
        <v>2.2425726256756731</v>
      </c>
      <c r="AY428" s="2">
        <f t="shared" si="69"/>
        <v>3.6593963711783331</v>
      </c>
    </row>
    <row r="429" spans="1:51" x14ac:dyDescent="0.2">
      <c r="A429" s="1" t="s">
        <v>444</v>
      </c>
      <c r="B429" s="1" t="s">
        <v>383</v>
      </c>
      <c r="I429" s="8">
        <v>2.8272964322665701E-2</v>
      </c>
      <c r="J429" s="8">
        <v>4.3180835416369197E-2</v>
      </c>
      <c r="K429" s="8">
        <v>2.82847092609603E-2</v>
      </c>
      <c r="L429" s="8">
        <v>2.0648907727534398E-2</v>
      </c>
      <c r="M429" s="8">
        <v>3.3834069317066298E-2</v>
      </c>
      <c r="N429" s="8">
        <v>4.4504903595050903E-2</v>
      </c>
      <c r="O429" s="8">
        <v>3.2109892725415999E-2</v>
      </c>
      <c r="P429" s="8">
        <v>0</v>
      </c>
      <c r="Q429" s="8">
        <v>3.3266951196518402E-2</v>
      </c>
      <c r="R429" s="8">
        <v>2.2977094407850202E-2</v>
      </c>
      <c r="S429" s="8">
        <v>1.7926588558001399E-2</v>
      </c>
      <c r="T429" s="8">
        <v>2.2853039006368599E-2</v>
      </c>
      <c r="U429" s="4">
        <v>-1.22832828759828E-2</v>
      </c>
      <c r="V429" s="4">
        <v>4.0265376862589297E-2</v>
      </c>
      <c r="W429" s="4">
        <v>8.5188144296349799E-3</v>
      </c>
      <c r="X429" s="4">
        <v>5.4323553140708204E-3</v>
      </c>
      <c r="Y429" s="4">
        <v>4.4050266466549901E-2</v>
      </c>
      <c r="Z429" s="4">
        <v>2.79119800333016E-2</v>
      </c>
      <c r="AA429" s="4">
        <v>4.2499638986606199E-2</v>
      </c>
      <c r="AB429" s="4">
        <v>3.7923712301943503E-2</v>
      </c>
      <c r="AC429" s="4">
        <v>3.4567835503312203E-2</v>
      </c>
      <c r="AD429" s="4">
        <v>3.8101744901722197E-2</v>
      </c>
      <c r="AE429" s="4">
        <v>3.6385331295752103E-2</v>
      </c>
      <c r="AF429" s="8">
        <v>1.6280162366421099E-2</v>
      </c>
      <c r="AO429" s="8">
        <f t="shared" si="60"/>
        <v>2.1748478496767278E-4</v>
      </c>
      <c r="AP429" s="1">
        <f t="shared" si="61"/>
        <v>-1.0361752077588708E-2</v>
      </c>
      <c r="AQ429" s="1">
        <f t="shared" si="62"/>
        <v>1.0243230285777245</v>
      </c>
      <c r="AR429" s="8">
        <f t="shared" si="63"/>
        <v>-1.0209964742304584E-2</v>
      </c>
      <c r="AS429" s="1">
        <f t="shared" si="64"/>
        <v>-0.4845555960625032</v>
      </c>
      <c r="AT429" s="8">
        <f t="shared" si="65"/>
        <v>1.7323121882893136E-3</v>
      </c>
      <c r="AV429" s="2">
        <f t="shared" si="66"/>
        <v>-0.47103116434304604</v>
      </c>
      <c r="AW429" s="2">
        <f t="shared" si="67"/>
        <v>2.6954984566985303</v>
      </c>
      <c r="AX429" s="2">
        <f t="shared" si="68"/>
        <v>0.98286979219797432</v>
      </c>
      <c r="AY429" s="2">
        <f t="shared" si="69"/>
        <v>0.92311396967976822</v>
      </c>
    </row>
    <row r="430" spans="1:51" x14ac:dyDescent="0.2">
      <c r="A430" s="1" t="s">
        <v>444</v>
      </c>
      <c r="B430" s="1" t="s">
        <v>384</v>
      </c>
      <c r="I430" s="8">
        <v>3.5341205403332097E-2</v>
      </c>
      <c r="J430" s="8">
        <v>1.0795208854092299E-2</v>
      </c>
      <c r="K430" s="8">
        <v>3.8987031684026403E-2</v>
      </c>
      <c r="L430" s="8">
        <v>2.8074777879391399E-2</v>
      </c>
      <c r="M430" s="8">
        <v>4.3848953834917902E-2</v>
      </c>
      <c r="N430" s="8">
        <v>3.02460509869278E-2</v>
      </c>
      <c r="O430" s="8">
        <v>4.36328121869392E-2</v>
      </c>
      <c r="P430" s="8">
        <v>0</v>
      </c>
      <c r="Q430" s="8">
        <v>2.4597382096819598E-2</v>
      </c>
      <c r="R430" s="8">
        <v>2.98702227302052E-2</v>
      </c>
      <c r="S430" s="8">
        <v>2.6889882837002201E-2</v>
      </c>
      <c r="T430" s="8">
        <v>3.4279558509552999E-2</v>
      </c>
      <c r="U430" s="4">
        <v>7.4325597020278203E-2</v>
      </c>
      <c r="V430" s="4">
        <v>5.9416940126666901E-2</v>
      </c>
      <c r="W430" s="4">
        <v>5.3037402794471597E-2</v>
      </c>
      <c r="X430" s="4">
        <v>2.2640235320917902E-2</v>
      </c>
      <c r="Y430" s="4">
        <v>3.6848761676734898E-2</v>
      </c>
      <c r="Z430" s="4">
        <v>3.9038245277418802E-2</v>
      </c>
      <c r="AA430" s="4">
        <v>3.7283802766159203E-2</v>
      </c>
      <c r="AB430" s="4">
        <v>3.79330112661957E-2</v>
      </c>
      <c r="AC430" s="4">
        <v>3.7812929059815099E-2</v>
      </c>
      <c r="AD430" s="4">
        <v>3.75823378263433E-2</v>
      </c>
      <c r="AE430" s="4">
        <v>3.7267484725632301E-2</v>
      </c>
      <c r="AF430" s="8">
        <v>2.5306627869289201E-2</v>
      </c>
      <c r="AO430" s="8">
        <f t="shared" si="60"/>
        <v>3.1442555773240175E-3</v>
      </c>
      <c r="AP430" s="1">
        <f t="shared" si="61"/>
        <v>5.1001361400099997E-2</v>
      </c>
      <c r="AQ430" s="1">
        <f t="shared" si="62"/>
        <v>1.0170322117578465</v>
      </c>
      <c r="AR430" s="8">
        <f t="shared" si="63"/>
        <v>-1.5707409255885572E-2</v>
      </c>
      <c r="AS430" s="1">
        <f t="shared" si="64"/>
        <v>-1.8151169980743171</v>
      </c>
      <c r="AT430" s="8">
        <f t="shared" si="65"/>
        <v>6.2441986977837486E-3</v>
      </c>
      <c r="AV430" s="2">
        <f t="shared" si="66"/>
        <v>1.7173615516117662</v>
      </c>
      <c r="AW430" s="2">
        <f t="shared" si="67"/>
        <v>2.945340167482108</v>
      </c>
      <c r="AX430" s="2">
        <f t="shared" si="68"/>
        <v>3.2814146141733826</v>
      </c>
      <c r="AY430" s="2">
        <f t="shared" si="69"/>
        <v>2.0042973339499195</v>
      </c>
    </row>
    <row r="431" spans="1:51" x14ac:dyDescent="0.2">
      <c r="A431" s="1" t="s">
        <v>444</v>
      </c>
      <c r="B431" s="1" t="s">
        <v>385</v>
      </c>
      <c r="I431" s="8">
        <v>3.5341205403332097E-2</v>
      </c>
      <c r="J431" s="8">
        <v>1.43936118054564E-2</v>
      </c>
      <c r="K431" s="8">
        <v>3.2106967269198199E-2</v>
      </c>
      <c r="L431" s="8">
        <v>2.88067893949626E-2</v>
      </c>
      <c r="M431" s="8">
        <v>3.9247520407796901E-2</v>
      </c>
      <c r="N431" s="8">
        <v>3.24064832002798E-2</v>
      </c>
      <c r="O431" s="8">
        <v>3.8570441712211398E-2</v>
      </c>
      <c r="P431" s="8">
        <v>1.5681534190208998E-2</v>
      </c>
      <c r="Q431" s="8">
        <v>2.6815178843254201E-2</v>
      </c>
      <c r="R431" s="8">
        <v>3.0636125877133599E-2</v>
      </c>
      <c r="S431" s="8">
        <v>3.5853177116002902E-2</v>
      </c>
      <c r="T431" s="8">
        <v>4.5706078012737301E-2</v>
      </c>
      <c r="U431" s="4">
        <v>5.1871442973099403E-2</v>
      </c>
      <c r="V431" s="4">
        <v>4.4629421606370998E-2</v>
      </c>
      <c r="W431" s="4">
        <v>5.3108157067143003E-2</v>
      </c>
      <c r="X431" s="4">
        <v>2.08619792899645E-2</v>
      </c>
      <c r="Y431" s="4">
        <v>3.6217833380990001E-2</v>
      </c>
      <c r="Z431" s="4">
        <v>3.7736306180196702E-2</v>
      </c>
      <c r="AA431" s="4">
        <v>3.6297192782291501E-2</v>
      </c>
      <c r="AB431" s="4">
        <v>3.7867495836236498E-2</v>
      </c>
      <c r="AC431" s="4">
        <v>3.7819712636625098E-2</v>
      </c>
      <c r="AD431" s="4">
        <v>3.7611793019915102E-2</v>
      </c>
      <c r="AE431" s="4">
        <v>3.4408401896026897E-2</v>
      </c>
      <c r="AF431" s="8">
        <v>2.6402937181289901E-2</v>
      </c>
      <c r="AO431" s="8">
        <f t="shared" si="60"/>
        <v>3.5695970539469306E-3</v>
      </c>
      <c r="AP431" s="1">
        <f t="shared" si="61"/>
        <v>3.9662476072698051E-2</v>
      </c>
      <c r="AQ431" s="1">
        <f t="shared" si="62"/>
        <v>1.0278973279086705</v>
      </c>
      <c r="AR431" s="8">
        <f t="shared" si="63"/>
        <v>-1.4993475203616281E-2</v>
      </c>
      <c r="AS431" s="1">
        <f t="shared" si="64"/>
        <v>-1.967668762513783</v>
      </c>
      <c r="AT431" s="8">
        <f t="shared" si="65"/>
        <v>5.9213104258693406E-3</v>
      </c>
      <c r="AV431" s="2">
        <f t="shared" si="66"/>
        <v>1.3129828841806306</v>
      </c>
      <c r="AW431" s="2">
        <f t="shared" si="67"/>
        <v>2.5730143672256744</v>
      </c>
      <c r="AX431" s="2">
        <f t="shared" si="68"/>
        <v>3.5449477872425601</v>
      </c>
      <c r="AY431" s="2">
        <f t="shared" si="69"/>
        <v>1.92692361735107</v>
      </c>
    </row>
    <row r="432" spans="1:51" x14ac:dyDescent="0.2">
      <c r="A432" s="1" t="s">
        <v>444</v>
      </c>
      <c r="B432" s="1" t="s">
        <v>386</v>
      </c>
      <c r="I432" s="8">
        <v>3.5341205403332097E-2</v>
      </c>
      <c r="J432" s="8">
        <v>1.7992014756820499E-2</v>
      </c>
      <c r="K432" s="8">
        <v>2.4462451252722402E-2</v>
      </c>
      <c r="L432" s="8">
        <v>2.9338059044156699E-2</v>
      </c>
      <c r="M432" s="8">
        <v>3.6270122307895003E-2</v>
      </c>
      <c r="N432" s="8">
        <v>3.2602886128766301E-2</v>
      </c>
      <c r="O432" s="8">
        <v>3.4448225754218798E-2</v>
      </c>
      <c r="P432" s="8">
        <v>3.0108545645201299E-2</v>
      </c>
      <c r="Q432" s="8">
        <v>3.2258861766320902E-2</v>
      </c>
      <c r="R432" s="8">
        <v>3.1402029024061903E-2</v>
      </c>
      <c r="S432" s="8">
        <v>4.48164713950037E-2</v>
      </c>
      <c r="T432" s="8">
        <v>5.7132597515921701E-2</v>
      </c>
      <c r="U432" s="4">
        <v>3.6497780010483899E-2</v>
      </c>
      <c r="V432" s="4">
        <v>3.5179223995735899E-2</v>
      </c>
      <c r="W432" s="4">
        <v>4.6046880654538602E-2</v>
      </c>
      <c r="X432" s="4">
        <v>2.8343666249463301E-2</v>
      </c>
      <c r="Y432" s="4">
        <v>3.6759539493498201E-2</v>
      </c>
      <c r="Z432" s="4">
        <v>3.6274945969029103E-2</v>
      </c>
      <c r="AA432" s="4">
        <v>3.4556485995467602E-2</v>
      </c>
      <c r="AB432" s="4">
        <v>3.8046289557996202E-2</v>
      </c>
      <c r="AC432" s="4">
        <v>3.7565752479799201E-2</v>
      </c>
      <c r="AD432" s="4">
        <v>3.7649960312994002E-2</v>
      </c>
      <c r="AE432" s="4">
        <v>3.2409381842798901E-2</v>
      </c>
      <c r="AF432" s="8">
        <v>2.6590292918196898E-2</v>
      </c>
      <c r="AO432" s="8">
        <f t="shared" si="60"/>
        <v>1.9891499649221387E-3</v>
      </c>
      <c r="AP432" s="1">
        <f t="shared" si="61"/>
        <v>3.3907975292702279E-2</v>
      </c>
      <c r="AQ432" s="1">
        <f t="shared" si="62"/>
        <v>1.0340727214298062</v>
      </c>
      <c r="AR432" s="8">
        <f t="shared" si="63"/>
        <v>-1.3921759997314436E-2</v>
      </c>
      <c r="AS432" s="1">
        <f t="shared" si="64"/>
        <v>-1.8993099111979244</v>
      </c>
      <c r="AT432" s="8">
        <f t="shared" si="65"/>
        <v>8.6167031687564444E-3</v>
      </c>
      <c r="AV432" s="2">
        <f t="shared" si="66"/>
        <v>1.1077601228636413</v>
      </c>
      <c r="AW432" s="2">
        <f t="shared" si="67"/>
        <v>2.3613959820433976</v>
      </c>
      <c r="AX432" s="2">
        <f t="shared" si="68"/>
        <v>3.4268578715944145</v>
      </c>
      <c r="AY432" s="2">
        <f t="shared" si="69"/>
        <v>2.5728205803291067</v>
      </c>
    </row>
    <row r="433" spans="1:51" x14ac:dyDescent="0.2">
      <c r="A433" s="1" t="s">
        <v>444</v>
      </c>
      <c r="B433" s="1" t="s">
        <v>387</v>
      </c>
      <c r="I433" s="8">
        <v>3.5341205403332097E-2</v>
      </c>
      <c r="J433" s="8">
        <v>2.1590417708184598E-2</v>
      </c>
      <c r="K433" s="8">
        <v>2.2551322248603501E-2</v>
      </c>
      <c r="L433" s="8">
        <v>3.0296011735428299E-2</v>
      </c>
      <c r="M433" s="8">
        <v>3.51874320897489E-2</v>
      </c>
      <c r="N433" s="8">
        <v>3.3629091430108497E-2</v>
      </c>
      <c r="O433" s="8">
        <v>3.2833088507520002E-2</v>
      </c>
      <c r="P433" s="8">
        <v>3.0108545645201299E-2</v>
      </c>
      <c r="Q433" s="8">
        <v>4.35494633845332E-2</v>
      </c>
      <c r="R433" s="8">
        <v>3.2167932170990302E-2</v>
      </c>
      <c r="S433" s="8">
        <v>5.3779765674004401E-2</v>
      </c>
      <c r="T433" s="8">
        <v>6.8559117019105997E-2</v>
      </c>
      <c r="U433" s="4">
        <v>2.55445341338114E-2</v>
      </c>
      <c r="V433" s="4">
        <v>2.0266121454036199E-2</v>
      </c>
      <c r="W433" s="4">
        <v>2.91932129042142E-2</v>
      </c>
      <c r="X433" s="4">
        <v>5.2274221495280299E-2</v>
      </c>
      <c r="Y433" s="4">
        <v>3.5688873294658502E-2</v>
      </c>
      <c r="Z433" s="4">
        <v>3.6959128249712099E-2</v>
      </c>
      <c r="AA433" s="4">
        <v>3.5549380119359902E-2</v>
      </c>
      <c r="AB433" s="4">
        <v>3.8047134918382797E-2</v>
      </c>
      <c r="AC433" s="4">
        <v>3.7699728121797497E-2</v>
      </c>
      <c r="AD433" s="4">
        <v>3.7675681749634198E-2</v>
      </c>
      <c r="AE433" s="4">
        <v>3.2482833265695801E-2</v>
      </c>
      <c r="AF433" s="8">
        <v>2.8165812448359102E-2</v>
      </c>
      <c r="AO433" s="8">
        <f t="shared" si="60"/>
        <v>4.5919642522220726E-4</v>
      </c>
      <c r="AP433" s="1">
        <f t="shared" si="61"/>
        <v>3.1742557932551679E-2</v>
      </c>
      <c r="AQ433" s="1">
        <f t="shared" si="62"/>
        <v>1.0504050377881715</v>
      </c>
      <c r="AR433" s="8">
        <f t="shared" si="63"/>
        <v>-1.3842789469346544E-2</v>
      </c>
      <c r="AS433" s="1">
        <f t="shared" si="64"/>
        <v>-1.3792932418582824</v>
      </c>
      <c r="AT433" s="8">
        <f t="shared" si="65"/>
        <v>1.7862273100580184E-2</v>
      </c>
      <c r="AV433" s="2">
        <f t="shared" si="66"/>
        <v>1.0305348435485906</v>
      </c>
      <c r="AW433" s="2">
        <f t="shared" si="67"/>
        <v>1.8017201650749328</v>
      </c>
      <c r="AX433" s="2">
        <f t="shared" si="68"/>
        <v>2.5285290753101828</v>
      </c>
      <c r="AY433" s="2">
        <f t="shared" si="69"/>
        <v>4.7883365030920295</v>
      </c>
    </row>
    <row r="434" spans="1:51" x14ac:dyDescent="0.2">
      <c r="A434" s="1" t="s">
        <v>444</v>
      </c>
      <c r="B434" s="1" t="s">
        <v>388</v>
      </c>
      <c r="I434" s="8">
        <v>3.5341205403332097E-2</v>
      </c>
      <c r="J434" s="8">
        <v>2.5188820659548701E-2</v>
      </c>
      <c r="K434" s="8">
        <v>2.1404644846132099E-2</v>
      </c>
      <c r="L434" s="8">
        <v>3.0946520221721601E-2</v>
      </c>
      <c r="M434" s="8">
        <v>3.4375414426139297E-2</v>
      </c>
      <c r="N434" s="8">
        <v>3.4468713949388503E-2</v>
      </c>
      <c r="O434" s="8">
        <v>3.27366624032394E-2</v>
      </c>
      <c r="P434" s="8">
        <v>2.19541478662926E-2</v>
      </c>
      <c r="Q434" s="8">
        <v>3.8307398347506003E-2</v>
      </c>
      <c r="R434" s="8">
        <v>3.2933835317918603E-2</v>
      </c>
      <c r="S434" s="8">
        <v>6.2743059953005206E-2</v>
      </c>
      <c r="T434" s="8">
        <v>7.9985636522290404E-2</v>
      </c>
      <c r="U434" s="4">
        <v>1.6547225020830302E-2</v>
      </c>
      <c r="V434" s="4">
        <v>2.7644182711508699E-2</v>
      </c>
      <c r="W434" s="4">
        <v>3.20233838110697E-2</v>
      </c>
      <c r="X434" s="4">
        <v>5.4334396165287201E-2</v>
      </c>
      <c r="Y434" s="4">
        <v>3.9761228658102603E-2</v>
      </c>
      <c r="Z434" s="4">
        <v>3.6361299072416198E-2</v>
      </c>
      <c r="AA434" s="4">
        <v>3.5379708338694797E-2</v>
      </c>
      <c r="AB434" s="4">
        <v>3.8044598837223102E-2</v>
      </c>
      <c r="AC434" s="4">
        <v>3.80418747771539E-2</v>
      </c>
      <c r="AD434" s="4">
        <v>3.7575285174361303E-2</v>
      </c>
      <c r="AE434" s="4">
        <v>3.5282455419622702E-2</v>
      </c>
      <c r="AF434" s="8">
        <v>2.5634345824935199E-2</v>
      </c>
      <c r="AO434" s="8">
        <f t="shared" si="60"/>
        <v>4.8381779192817049E-4</v>
      </c>
      <c r="AP434" s="1">
        <f t="shared" si="61"/>
        <v>2.3301896774555034E-2</v>
      </c>
      <c r="AQ434" s="1">
        <f t="shared" si="62"/>
        <v>1.0449819074067495</v>
      </c>
      <c r="AR434" s="8">
        <f t="shared" si="63"/>
        <v>-1.3303880106419495E-2</v>
      </c>
      <c r="AS434" s="1">
        <f t="shared" si="64"/>
        <v>-1.3564814649464125</v>
      </c>
      <c r="AT434" s="8">
        <f t="shared" si="65"/>
        <v>1.7738959902533866E-2</v>
      </c>
      <c r="AV434" s="2">
        <f t="shared" si="66"/>
        <v>0.72951554467095603</v>
      </c>
      <c r="AW434" s="2">
        <f t="shared" si="67"/>
        <v>1.9875599969855031</v>
      </c>
      <c r="AX434" s="2">
        <f t="shared" si="68"/>
        <v>2.4891217306949276</v>
      </c>
      <c r="AY434" s="2">
        <f t="shared" si="69"/>
        <v>4.7587869614441898</v>
      </c>
    </row>
    <row r="435" spans="1:51" x14ac:dyDescent="0.2">
      <c r="A435" s="1" t="s">
        <v>444</v>
      </c>
      <c r="B435" s="1" t="s">
        <v>389</v>
      </c>
      <c r="I435" s="8">
        <v>3.5341205403332097E-2</v>
      </c>
      <c r="J435" s="8">
        <v>2.87872236109128E-2</v>
      </c>
      <c r="K435" s="8">
        <v>2.3697999651074799E-2</v>
      </c>
      <c r="L435" s="8">
        <v>3.1915967334789803E-2</v>
      </c>
      <c r="M435" s="8">
        <v>3.3834069317066298E-2</v>
      </c>
      <c r="N435" s="8">
        <v>3.4910620538483199E-2</v>
      </c>
      <c r="O435" s="8">
        <v>3.1941147042925097E-2</v>
      </c>
      <c r="P435" s="8">
        <v>3.4499375218459798E-2</v>
      </c>
      <c r="Q435" s="8">
        <v>4.43559349286912E-2</v>
      </c>
      <c r="R435" s="8">
        <v>3.3699738464847001E-2</v>
      </c>
      <c r="S435" s="8">
        <v>7.1706354232005901E-2</v>
      </c>
      <c r="T435" s="8">
        <v>3.4279558509552999E-2</v>
      </c>
      <c r="U435" s="4">
        <v>6.9435755111049297E-3</v>
      </c>
      <c r="V435" s="4">
        <v>1.3296208266126E-2</v>
      </c>
      <c r="W435" s="4">
        <v>4.5877070400127201E-2</v>
      </c>
      <c r="X435" s="4">
        <v>6.7573729176226199E-2</v>
      </c>
      <c r="Y435" s="4">
        <v>4.0729926647529002E-2</v>
      </c>
      <c r="Z435" s="4">
        <v>3.4826870850690202E-2</v>
      </c>
      <c r="AA435" s="4">
        <v>3.3004303409382797E-2</v>
      </c>
      <c r="AB435" s="4">
        <v>3.80399493550969E-2</v>
      </c>
      <c r="AC435" s="4">
        <v>3.8135996905393203E-2</v>
      </c>
      <c r="AD435" s="4">
        <v>3.7593124235256903E-2</v>
      </c>
      <c r="AE435" s="4">
        <v>3.4142577698875999E-2</v>
      </c>
      <c r="AF435" s="8">
        <v>2.5665262613203701E-2</v>
      </c>
      <c r="AO435" s="8">
        <f t="shared" si="60"/>
        <v>7.9939086255563659E-4</v>
      </c>
      <c r="AP435" s="1">
        <f t="shared" si="61"/>
        <v>1.2807081771700512E-2</v>
      </c>
      <c r="AQ435" s="1">
        <f t="shared" si="62"/>
        <v>1.0572521598719538</v>
      </c>
      <c r="AR435" s="8">
        <f t="shared" si="63"/>
        <v>-1.3670208725613857E-2</v>
      </c>
      <c r="AS435" s="1">
        <f t="shared" si="64"/>
        <v>-1.798401687378502</v>
      </c>
      <c r="AT435" s="8">
        <f t="shared" si="65"/>
        <v>2.2847445021200629E-2</v>
      </c>
      <c r="AV435" s="2">
        <f t="shared" si="66"/>
        <v>0.35523895722415533</v>
      </c>
      <c r="AW435" s="2">
        <f t="shared" si="67"/>
        <v>1.5670829855078878</v>
      </c>
      <c r="AX435" s="2">
        <f t="shared" si="68"/>
        <v>3.2525389149463622</v>
      </c>
      <c r="AY435" s="2">
        <f t="shared" si="69"/>
        <v>5.9829332504303068</v>
      </c>
    </row>
    <row r="436" spans="1:51" x14ac:dyDescent="0.2">
      <c r="A436" s="1" t="s">
        <v>444</v>
      </c>
      <c r="B436" s="1" t="s">
        <v>390</v>
      </c>
      <c r="I436" s="8">
        <v>3.5341205403332097E-2</v>
      </c>
      <c r="J436" s="8">
        <v>3.2385626562276802E-2</v>
      </c>
      <c r="K436" s="8">
        <v>2.56091286551938E-2</v>
      </c>
      <c r="L436" s="8">
        <v>3.2495583027309899E-2</v>
      </c>
      <c r="M436" s="8">
        <v>3.3834069317066298E-2</v>
      </c>
      <c r="N436" s="8">
        <v>3.5352527127577901E-2</v>
      </c>
      <c r="O436" s="8">
        <v>3.2423277564327703E-2</v>
      </c>
      <c r="P436" s="8">
        <v>3.7635682056501599E-2</v>
      </c>
      <c r="Q436" s="8">
        <v>4.5968878017007199E-2</v>
      </c>
      <c r="R436" s="8">
        <v>3.4465641611775302E-2</v>
      </c>
      <c r="S436" s="8">
        <v>5.3779765674004401E-2</v>
      </c>
      <c r="T436" s="8">
        <v>3.4279558509552999E-2</v>
      </c>
      <c r="U436" s="4">
        <v>5.2810292619671299E-4</v>
      </c>
      <c r="V436" s="4">
        <v>3.6576346233853098E-3</v>
      </c>
      <c r="W436" s="4">
        <v>2.3929095017463001E-2</v>
      </c>
      <c r="X436" s="4">
        <v>5.0333320095642203E-2</v>
      </c>
      <c r="Y436" s="4">
        <v>4.0538736254879103E-2</v>
      </c>
      <c r="Z436" s="4">
        <v>3.3006813133145102E-2</v>
      </c>
      <c r="AA436" s="4">
        <v>3.4323972814556097E-2</v>
      </c>
      <c r="AB436" s="4">
        <v>3.80437534768365E-2</v>
      </c>
      <c r="AC436" s="4">
        <v>3.7907051188054403E-2</v>
      </c>
      <c r="AD436" s="4">
        <v>3.7481111527307702E-2</v>
      </c>
      <c r="AE436" s="4">
        <v>3.1737273709974902E-2</v>
      </c>
      <c r="AF436" s="8">
        <v>2.66366681005996E-2</v>
      </c>
      <c r="AO436" s="8">
        <f t="shared" si="60"/>
        <v>3.0302389021626954E-4</v>
      </c>
      <c r="AP436" s="1">
        <f t="shared" si="61"/>
        <v>1.3332429598989887E-3</v>
      </c>
      <c r="AQ436" s="1">
        <f t="shared" si="62"/>
        <v>1.0629908081298407</v>
      </c>
      <c r="AR436" s="8">
        <f t="shared" si="63"/>
        <v>-1.4102554930393578E-2</v>
      </c>
      <c r="AS436" s="1">
        <f t="shared" si="64"/>
        <v>-1.2222482488446884</v>
      </c>
      <c r="AT436" s="8">
        <f t="shared" si="65"/>
        <v>1.7604266686341997E-2</v>
      </c>
      <c r="AV436" s="2">
        <f t="shared" si="66"/>
        <v>-5.3952556321122377E-2</v>
      </c>
      <c r="AW436" s="2">
        <f t="shared" si="67"/>
        <v>1.370430987006614</v>
      </c>
      <c r="AX436" s="2">
        <f t="shared" si="68"/>
        <v>2.2572338498791993</v>
      </c>
      <c r="AY436" s="2">
        <f t="shared" si="69"/>
        <v>4.726510426048133</v>
      </c>
    </row>
    <row r="437" spans="1:51" x14ac:dyDescent="0.2">
      <c r="A437" s="1" t="s">
        <v>444</v>
      </c>
      <c r="B437" s="1" t="s">
        <v>391</v>
      </c>
      <c r="I437" s="8">
        <v>3.5341205403332097E-2</v>
      </c>
      <c r="J437" s="8">
        <v>3.5984029513640998E-2</v>
      </c>
      <c r="K437" s="8">
        <v>2.4462451252722402E-2</v>
      </c>
      <c r="L437" s="8">
        <v>3.3605394714240899E-2</v>
      </c>
      <c r="M437" s="8">
        <v>3.4646086980675901E-2</v>
      </c>
      <c r="N437" s="8">
        <v>3.9526089357917002E-2</v>
      </c>
      <c r="O437" s="8">
        <v>3.3146473346431699E-2</v>
      </c>
      <c r="P437" s="8">
        <v>1.8817841028250799E-2</v>
      </c>
      <c r="Q437" s="8">
        <v>4.43559349286912E-2</v>
      </c>
      <c r="R437" s="8">
        <v>3.5231544758703603E-2</v>
      </c>
      <c r="S437" s="8">
        <v>3.5853177116002902E-2</v>
      </c>
      <c r="T437" s="8">
        <v>2.2853039006368599E-2</v>
      </c>
      <c r="U437" s="4">
        <v>-1.0112193068285201E-2</v>
      </c>
      <c r="V437" s="4">
        <v>-8.0059813644914497E-3</v>
      </c>
      <c r="W437" s="4">
        <v>1.7490456204366799E-2</v>
      </c>
      <c r="X437" s="4">
        <v>4.5725034649574101E-2</v>
      </c>
      <c r="Y437" s="4">
        <v>3.5988404909810097E-2</v>
      </c>
      <c r="Z437" s="4">
        <v>3.5012862150293401E-2</v>
      </c>
      <c r="AA437" s="4">
        <v>3.4455939755073398E-2</v>
      </c>
      <c r="AB437" s="4">
        <v>3.8047134918382797E-2</v>
      </c>
      <c r="AC437" s="4">
        <v>3.7473326245762398E-2</v>
      </c>
      <c r="AD437" s="4">
        <v>3.7777737772432297E-2</v>
      </c>
      <c r="AE437" s="4">
        <v>2.9983828088186799E-2</v>
      </c>
      <c r="AF437" s="8">
        <v>3.0712119130151899E-2</v>
      </c>
      <c r="AO437" s="8">
        <f t="shared" si="60"/>
        <v>2.0547453919720197E-4</v>
      </c>
      <c r="AP437" s="1">
        <f t="shared" si="61"/>
        <v>-1.5057991473966269E-2</v>
      </c>
      <c r="AQ437" s="1">
        <f t="shared" si="62"/>
        <v>1.0757334108434418</v>
      </c>
      <c r="AR437" s="8">
        <f t="shared" si="63"/>
        <v>-1.4497764575390362E-2</v>
      </c>
      <c r="AS437" s="1">
        <f t="shared" si="64"/>
        <v>-1.0250262127692109</v>
      </c>
      <c r="AT437" s="8">
        <f t="shared" si="65"/>
        <v>1.5905303009268856E-2</v>
      </c>
      <c r="AV437" s="2">
        <f t="shared" si="66"/>
        <v>-0.63851314993605901</v>
      </c>
      <c r="AW437" s="2">
        <f t="shared" si="67"/>
        <v>0.93376747721693221</v>
      </c>
      <c r="AX437" s="2">
        <f t="shared" si="68"/>
        <v>1.9165327825588119</v>
      </c>
      <c r="AY437" s="2">
        <f t="shared" si="69"/>
        <v>4.3193877601110957</v>
      </c>
    </row>
    <row r="438" spans="1:51" x14ac:dyDescent="0.2">
      <c r="A438" s="1" t="s">
        <v>444</v>
      </c>
      <c r="B438" s="1" t="s">
        <v>392</v>
      </c>
      <c r="I438" s="8">
        <v>3.5341205403332097E-2</v>
      </c>
      <c r="J438" s="8">
        <v>3.9582432465005098E-2</v>
      </c>
      <c r="K438" s="8">
        <v>4.39559670947356E-2</v>
      </c>
      <c r="L438" s="8">
        <v>3.4062645339557801E-2</v>
      </c>
      <c r="M438" s="8">
        <v>3.6270122307895003E-2</v>
      </c>
      <c r="N438" s="8">
        <v>3.5892635180915899E-2</v>
      </c>
      <c r="O438" s="8">
        <v>3.4809823645270799E-2</v>
      </c>
      <c r="P438" s="8">
        <v>3.94233769541854E-2</v>
      </c>
      <c r="Q438" s="8">
        <v>3.8912252005624502E-2</v>
      </c>
      <c r="R438" s="8">
        <v>3.5997447905632002E-2</v>
      </c>
      <c r="S438" s="8">
        <v>1.7926588558001399E-2</v>
      </c>
      <c r="T438" s="8">
        <v>1.1426519503184299E-2</v>
      </c>
      <c r="U438" s="4">
        <v>-1.5706172212443002E-2</v>
      </c>
      <c r="V438" s="4">
        <v>-1.28409661885372E-2</v>
      </c>
      <c r="W438" s="4">
        <v>6.2688285586848802E-3</v>
      </c>
      <c r="X438" s="4">
        <v>3.7007242888071203E-2</v>
      </c>
      <c r="Y438" s="4">
        <v>3.6058508053781697E-2</v>
      </c>
      <c r="Z438" s="4">
        <v>3.6341371433173002E-2</v>
      </c>
      <c r="AA438" s="4">
        <v>3.5228888978103501E-2</v>
      </c>
      <c r="AB438" s="4">
        <v>3.8047980278769301E-2</v>
      </c>
      <c r="AC438" s="4">
        <v>3.76467314279691E-2</v>
      </c>
      <c r="AD438" s="4">
        <v>3.77536757833173E-2</v>
      </c>
      <c r="AE438" s="4">
        <v>3.1979166365831001E-2</v>
      </c>
      <c r="AF438" s="8">
        <v>3.1107854019988598E-2</v>
      </c>
      <c r="AO438" s="8">
        <f t="shared" si="60"/>
        <v>3.3033615344691631E-5</v>
      </c>
      <c r="AP438" s="1">
        <f t="shared" si="61"/>
        <v>-1.9789458033930441E-2</v>
      </c>
      <c r="AQ438" s="1">
        <f t="shared" si="62"/>
        <v>1.0845460409334058</v>
      </c>
      <c r="AR438" s="8">
        <f t="shared" si="63"/>
        <v>-1.7280508591268045E-2</v>
      </c>
      <c r="AS438" s="1">
        <f t="shared" si="64"/>
        <v>-0.4318142847184312</v>
      </c>
      <c r="AT438" s="8">
        <f t="shared" si="65"/>
        <v>1.2462150779689306E-2</v>
      </c>
      <c r="AV438" s="2">
        <f t="shared" si="66"/>
        <v>-0.80725144186406128</v>
      </c>
      <c r="AW438" s="2">
        <f t="shared" si="67"/>
        <v>0.6317762692940434</v>
      </c>
      <c r="AX438" s="2">
        <f t="shared" si="68"/>
        <v>0.89175917685108996</v>
      </c>
      <c r="AY438" s="2">
        <f t="shared" si="69"/>
        <v>3.4943051913369483</v>
      </c>
    </row>
    <row r="439" spans="1:51" x14ac:dyDescent="0.2">
      <c r="A439" s="1" t="s">
        <v>444</v>
      </c>
      <c r="B439" s="1" t="s">
        <v>393</v>
      </c>
      <c r="I439" s="8">
        <v>3.5341205403332097E-2</v>
      </c>
      <c r="J439" s="8">
        <v>4.3180835416369197E-2</v>
      </c>
      <c r="K439" s="8">
        <v>3.6311451078259803E-2</v>
      </c>
      <c r="L439" s="8">
        <v>3.5496921817588997E-2</v>
      </c>
      <c r="M439" s="8">
        <v>3.8164830189650702E-2</v>
      </c>
      <c r="N439" s="8">
        <v>4.2604705261943598E-2</v>
      </c>
      <c r="O439" s="8">
        <v>3.5894617318426698E-2</v>
      </c>
      <c r="P439" s="8">
        <v>0</v>
      </c>
      <c r="Q439" s="8">
        <v>3.4073422740676401E-2</v>
      </c>
      <c r="R439" s="8">
        <v>3.6763351052560303E-2</v>
      </c>
      <c r="S439" s="8">
        <v>1.7926588558001399E-2</v>
      </c>
      <c r="T439" s="8">
        <v>2.2853039006368599E-2</v>
      </c>
      <c r="U439" s="4">
        <v>-1.4865119404055599E-2</v>
      </c>
      <c r="V439" s="4">
        <v>9.5757816320388E-3</v>
      </c>
      <c r="W439" s="4">
        <v>3.9197867059948301E-3</v>
      </c>
      <c r="X439" s="4">
        <v>9.4225883591368097E-3</v>
      </c>
      <c r="Y439" s="4">
        <v>4.0787283765323999E-2</v>
      </c>
      <c r="Z439" s="4">
        <v>3.5198853449896497E-2</v>
      </c>
      <c r="AA439" s="4">
        <v>3.5008944077241297E-2</v>
      </c>
      <c r="AB439" s="4">
        <v>3.8059815324181297E-2</v>
      </c>
      <c r="AC439" s="4">
        <v>3.80601056398309E-2</v>
      </c>
      <c r="AD439" s="4">
        <v>3.7601836334764001E-2</v>
      </c>
      <c r="AE439" s="4">
        <v>3.4761668263293202E-2</v>
      </c>
      <c r="AF439" s="8">
        <v>2.7841186171540001E-2</v>
      </c>
      <c r="AO439" s="8">
        <f t="shared" si="60"/>
        <v>4.5398592342263328E-5</v>
      </c>
      <c r="AP439" s="1">
        <f t="shared" si="61"/>
        <v>-1.3412249738344716E-2</v>
      </c>
      <c r="AQ439" s="1">
        <f t="shared" si="62"/>
        <v>1.0622451562236666</v>
      </c>
      <c r="AR439" s="8">
        <f t="shared" si="63"/>
        <v>-1.5780269652393247E-2</v>
      </c>
      <c r="AS439" s="1">
        <f t="shared" si="64"/>
        <v>-0.27138795060295784</v>
      </c>
      <c r="AT439" s="8">
        <f t="shared" si="65"/>
        <v>3.0427980605660897E-3</v>
      </c>
      <c r="AV439" s="2">
        <f t="shared" si="66"/>
        <v>-0.57982106241858755</v>
      </c>
      <c r="AW439" s="2">
        <f t="shared" si="67"/>
        <v>1.3959829865273932</v>
      </c>
      <c r="AX439" s="2">
        <f t="shared" si="68"/>
        <v>0.61462268466660974</v>
      </c>
      <c r="AY439" s="2">
        <f t="shared" si="69"/>
        <v>1.237145699253452</v>
      </c>
    </row>
    <row r="440" spans="1:51" x14ac:dyDescent="0.2">
      <c r="A440" s="1" t="s">
        <v>444</v>
      </c>
      <c r="B440" s="1" t="s">
        <v>394</v>
      </c>
      <c r="I440" s="8">
        <v>4.2409446483998497E-2</v>
      </c>
      <c r="J440" s="8">
        <v>1.43936118054564E-2</v>
      </c>
      <c r="K440" s="8">
        <v>3.1724741468374403E-2</v>
      </c>
      <c r="L440" s="8">
        <v>5.6363718309949899E-2</v>
      </c>
      <c r="M440" s="8">
        <v>3.8976847853260298E-2</v>
      </c>
      <c r="N440" s="8">
        <v>3.1522670022090298E-2</v>
      </c>
      <c r="O440" s="8">
        <v>3.7702606773686698E-2</v>
      </c>
      <c r="P440" s="8">
        <v>0</v>
      </c>
      <c r="Q440" s="8">
        <v>2.6210325185135702E-2</v>
      </c>
      <c r="R440" s="8">
        <v>5.5145026578840503E-2</v>
      </c>
      <c r="S440" s="8">
        <v>3.5853177116002902E-2</v>
      </c>
      <c r="T440" s="8">
        <v>4.5706078012737301E-2</v>
      </c>
      <c r="U440" s="4">
        <v>6.0164614851151502E-2</v>
      </c>
      <c r="V440" s="4">
        <v>4.8051586189624199E-2</v>
      </c>
      <c r="W440" s="4">
        <v>9.4499406579904299E-2</v>
      </c>
      <c r="X440" s="4">
        <v>5.7598146563561298E-2</v>
      </c>
      <c r="Y440" s="4">
        <v>3.5179032247591897E-2</v>
      </c>
      <c r="Z440" s="4">
        <v>3.7450676684377598E-2</v>
      </c>
      <c r="AA440" s="4">
        <v>3.61400892816756E-2</v>
      </c>
      <c r="AB440" s="4">
        <v>3.8069536968626902E-2</v>
      </c>
      <c r="AC440" s="4">
        <v>3.7474598166414297E-2</v>
      </c>
      <c r="AD440" s="4">
        <v>3.7774833739263297E-2</v>
      </c>
      <c r="AE440" s="4">
        <v>3.2971220796887801E-2</v>
      </c>
      <c r="AF440" s="8">
        <v>4.89097407049848E-2</v>
      </c>
      <c r="AO440" s="8">
        <f t="shared" si="60"/>
        <v>7.5830691170865275E-3</v>
      </c>
      <c r="AP440" s="1">
        <f t="shared" si="61"/>
        <v>5.9245703631512062E-2</v>
      </c>
      <c r="AQ440" s="1">
        <f t="shared" si="62"/>
        <v>1.0226224029856668</v>
      </c>
      <c r="AR440" s="8">
        <f t="shared" si="63"/>
        <v>-2.1592584203016667E-2</v>
      </c>
      <c r="AS440" s="1">
        <f t="shared" si="64"/>
        <v>-2.9365410644401533</v>
      </c>
      <c r="AT440" s="8">
        <f t="shared" si="65"/>
        <v>1.5566539362114235E-2</v>
      </c>
      <c r="AV440" s="2">
        <f t="shared" si="66"/>
        <v>2.0113795286106142</v>
      </c>
      <c r="AW440" s="2">
        <f t="shared" si="67"/>
        <v>2.7537754944871651</v>
      </c>
      <c r="AX440" s="2">
        <f t="shared" si="68"/>
        <v>5.2186746888203652</v>
      </c>
      <c r="AY440" s="2">
        <f t="shared" si="69"/>
        <v>4.2382098273434341</v>
      </c>
    </row>
    <row r="441" spans="1:51" x14ac:dyDescent="0.2">
      <c r="A441" s="1" t="s">
        <v>444</v>
      </c>
      <c r="B441" s="1" t="s">
        <v>395</v>
      </c>
      <c r="I441" s="8">
        <v>4.2409446483998497E-2</v>
      </c>
      <c r="J441" s="8">
        <v>1.7992014756820499E-2</v>
      </c>
      <c r="K441" s="8">
        <v>2.4462451252722402E-2</v>
      </c>
      <c r="L441" s="8">
        <v>5.7139875983959802E-2</v>
      </c>
      <c r="M441" s="8">
        <v>3.6270122307895003E-2</v>
      </c>
      <c r="N441" s="8">
        <v>3.7365657144565002E-2</v>
      </c>
      <c r="O441" s="8">
        <v>3.4472332280288898E-2</v>
      </c>
      <c r="P441" s="8">
        <v>1.8817841028250799E-2</v>
      </c>
      <c r="Q441" s="8">
        <v>3.02426829059258E-2</v>
      </c>
      <c r="R441" s="8">
        <v>5.5910929725768797E-2</v>
      </c>
      <c r="S441" s="8">
        <v>4.48164713950037E-2</v>
      </c>
      <c r="T441" s="8">
        <v>5.7132597515921701E-2</v>
      </c>
      <c r="U441" s="4">
        <v>3.9236091479652097E-2</v>
      </c>
      <c r="V441" s="4">
        <v>3.1254723326867601E-2</v>
      </c>
      <c r="W441" s="4">
        <v>0.114720977709386</v>
      </c>
      <c r="X441" s="4">
        <v>7.6692712847151498E-2</v>
      </c>
      <c r="Y441" s="4">
        <v>3.6058508053781697E-2</v>
      </c>
      <c r="Z441" s="4">
        <v>3.6600430743334599E-2</v>
      </c>
      <c r="AA441" s="4">
        <v>3.4946102676995001E-2</v>
      </c>
      <c r="AB441" s="4">
        <v>3.8044598837223102E-2</v>
      </c>
      <c r="AC441" s="4">
        <v>3.7698032227594998E-2</v>
      </c>
      <c r="AD441" s="4">
        <v>3.7636269870911399E-2</v>
      </c>
      <c r="AE441" s="4">
        <v>3.1953209847965201E-2</v>
      </c>
      <c r="AF441" s="8">
        <v>4.8345200151202097E-2</v>
      </c>
      <c r="AO441" s="8">
        <f t="shared" si="60"/>
        <v>8.2963094258503151E-3</v>
      </c>
      <c r="AP441" s="1">
        <f t="shared" si="61"/>
        <v>4.9476330764193582E-2</v>
      </c>
      <c r="AQ441" s="1">
        <f t="shared" si="62"/>
        <v>1.0380032515616158</v>
      </c>
      <c r="AR441" s="8">
        <f t="shared" si="63"/>
        <v>-2.0002902913896014E-2</v>
      </c>
      <c r="AS441" s="1">
        <f t="shared" si="64"/>
        <v>-3.3761457252286693</v>
      </c>
      <c r="AT441" s="8">
        <f t="shared" si="65"/>
        <v>2.1304508434608772E-2</v>
      </c>
      <c r="AV441" s="2">
        <f t="shared" si="66"/>
        <v>1.6629743840434357</v>
      </c>
      <c r="AW441" s="2">
        <f t="shared" si="67"/>
        <v>2.2267045754865507</v>
      </c>
      <c r="AX441" s="2">
        <f t="shared" si="68"/>
        <v>5.9780917403325269</v>
      </c>
      <c r="AY441" s="2">
        <f t="shared" si="69"/>
        <v>5.6131993561852997</v>
      </c>
    </row>
    <row r="442" spans="1:51" x14ac:dyDescent="0.2">
      <c r="A442" s="1" t="s">
        <v>444</v>
      </c>
      <c r="B442" s="1" t="s">
        <v>396</v>
      </c>
      <c r="I442" s="8">
        <v>4.2409446483998497E-2</v>
      </c>
      <c r="J442" s="8">
        <v>2.1590417708184598E-2</v>
      </c>
      <c r="K442" s="8">
        <v>2.29335480494272E-2</v>
      </c>
      <c r="L442" s="8">
        <v>5.8056303497586899E-2</v>
      </c>
      <c r="M442" s="8">
        <v>3.51874320897489E-2</v>
      </c>
      <c r="N442" s="8">
        <v>3.7807563733659802E-2</v>
      </c>
      <c r="O442" s="8">
        <v>3.3025940716080997E-2</v>
      </c>
      <c r="P442" s="8">
        <v>1.8817841028250799E-2</v>
      </c>
      <c r="Q442" s="8">
        <v>4.7581821105323302E-2</v>
      </c>
      <c r="R442" s="8">
        <v>5.6676832872697203E-2</v>
      </c>
      <c r="S442" s="8">
        <v>5.3779765674004401E-2</v>
      </c>
      <c r="T442" s="8">
        <v>6.8559117019105997E-2</v>
      </c>
      <c r="U442" s="4">
        <v>3.8551513612359999E-2</v>
      </c>
      <c r="V442" s="4">
        <v>3.1301817334893997E-2</v>
      </c>
      <c r="W442" s="4">
        <v>9.4655065979781405E-2</v>
      </c>
      <c r="X442" s="4">
        <v>9.1753673987359799E-2</v>
      </c>
      <c r="Y442" s="4">
        <v>3.7020833030119903E-2</v>
      </c>
      <c r="Z442" s="4">
        <v>3.5816610266435601E-2</v>
      </c>
      <c r="AA442" s="4">
        <v>3.51283427377094E-2</v>
      </c>
      <c r="AB442" s="4">
        <v>3.80437534768365E-2</v>
      </c>
      <c r="AC442" s="4">
        <v>3.7801905747498803E-2</v>
      </c>
      <c r="AD442" s="4">
        <v>3.7680245230328403E-2</v>
      </c>
      <c r="AE442" s="4">
        <v>3.2266713038926302E-2</v>
      </c>
      <c r="AF442" s="8">
        <v>4.7597013875104698E-2</v>
      </c>
      <c r="AO442" s="8">
        <f t="shared" si="60"/>
        <v>4.6477629416086779E-3</v>
      </c>
      <c r="AP442" s="1">
        <f t="shared" si="61"/>
        <v>5.2546246200281234E-2</v>
      </c>
      <c r="AQ442" s="1">
        <f t="shared" si="62"/>
        <v>1.0374663158763588</v>
      </c>
      <c r="AR442" s="8">
        <f t="shared" si="63"/>
        <v>-1.956023474137197E-2</v>
      </c>
      <c r="AS442" s="1">
        <f t="shared" si="64"/>
        <v>-3.003503025774922</v>
      </c>
      <c r="AT442" s="8">
        <f t="shared" si="65"/>
        <v>3.0245607385351703E-2</v>
      </c>
      <c r="AV442" s="2">
        <f t="shared" si="66"/>
        <v>1.7724567782406295</v>
      </c>
      <c r="AW442" s="2">
        <f t="shared" si="67"/>
        <v>2.2451042875489335</v>
      </c>
      <c r="AX442" s="2">
        <f t="shared" si="68"/>
        <v>5.3343514770261784</v>
      </c>
      <c r="AY442" s="2">
        <f t="shared" si="69"/>
        <v>7.755754897751828</v>
      </c>
    </row>
    <row r="443" spans="1:51" x14ac:dyDescent="0.2">
      <c r="A443" s="1" t="s">
        <v>444</v>
      </c>
      <c r="B443" s="1" t="s">
        <v>397</v>
      </c>
      <c r="I443" s="8">
        <v>4.2409446483998497E-2</v>
      </c>
      <c r="J443" s="8">
        <v>2.5188820659548701E-2</v>
      </c>
      <c r="K443" s="8">
        <v>2.02579674436607E-2</v>
      </c>
      <c r="L443" s="8">
        <v>5.8800598887001197E-2</v>
      </c>
      <c r="M443" s="8">
        <v>3.4646086980675901E-2</v>
      </c>
      <c r="N443" s="8">
        <v>3.73165564124434E-2</v>
      </c>
      <c r="O443" s="8">
        <v>3.3025940716080997E-2</v>
      </c>
      <c r="P443" s="8">
        <v>4.3908295732585203E-3</v>
      </c>
      <c r="Q443" s="8">
        <v>3.8307398347506003E-2</v>
      </c>
      <c r="R443" s="8">
        <v>5.7442736019625497E-2</v>
      </c>
      <c r="S443" s="8">
        <v>6.2743059953005206E-2</v>
      </c>
      <c r="T443" s="8">
        <v>7.9985636522290404E-2</v>
      </c>
      <c r="U443" s="4">
        <v>2.90065422055454E-2</v>
      </c>
      <c r="V443" s="4">
        <v>2.3044667927594999E-2</v>
      </c>
      <c r="W443" s="4">
        <v>7.6980648666468907E-2</v>
      </c>
      <c r="X443" s="4">
        <v>8.9639284194458005E-2</v>
      </c>
      <c r="Y443" s="4">
        <v>3.8932736956619397E-2</v>
      </c>
      <c r="Z443" s="4">
        <v>3.60690270301827E-2</v>
      </c>
      <c r="AA443" s="4">
        <v>3.6026974761232199E-2</v>
      </c>
      <c r="AB443" s="4">
        <v>3.8039526674903602E-2</v>
      </c>
      <c r="AC443" s="4">
        <v>3.7837519525751498E-2</v>
      </c>
      <c r="AD443" s="4">
        <v>3.76520346224005E-2</v>
      </c>
      <c r="AE443" s="4">
        <v>3.4999695054786298E-2</v>
      </c>
      <c r="AF443" s="8">
        <v>4.5705524768838497E-2</v>
      </c>
      <c r="AO443" s="8">
        <f t="shared" si="60"/>
        <v>3.0215755137322524E-3</v>
      </c>
      <c r="AP443" s="1">
        <f t="shared" si="61"/>
        <v>4.257528098062565E-2</v>
      </c>
      <c r="AQ443" s="1">
        <f t="shared" si="62"/>
        <v>1.0491958925440548</v>
      </c>
      <c r="AR443" s="8">
        <f t="shared" si="63"/>
        <v>-1.8689042282748532E-2</v>
      </c>
      <c r="AS443" s="1">
        <f t="shared" si="64"/>
        <v>-2.4493661804592692</v>
      </c>
      <c r="AT443" s="8">
        <f t="shared" si="65"/>
        <v>2.7978665421964356E-2</v>
      </c>
      <c r="AV443" s="2">
        <f t="shared" si="66"/>
        <v>1.4168622456120525</v>
      </c>
      <c r="AW443" s="2">
        <f t="shared" si="67"/>
        <v>1.8431551543003266</v>
      </c>
      <c r="AX443" s="2">
        <f t="shared" si="68"/>
        <v>4.3770800767433879</v>
      </c>
      <c r="AY443" s="2">
        <f t="shared" si="69"/>
        <v>7.2125275950653185</v>
      </c>
    </row>
    <row r="444" spans="1:51" x14ac:dyDescent="0.2">
      <c r="A444" s="1" t="s">
        <v>444</v>
      </c>
      <c r="B444" s="1" t="s">
        <v>398</v>
      </c>
      <c r="I444" s="8">
        <v>4.2409446483998497E-2</v>
      </c>
      <c r="J444" s="8">
        <v>2.87872236109128E-2</v>
      </c>
      <c r="K444" s="8">
        <v>2.4080225451898599E-2</v>
      </c>
      <c r="L444" s="8">
        <v>6.0061511695627103E-2</v>
      </c>
      <c r="M444" s="8">
        <v>3.4104741871602798E-2</v>
      </c>
      <c r="N444" s="8">
        <v>4.1244614982174299E-2</v>
      </c>
      <c r="O444" s="8">
        <v>3.2302744933977098E-2</v>
      </c>
      <c r="P444" s="8">
        <v>3.4499375218459798E-2</v>
      </c>
      <c r="Q444" s="8">
        <v>4.43559349286912E-2</v>
      </c>
      <c r="R444" s="8">
        <v>5.8208639166553902E-2</v>
      </c>
      <c r="S444" s="8">
        <v>7.1706354232005901E-2</v>
      </c>
      <c r="T444" s="8">
        <v>4.5706078012737301E-2</v>
      </c>
      <c r="U444" s="4">
        <v>1.97549613132844E-2</v>
      </c>
      <c r="V444" s="4">
        <v>2.1804525716232599E-2</v>
      </c>
      <c r="W444" s="4">
        <v>8.4027774224539095E-2</v>
      </c>
      <c r="X444" s="4">
        <v>9.6806523441166206E-2</v>
      </c>
      <c r="Y444" s="4">
        <v>4.0404902980024103E-2</v>
      </c>
      <c r="Z444" s="4">
        <v>3.4255611859052001E-2</v>
      </c>
      <c r="AA444" s="4">
        <v>3.4129164473792398E-2</v>
      </c>
      <c r="AB444" s="4">
        <v>3.8026423588911798E-2</v>
      </c>
      <c r="AC444" s="4">
        <v>3.8078760476058501E-2</v>
      </c>
      <c r="AD444" s="4">
        <v>3.7317655946078297E-2</v>
      </c>
      <c r="AE444" s="4">
        <v>3.2262663085784203E-2</v>
      </c>
      <c r="AF444" s="8">
        <v>4.5017935397747302E-2</v>
      </c>
      <c r="AO444" s="8">
        <f t="shared" si="60"/>
        <v>3.2834217408105591E-3</v>
      </c>
      <c r="AP444" s="1">
        <f t="shared" si="61"/>
        <v>3.3200872275753787E-2</v>
      </c>
      <c r="AQ444" s="1">
        <f t="shared" si="62"/>
        <v>1.0457284764783292</v>
      </c>
      <c r="AR444" s="8">
        <f t="shared" si="63"/>
        <v>-1.946030846970909E-2</v>
      </c>
      <c r="AS444" s="1">
        <f t="shared" si="64"/>
        <v>-2.8013296004967305</v>
      </c>
      <c r="AT444" s="8">
        <f t="shared" si="65"/>
        <v>3.1506179117979198E-2</v>
      </c>
      <c r="AV444" s="2">
        <f t="shared" si="66"/>
        <v>1.0825427079702072</v>
      </c>
      <c r="AW444" s="2">
        <f t="shared" si="67"/>
        <v>1.9619765680406118</v>
      </c>
      <c r="AX444" s="2">
        <f t="shared" si="68"/>
        <v>4.9850968848581028</v>
      </c>
      <c r="AY444" s="2">
        <f t="shared" si="69"/>
        <v>8.057825702041356</v>
      </c>
    </row>
    <row r="445" spans="1:51" x14ac:dyDescent="0.2">
      <c r="A445" s="1" t="s">
        <v>444</v>
      </c>
      <c r="B445" s="1" t="s">
        <v>399</v>
      </c>
      <c r="I445" s="8">
        <v>4.2409446483998497E-2</v>
      </c>
      <c r="J445" s="8">
        <v>3.2385626562276802E-2</v>
      </c>
      <c r="K445" s="8">
        <v>2.4080225451898599E-2</v>
      </c>
      <c r="L445" s="8">
        <v>6.06993889491768E-2</v>
      </c>
      <c r="M445" s="8">
        <v>3.4375414426139297E-2</v>
      </c>
      <c r="N445" s="8">
        <v>4.32086442670397E-2</v>
      </c>
      <c r="O445" s="8">
        <v>3.27125558771693E-2</v>
      </c>
      <c r="P445" s="8">
        <v>4.7044602570627002E-2</v>
      </c>
      <c r="Q445" s="8">
        <v>4.43559349286912E-2</v>
      </c>
      <c r="R445" s="8">
        <v>5.8974542313482203E-2</v>
      </c>
      <c r="S445" s="8">
        <v>2.6889882837002201E-2</v>
      </c>
      <c r="T445" s="8">
        <v>4.5706078012737301E-2</v>
      </c>
      <c r="U445" s="4">
        <v>1.06598553621188E-2</v>
      </c>
      <c r="V445" s="4">
        <v>1.28566641912127E-2</v>
      </c>
      <c r="W445" s="4">
        <v>5.8075107008674298E-2</v>
      </c>
      <c r="X445" s="4">
        <v>7.6920416363310207E-2</v>
      </c>
      <c r="Y445" s="4">
        <v>4.1418212061068903E-2</v>
      </c>
      <c r="Z445" s="4">
        <v>3.2741111276569201E-2</v>
      </c>
      <c r="AA445" s="4">
        <v>3.3890367152856302E-2</v>
      </c>
      <c r="AB445" s="4">
        <v>3.8042062756063401E-2</v>
      </c>
      <c r="AC445" s="4">
        <v>3.7997781527888699E-2</v>
      </c>
      <c r="AD445" s="4">
        <v>3.7371173128765103E-2</v>
      </c>
      <c r="AE445" s="4">
        <v>3.16343680824075E-2</v>
      </c>
      <c r="AF445" s="8">
        <v>4.4630238872860502E-2</v>
      </c>
      <c r="AO445" s="8">
        <f t="shared" si="60"/>
        <v>1.956895444935546E-3</v>
      </c>
      <c r="AP445" s="1">
        <f t="shared" si="61"/>
        <v>1.8873134086218081E-2</v>
      </c>
      <c r="AQ445" s="1">
        <f t="shared" si="62"/>
        <v>1.0528689960125646</v>
      </c>
      <c r="AR445" s="8">
        <f t="shared" si="63"/>
        <v>-1.9406175212593847E-2</v>
      </c>
      <c r="AS445" s="1">
        <f t="shared" si="64"/>
        <v>-2.2690958055741084</v>
      </c>
      <c r="AT445" s="8">
        <f t="shared" si="65"/>
        <v>2.5692350636597881E-2</v>
      </c>
      <c r="AV445" s="2">
        <f t="shared" si="66"/>
        <v>0.5715725809167953</v>
      </c>
      <c r="AW445" s="2">
        <f t="shared" si="67"/>
        <v>1.7172852446414311</v>
      </c>
      <c r="AX445" s="2">
        <f t="shared" si="68"/>
        <v>4.0656630041292727</v>
      </c>
      <c r="AY445" s="2">
        <f t="shared" si="69"/>
        <v>6.6646579830479498</v>
      </c>
    </row>
    <row r="446" spans="1:51" x14ac:dyDescent="0.2">
      <c r="A446" s="1" t="s">
        <v>444</v>
      </c>
      <c r="B446" s="1" t="s">
        <v>400</v>
      </c>
      <c r="I446" s="8">
        <v>4.2409446483998497E-2</v>
      </c>
      <c r="J446" s="8">
        <v>3.5984029513640998E-2</v>
      </c>
      <c r="K446" s="8">
        <v>2.4080225451898599E-2</v>
      </c>
      <c r="L446" s="8">
        <v>6.1602522090341401E-2</v>
      </c>
      <c r="M446" s="8">
        <v>3.51874320897489E-2</v>
      </c>
      <c r="N446" s="8">
        <v>4.2717636945823402E-2</v>
      </c>
      <c r="O446" s="8">
        <v>3.3267005976782303E-2</v>
      </c>
      <c r="P446" s="8">
        <v>6.4388379384998196E-2</v>
      </c>
      <c r="Q446" s="8">
        <v>4.5968878017007199E-2</v>
      </c>
      <c r="R446" s="8">
        <v>5.9740445460410498E-2</v>
      </c>
      <c r="S446" s="8">
        <v>3.5853177116002902E-2</v>
      </c>
      <c r="T446" s="8">
        <v>4.5706078012737301E-2</v>
      </c>
      <c r="U446" s="4">
        <v>-1.4865119404055601E-3</v>
      </c>
      <c r="V446" s="4">
        <v>1.33433022741524E-3</v>
      </c>
      <c r="W446" s="4">
        <v>3.2447909447098001E-2</v>
      </c>
      <c r="X446" s="4">
        <v>5.7283698850770698E-2</v>
      </c>
      <c r="Y446" s="4">
        <v>3.6154103250106699E-2</v>
      </c>
      <c r="Z446" s="4">
        <v>3.4733875200888699E-2</v>
      </c>
      <c r="AA446" s="4">
        <v>3.46256115357386E-2</v>
      </c>
      <c r="AB446" s="4">
        <v>3.8046289557996202E-2</v>
      </c>
      <c r="AC446" s="4">
        <v>3.73401985508654E-2</v>
      </c>
      <c r="AD446" s="4">
        <v>3.7672362854583898E-2</v>
      </c>
      <c r="AE446" s="4">
        <v>2.9631113987258099E-2</v>
      </c>
      <c r="AF446" s="8">
        <v>5.2269158918238801E-2</v>
      </c>
      <c r="AO446" s="8">
        <f t="shared" si="60"/>
        <v>9.60700245091161E-4</v>
      </c>
      <c r="AP446" s="1">
        <f t="shared" si="61"/>
        <v>-3.3846300632009809E-3</v>
      </c>
      <c r="AQ446" s="1">
        <f t="shared" si="62"/>
        <v>1.0650594923479002</v>
      </c>
      <c r="AR446" s="8">
        <f t="shared" si="63"/>
        <v>-2.0445048071156505E-2</v>
      </c>
      <c r="AS446" s="1">
        <f t="shared" si="64"/>
        <v>-1.6303429722829197</v>
      </c>
      <c r="AT446" s="8">
        <f t="shared" si="65"/>
        <v>1.9865236487436891E-2</v>
      </c>
      <c r="AV446" s="2">
        <f t="shared" si="66"/>
        <v>-0.22220606194393658</v>
      </c>
      <c r="AW446" s="2">
        <f t="shared" si="67"/>
        <v>1.2995413162221539</v>
      </c>
      <c r="AX446" s="2">
        <f t="shared" si="68"/>
        <v>2.9622174846187437</v>
      </c>
      <c r="AY446" s="2">
        <f t="shared" si="69"/>
        <v>5.2683066194845019</v>
      </c>
    </row>
    <row r="447" spans="1:51" x14ac:dyDescent="0.2">
      <c r="A447" s="1" t="s">
        <v>444</v>
      </c>
      <c r="B447" s="1" t="s">
        <v>401</v>
      </c>
      <c r="I447" s="8">
        <v>4.2409446483998497E-2</v>
      </c>
      <c r="J447" s="8">
        <v>3.9582432465005098E-2</v>
      </c>
      <c r="K447" s="8">
        <v>3.2489193070022002E-2</v>
      </c>
      <c r="L447" s="8">
        <v>6.2198242604609502E-2</v>
      </c>
      <c r="M447" s="8">
        <v>3.6270122307895003E-2</v>
      </c>
      <c r="N447" s="8">
        <v>4.37045616614683E-2</v>
      </c>
      <c r="O447" s="8">
        <v>3.4761610593130501E-2</v>
      </c>
      <c r="P447" s="8">
        <v>6.9858098510543101E-2</v>
      </c>
      <c r="Q447" s="8">
        <v>5.1210943054034397E-2</v>
      </c>
      <c r="R447" s="8">
        <v>6.0506348607338903E-2</v>
      </c>
      <c r="S447" s="8">
        <v>2.6889882837002201E-2</v>
      </c>
      <c r="T447" s="8">
        <v>3.4279558509552999E-2</v>
      </c>
      <c r="U447" s="4">
        <v>-5.7700134528900103E-3</v>
      </c>
      <c r="V447" s="4">
        <v>-4.8663808293967596E-3</v>
      </c>
      <c r="W447" s="4">
        <v>1.86791279852461E-2</v>
      </c>
      <c r="X447" s="4">
        <v>4.67334359354196E-2</v>
      </c>
      <c r="Y447" s="4">
        <v>3.5752603425541797E-2</v>
      </c>
      <c r="Z447" s="4">
        <v>3.6168665226398701E-2</v>
      </c>
      <c r="AA447" s="4">
        <v>3.5027796497315203E-2</v>
      </c>
      <c r="AB447" s="4">
        <v>3.80399493550969E-2</v>
      </c>
      <c r="AC447" s="4">
        <v>3.7636556062753998E-2</v>
      </c>
      <c r="AD447" s="4">
        <v>3.77047220813247E-2</v>
      </c>
      <c r="AE447" s="4">
        <v>3.13720415720612E-2</v>
      </c>
      <c r="AF447" s="8">
        <v>5.2763827530534602E-2</v>
      </c>
      <c r="AO447" s="8">
        <f t="shared" si="60"/>
        <v>3.9393246651963179E-4</v>
      </c>
      <c r="AP447" s="1">
        <f t="shared" si="61"/>
        <v>-9.7100938997133485E-3</v>
      </c>
      <c r="AQ447" s="1">
        <f t="shared" si="62"/>
        <v>1.0750929120167994</v>
      </c>
      <c r="AR447" s="8">
        <f t="shared" si="63"/>
        <v>-2.2303186824914466E-2</v>
      </c>
      <c r="AS447" s="1">
        <f t="shared" si="64"/>
        <v>-1.0292460972402613</v>
      </c>
      <c r="AT447" s="8">
        <f t="shared" si="65"/>
        <v>1.7033467308969163E-2</v>
      </c>
      <c r="AV447" s="2">
        <f t="shared" si="66"/>
        <v>-0.44779107874547708</v>
      </c>
      <c r="AW447" s="2">
        <f t="shared" si="67"/>
        <v>0.95571609100831267</v>
      </c>
      <c r="AX447" s="2">
        <f t="shared" si="68"/>
        <v>1.9238226329825514</v>
      </c>
      <c r="AY447" s="2">
        <f t="shared" si="69"/>
        <v>4.5897297712482805</v>
      </c>
    </row>
    <row r="448" spans="1:51" x14ac:dyDescent="0.2">
      <c r="A448" s="1" t="s">
        <v>444</v>
      </c>
      <c r="B448" s="1" t="s">
        <v>402</v>
      </c>
      <c r="I448" s="8">
        <v>4.2409446483998497E-2</v>
      </c>
      <c r="J448" s="8">
        <v>4.3180835416369197E-2</v>
      </c>
      <c r="K448" s="8">
        <v>3.8987031684026403E-2</v>
      </c>
      <c r="L448" s="8">
        <v>6.3342474400766693E-2</v>
      </c>
      <c r="M448" s="8">
        <v>4.0330210625942997E-2</v>
      </c>
      <c r="N448" s="8">
        <v>4.9444437246487498E-2</v>
      </c>
      <c r="O448" s="8">
        <v>3.8570441712211398E-2</v>
      </c>
      <c r="P448" s="8">
        <v>0</v>
      </c>
      <c r="Q448" s="8">
        <v>4.0323577207901098E-2</v>
      </c>
      <c r="R448" s="8">
        <v>6.1272251754267197E-2</v>
      </c>
      <c r="S448" s="8">
        <v>1.7926588558001399E-2</v>
      </c>
      <c r="T448" s="8">
        <v>2.2853039006368599E-2</v>
      </c>
      <c r="U448" s="4">
        <v>-1.4200100904400499E-2</v>
      </c>
      <c r="V448" s="4">
        <v>1.3578772314284501E-2</v>
      </c>
      <c r="W448" s="4">
        <v>4.9527990869970798E-4</v>
      </c>
      <c r="X448" s="4">
        <v>2.3832968024606101E-2</v>
      </c>
      <c r="Y448" s="4">
        <v>4.24251481290253E-2</v>
      </c>
      <c r="Z448" s="4">
        <v>3.3026740772388298E-2</v>
      </c>
      <c r="AA448" s="4">
        <v>3.9753469795840699E-2</v>
      </c>
      <c r="AB448" s="4">
        <v>3.8046712238189499E-2</v>
      </c>
      <c r="AC448" s="4">
        <v>3.7281690200878799E-2</v>
      </c>
      <c r="AD448" s="4">
        <v>3.7672362854583898E-2</v>
      </c>
      <c r="AE448" s="4">
        <v>3.8600287486970399E-2</v>
      </c>
      <c r="AF448" s="8">
        <v>4.4940643427076099E-2</v>
      </c>
      <c r="AO448" s="8">
        <f t="shared" si="60"/>
        <v>4.6255414557187379E-7</v>
      </c>
      <c r="AP448" s="1">
        <f t="shared" si="61"/>
        <v>-1.6167916282034029E-2</v>
      </c>
      <c r="AQ448" s="1">
        <f t="shared" si="62"/>
        <v>1.0597661344927802</v>
      </c>
      <c r="AR448" s="8">
        <f t="shared" si="63"/>
        <v>-2.2337940307177728E-2</v>
      </c>
      <c r="AS448" s="1">
        <f t="shared" si="64"/>
        <v>-4.2408337986441266E-2</v>
      </c>
      <c r="AT448" s="8">
        <f t="shared" si="65"/>
        <v>8.1686329867856778E-3</v>
      </c>
      <c r="AV448" s="2">
        <f t="shared" si="66"/>
        <v>-0.67809639836617952</v>
      </c>
      <c r="AW448" s="2">
        <f t="shared" si="67"/>
        <v>1.4809341032014061</v>
      </c>
      <c r="AX448" s="2">
        <f t="shared" si="68"/>
        <v>0.2190604038715773</v>
      </c>
      <c r="AY448" s="2">
        <f t="shared" si="69"/>
        <v>2.4654495226234516</v>
      </c>
    </row>
    <row r="449" spans="1:51" x14ac:dyDescent="0.2">
      <c r="A449" s="1" t="s">
        <v>444</v>
      </c>
      <c r="B449" s="1" t="s">
        <v>403</v>
      </c>
      <c r="I449" s="8">
        <v>5.6545928645331402E-2</v>
      </c>
      <c r="J449" s="8">
        <v>1.0795208854092299E-2</v>
      </c>
      <c r="K449" s="8">
        <v>4.4338192895559403E-2</v>
      </c>
      <c r="L449" s="8">
        <v>4.3863692496513798E-2</v>
      </c>
      <c r="M449" s="8">
        <v>3.3834069317066298E-2</v>
      </c>
      <c r="N449" s="8">
        <v>2.64211039546523E-2</v>
      </c>
      <c r="O449" s="8">
        <v>4.5247949433638003E-2</v>
      </c>
      <c r="P449" s="8">
        <v>1.5681534190208998E-2</v>
      </c>
      <c r="Q449" s="8">
        <v>2.21779674643456E-2</v>
      </c>
      <c r="R449" s="8">
        <v>4.3656479374915402E-2</v>
      </c>
      <c r="S449" s="8">
        <v>2.6889882837002201E-2</v>
      </c>
      <c r="T449" s="8">
        <v>3.4279558509552999E-2</v>
      </c>
      <c r="U449" s="4">
        <v>7.5381802872671599E-2</v>
      </c>
      <c r="V449" s="4">
        <v>6.0264632271142503E-2</v>
      </c>
      <c r="W449" s="4">
        <v>3.9778052095853701E-2</v>
      </c>
      <c r="X449" s="4">
        <v>2.9829160616783999E-2</v>
      </c>
      <c r="Y449" s="4">
        <v>3.7734610496013003E-2</v>
      </c>
      <c r="Z449" s="4">
        <v>3.9602861722642602E-2</v>
      </c>
      <c r="AA449" s="4">
        <v>3.7528884227119898E-2</v>
      </c>
      <c r="AB449" s="4">
        <v>3.80221967869789E-2</v>
      </c>
      <c r="AC449" s="4">
        <v>3.78332797902452E-2</v>
      </c>
      <c r="AD449" s="4">
        <v>3.7793502523921503E-2</v>
      </c>
      <c r="AE449" s="4">
        <v>3.8819905400544502E-2</v>
      </c>
      <c r="AF449" s="8">
        <v>3.6132450449383499E-2</v>
      </c>
      <c r="AO449" s="8">
        <f t="shared" si="60"/>
        <v>1.9166526218291869E-3</v>
      </c>
      <c r="AP449" s="1">
        <f t="shared" si="61"/>
        <v>5.5484430664007212E-2</v>
      </c>
      <c r="AQ449" s="1">
        <f t="shared" si="62"/>
        <v>1.0183239961725068</v>
      </c>
      <c r="AR449" s="8">
        <f t="shared" si="63"/>
        <v>-2.8975846500866442E-2</v>
      </c>
      <c r="AS449" s="1">
        <f t="shared" si="64"/>
        <v>-1.43491986262134</v>
      </c>
      <c r="AT449" s="8">
        <f t="shared" si="65"/>
        <v>8.0538998482147812E-3</v>
      </c>
      <c r="AV449" s="2">
        <f t="shared" si="66"/>
        <v>1.877241250770489</v>
      </c>
      <c r="AW449" s="2">
        <f t="shared" si="67"/>
        <v>2.9010732991605366</v>
      </c>
      <c r="AX449" s="2">
        <f t="shared" si="68"/>
        <v>2.6246240626783646</v>
      </c>
      <c r="AY449" s="2">
        <f t="shared" si="69"/>
        <v>2.4379560206277082</v>
      </c>
    </row>
    <row r="450" spans="1:51" x14ac:dyDescent="0.2">
      <c r="A450" s="1" t="s">
        <v>444</v>
      </c>
      <c r="B450" s="1" t="s">
        <v>404</v>
      </c>
      <c r="I450" s="8">
        <v>5.6545928645331402E-2</v>
      </c>
      <c r="J450" s="8">
        <v>1.43936118054564E-2</v>
      </c>
      <c r="K450" s="8">
        <v>4.3573741293911797E-2</v>
      </c>
      <c r="L450" s="8">
        <v>4.4247208300690101E-2</v>
      </c>
      <c r="M450" s="8">
        <v>4.4660971498527498E-2</v>
      </c>
      <c r="N450" s="8">
        <v>2.59153664137995E-2</v>
      </c>
      <c r="O450" s="8">
        <v>4.3994410077991201E-2</v>
      </c>
      <c r="P450" s="8">
        <v>1.5681534190208998E-2</v>
      </c>
      <c r="Q450" s="8">
        <v>2.25812032364246E-2</v>
      </c>
      <c r="R450" s="8">
        <v>4.4422382521843697E-2</v>
      </c>
      <c r="S450" s="8">
        <v>3.5853177116002902E-2</v>
      </c>
      <c r="T450" s="8">
        <v>3.4279558509552999E-2</v>
      </c>
      <c r="U450" s="4">
        <v>7.2995560020967895E-2</v>
      </c>
      <c r="V450" s="4">
        <v>5.8349475944734802E-2</v>
      </c>
      <c r="W450" s="4">
        <v>3.7697876479314898E-2</v>
      </c>
      <c r="X450" s="4">
        <v>2.8224392979094501E-2</v>
      </c>
      <c r="Y450" s="4">
        <v>3.7677253378217999E-2</v>
      </c>
      <c r="Z450" s="4">
        <v>3.9563006444156203E-2</v>
      </c>
      <c r="AA450" s="4">
        <v>3.7478611106922799E-2</v>
      </c>
      <c r="AB450" s="4">
        <v>3.8025578228525203E-2</v>
      </c>
      <c r="AC450" s="4">
        <v>3.7832007869593301E-2</v>
      </c>
      <c r="AD450" s="4">
        <v>3.7772344567975499E-2</v>
      </c>
      <c r="AE450" s="4">
        <v>3.8681102461034997E-2</v>
      </c>
      <c r="AF450" s="8">
        <v>3.6821276492005402E-2</v>
      </c>
      <c r="AO450" s="8">
        <f t="shared" si="60"/>
        <v>1.8539926328319104E-3</v>
      </c>
      <c r="AP450" s="1">
        <f t="shared" si="61"/>
        <v>5.3553395221199139E-2</v>
      </c>
      <c r="AQ450" s="1">
        <f t="shared" si="62"/>
        <v>1.0200938500948662</v>
      </c>
      <c r="AR450" s="8">
        <f t="shared" si="63"/>
        <v>-2.8979824777642122E-2</v>
      </c>
      <c r="AS450" s="1">
        <f t="shared" si="64"/>
        <v>-1.3874948417009576</v>
      </c>
      <c r="AT450" s="8">
        <f t="shared" si="65"/>
        <v>7.6824838704561763E-3</v>
      </c>
      <c r="AV450" s="2">
        <f t="shared" si="66"/>
        <v>1.8083747337736249</v>
      </c>
      <c r="AW450" s="2">
        <f t="shared" si="67"/>
        <v>2.8404239449491229</v>
      </c>
      <c r="AX450" s="2">
        <f t="shared" si="68"/>
        <v>2.5426973390384044</v>
      </c>
      <c r="AY450" s="2">
        <f t="shared" si="69"/>
        <v>2.3489536098774133</v>
      </c>
    </row>
    <row r="451" spans="1:51" x14ac:dyDescent="0.2">
      <c r="A451" s="1" t="s">
        <v>444</v>
      </c>
      <c r="B451" s="1" t="s">
        <v>405</v>
      </c>
      <c r="I451" s="8">
        <v>5.6545928645331402E-2</v>
      </c>
      <c r="J451" s="8">
        <v>1.7992014756820499E-2</v>
      </c>
      <c r="K451" s="8">
        <v>4.3191515493088001E-2</v>
      </c>
      <c r="L451" s="8">
        <v>4.4495948851492703E-2</v>
      </c>
      <c r="M451" s="8">
        <v>4.4660971498527498E-2</v>
      </c>
      <c r="N451" s="8">
        <v>2.56796828996156E-2</v>
      </c>
      <c r="O451" s="8">
        <v>4.4066729656201502E-2</v>
      </c>
      <c r="P451" s="8">
        <v>1.5681534190208998E-2</v>
      </c>
      <c r="Q451" s="8">
        <v>2.27828211224641E-2</v>
      </c>
      <c r="R451" s="8">
        <v>4.5188285668772102E-2</v>
      </c>
      <c r="S451" s="8">
        <v>2.6889882837002201E-2</v>
      </c>
      <c r="T451" s="8">
        <v>3.4279558509552999E-2</v>
      </c>
      <c r="U451" s="4">
        <v>7.2330541521312797E-2</v>
      </c>
      <c r="V451" s="4">
        <v>5.78157438537686E-2</v>
      </c>
      <c r="W451" s="4">
        <v>3.7259199988752302E-2</v>
      </c>
      <c r="X451" s="4">
        <v>2.7899102241725E-2</v>
      </c>
      <c r="Y451" s="4">
        <v>3.74541979201264E-2</v>
      </c>
      <c r="Z451" s="4">
        <v>3.9257449309093903E-2</v>
      </c>
      <c r="AA451" s="4">
        <v>3.7208393085863503E-2</v>
      </c>
      <c r="AB451" s="4">
        <v>3.8026000908718501E-2</v>
      </c>
      <c r="AC451" s="4">
        <v>3.7858294229732199E-2</v>
      </c>
      <c r="AD451" s="4">
        <v>3.7772759429856799E-2</v>
      </c>
      <c r="AE451" s="4">
        <v>3.7880500360336099E-2</v>
      </c>
      <c r="AF451" s="8">
        <v>3.7677053191277197E-2</v>
      </c>
      <c r="AO451" s="8">
        <f t="shared" ref="AO451:AO514" si="70">AF451*(POWER(W451,2))*(POWER(X451,-1))</f>
        <v>1.8747948473467155E-3</v>
      </c>
      <c r="AP451" s="1">
        <f t="shared" ref="AP451:AP514" si="71">U451*LOG(ABS(U451))*(1/LOG(ABS(X451)))</f>
        <v>5.3078589347591458E-2</v>
      </c>
      <c r="AQ451" s="1">
        <f t="shared" ref="AQ451:AQ514" si="72">EXP(Z451)*EXP(AE451)*EXP(-1*V451)</f>
        <v>1.0195100877814707</v>
      </c>
      <c r="AR451" s="8">
        <f t="shared" ref="AR451:AR514" si="73">(-1*I451)*(1/LOG(ABS(K451)))*(1/LOG(ABS(AF451)))</f>
        <v>-2.9101069580876226E-2</v>
      </c>
      <c r="AS451" s="1">
        <f t="shared" ref="AS451:AS514" si="74">W451*(1/AE451)*LOG(ABS(W451))</f>
        <v>-1.4053324348064207</v>
      </c>
      <c r="AT451" s="8">
        <f t="shared" ref="AT451:AT514" si="75">X451*(POWER(Q451,1/3))*EXP(-1*W451)</f>
        <v>7.6198179760280085E-3</v>
      </c>
      <c r="AV451" s="2">
        <f t="shared" ref="AV451:AV514" si="76">35.663*AP451-0.1015</f>
        <v>1.7914417319031541</v>
      </c>
      <c r="AW451" s="2">
        <f t="shared" ref="AW451:AW514" si="77">-34.268*AQ451+37.797</f>
        <v>2.8604283119045562</v>
      </c>
      <c r="AX451" s="2">
        <f t="shared" ref="AX451:AX514" si="78">-1.7275*AS451+0.1458</f>
        <v>2.5735117811280919</v>
      </c>
      <c r="AY451" s="2">
        <f t="shared" ref="AY451:AY514" si="79">239.63*AT451+0.508</f>
        <v>2.3339369815955919</v>
      </c>
    </row>
    <row r="452" spans="1:51" x14ac:dyDescent="0.2">
      <c r="A452" s="1" t="s">
        <v>444</v>
      </c>
      <c r="B452" s="1" t="s">
        <v>406</v>
      </c>
      <c r="I452" s="8">
        <v>5.6545928645331402E-2</v>
      </c>
      <c r="J452" s="8">
        <v>2.1590417708184598E-2</v>
      </c>
      <c r="K452" s="8">
        <v>4.9307128306268599E-2</v>
      </c>
      <c r="L452" s="8">
        <v>4.5548225273276802E-2</v>
      </c>
      <c r="M452" s="8">
        <v>4.4390298943990901E-2</v>
      </c>
      <c r="N452" s="8">
        <v>2.60233880244671E-2</v>
      </c>
      <c r="O452" s="8">
        <v>4.38979839737106E-2</v>
      </c>
      <c r="P452" s="8">
        <v>1.5681534190208998E-2</v>
      </c>
      <c r="Q452" s="8">
        <v>2.2984439008503599E-2</v>
      </c>
      <c r="R452" s="8">
        <v>4.5954188815700403E-2</v>
      </c>
      <c r="S452" s="8">
        <v>2.6889882837002201E-2</v>
      </c>
      <c r="T452" s="8">
        <v>3.4279558509552999E-2</v>
      </c>
      <c r="U452" s="4">
        <v>7.1919794800937603E-2</v>
      </c>
      <c r="V452" s="4">
        <v>5.74860857975837E-2</v>
      </c>
      <c r="W452" s="4">
        <v>3.7556367933972101E-2</v>
      </c>
      <c r="X452" s="4">
        <v>2.8115962733304599E-2</v>
      </c>
      <c r="Y452" s="4">
        <v>3.7173785344239797E-2</v>
      </c>
      <c r="Z452" s="4">
        <v>3.9005032545346797E-2</v>
      </c>
      <c r="AA452" s="4">
        <v>3.6957027484878099E-2</v>
      </c>
      <c r="AB452" s="4">
        <v>3.8028114309684898E-2</v>
      </c>
      <c r="AC452" s="4">
        <v>3.7745093291714701E-2</v>
      </c>
      <c r="AD452" s="4">
        <v>3.7785205286295601E-2</v>
      </c>
      <c r="AE452" s="4">
        <v>3.7099043492673102E-2</v>
      </c>
      <c r="AF452" s="8">
        <v>3.86070301823934E-2</v>
      </c>
      <c r="AO452" s="8">
        <f t="shared" si="70"/>
        <v>1.9367814030751805E-3</v>
      </c>
      <c r="AP452" s="1">
        <f t="shared" si="71"/>
        <v>5.3006274778470058E-2</v>
      </c>
      <c r="AQ452" s="1">
        <f t="shared" si="72"/>
        <v>1.0187923856367307</v>
      </c>
      <c r="AR452" s="8">
        <f t="shared" si="73"/>
        <v>-3.0609135713628523E-2</v>
      </c>
      <c r="AS452" s="1">
        <f t="shared" si="74"/>
        <v>-1.4428864644436099</v>
      </c>
      <c r="AT452" s="8">
        <f t="shared" si="75"/>
        <v>7.6993442556192266E-3</v>
      </c>
      <c r="AV452" s="2">
        <f t="shared" si="76"/>
        <v>1.7888627774245776</v>
      </c>
      <c r="AW452" s="2">
        <f t="shared" si="77"/>
        <v>2.8850225290005085</v>
      </c>
      <c r="AX452" s="2">
        <f t="shared" si="78"/>
        <v>2.6383863673263361</v>
      </c>
      <c r="AY452" s="2">
        <f t="shared" si="79"/>
        <v>2.3529938639740351</v>
      </c>
    </row>
    <row r="453" spans="1:51" x14ac:dyDescent="0.2">
      <c r="A453" s="1" t="s">
        <v>444</v>
      </c>
      <c r="B453" s="1" t="s">
        <v>407</v>
      </c>
      <c r="I453" s="8">
        <v>5.6545928645331402E-2</v>
      </c>
      <c r="J453" s="8">
        <v>2.5188820659548701E-2</v>
      </c>
      <c r="K453" s="8">
        <v>4.16626122897929E-2</v>
      </c>
      <c r="L453" s="8">
        <v>4.5788218695404399E-2</v>
      </c>
      <c r="M453" s="8">
        <v>4.4119626389454401E-2</v>
      </c>
      <c r="N453" s="8">
        <v>2.6268891685075301E-2</v>
      </c>
      <c r="O453" s="8">
        <v>4.36328121869392E-2</v>
      </c>
      <c r="P453" s="8">
        <v>1.5681534190208998E-2</v>
      </c>
      <c r="Q453" s="8">
        <v>2.27828211224641E-2</v>
      </c>
      <c r="R453" s="8">
        <v>4.6720091962628697E-2</v>
      </c>
      <c r="S453" s="8">
        <v>2.6889882837002201E-2</v>
      </c>
      <c r="T453" s="8">
        <v>3.4279558509552999E-2</v>
      </c>
      <c r="U453" s="4">
        <v>7.1821997962753001E-2</v>
      </c>
      <c r="V453" s="4">
        <v>5.7407595784206303E-2</v>
      </c>
      <c r="W453" s="4">
        <v>3.4726197027116698E-2</v>
      </c>
      <c r="X453" s="4">
        <v>2.5958200842086901E-2</v>
      </c>
      <c r="Y453" s="4">
        <v>3.6976221938501502E-2</v>
      </c>
      <c r="Z453" s="4">
        <v>3.8792471060086001E-2</v>
      </c>
      <c r="AA453" s="4">
        <v>3.6743366724040598E-2</v>
      </c>
      <c r="AB453" s="4">
        <v>3.8028536989878202E-2</v>
      </c>
      <c r="AC453" s="4">
        <v>3.7720502825778303E-2</v>
      </c>
      <c r="AD453" s="4">
        <v>3.7789768766989799E-2</v>
      </c>
      <c r="AE453" s="4">
        <v>3.6484002881398102E-2</v>
      </c>
      <c r="AF453" s="8">
        <v>3.94584785313076E-2</v>
      </c>
      <c r="AO453" s="8">
        <f t="shared" si="70"/>
        <v>1.8330748423323242E-3</v>
      </c>
      <c r="AP453" s="1">
        <f t="shared" si="71"/>
        <v>5.1803340081582314E-2</v>
      </c>
      <c r="AQ453" s="1">
        <f t="shared" si="72"/>
        <v>1.0180294817363615</v>
      </c>
      <c r="AR453" s="8">
        <f t="shared" si="73"/>
        <v>-2.918225087455056E-2</v>
      </c>
      <c r="AS453" s="1">
        <f t="shared" si="74"/>
        <v>-1.3890313762974247</v>
      </c>
      <c r="AT453" s="8">
        <f t="shared" si="75"/>
        <v>7.1076989701944525E-3</v>
      </c>
      <c r="AV453" s="2">
        <f t="shared" si="76"/>
        <v>1.7459625173294699</v>
      </c>
      <c r="AW453" s="2">
        <f t="shared" si="77"/>
        <v>2.91116571985836</v>
      </c>
      <c r="AX453" s="2">
        <f t="shared" si="78"/>
        <v>2.5453517025538011</v>
      </c>
      <c r="AY453" s="2">
        <f t="shared" si="79"/>
        <v>2.2112179042276967</v>
      </c>
    </row>
    <row r="454" spans="1:51" x14ac:dyDescent="0.2">
      <c r="A454" s="1" t="s">
        <v>444</v>
      </c>
      <c r="B454" s="1" t="s">
        <v>408</v>
      </c>
      <c r="I454" s="8">
        <v>5.6545928645331402E-2</v>
      </c>
      <c r="J454" s="8">
        <v>2.87872236109128E-2</v>
      </c>
      <c r="K454" s="8">
        <v>4.1280386488969097E-2</v>
      </c>
      <c r="L454" s="8">
        <v>4.7480803883041399E-2</v>
      </c>
      <c r="M454" s="8">
        <v>4.3848953834917902E-2</v>
      </c>
      <c r="N454" s="8">
        <v>2.6661697542048401E-2</v>
      </c>
      <c r="O454" s="8">
        <v>4.3439959978378101E-2</v>
      </c>
      <c r="P454" s="8">
        <v>1.5681534190208998E-2</v>
      </c>
      <c r="Q454" s="8">
        <v>2.3589292666622099E-2</v>
      </c>
      <c r="R454" s="8">
        <v>4.7485995109557103E-2</v>
      </c>
      <c r="S454" s="8">
        <v>2.6889882837002201E-2</v>
      </c>
      <c r="T454" s="8">
        <v>3.4279558509552999E-2</v>
      </c>
      <c r="U454" s="4">
        <v>7.1645963654020803E-2</v>
      </c>
      <c r="V454" s="4">
        <v>5.7266313760127099E-2</v>
      </c>
      <c r="W454" s="4">
        <v>3.6891277770861097E-2</v>
      </c>
      <c r="X454" s="4">
        <v>2.7617183602671399E-2</v>
      </c>
      <c r="Y454" s="4">
        <v>3.6816896611293198E-2</v>
      </c>
      <c r="Z454" s="4">
        <v>3.8606479760482898E-2</v>
      </c>
      <c r="AA454" s="4">
        <v>3.6567410803350797E-2</v>
      </c>
      <c r="AB454" s="4">
        <v>3.8029382350264797E-2</v>
      </c>
      <c r="AC454" s="4">
        <v>3.7697184280493803E-2</v>
      </c>
      <c r="AD454" s="4">
        <v>3.78001403140222E-2</v>
      </c>
      <c r="AE454" s="4">
        <v>3.5985490467350598E-2</v>
      </c>
      <c r="AF454" s="8">
        <v>4.0276536748891797E-2</v>
      </c>
      <c r="AO454" s="8">
        <f t="shared" si="70"/>
        <v>1.984815433323957E-3</v>
      </c>
      <c r="AP454" s="1">
        <f t="shared" si="71"/>
        <v>5.2617274331391288E-2</v>
      </c>
      <c r="AQ454" s="1">
        <f t="shared" si="72"/>
        <v>1.0174766162191249</v>
      </c>
      <c r="AR454" s="8">
        <f t="shared" si="73"/>
        <v>-2.9283761966112386E-2</v>
      </c>
      <c r="AS454" s="1">
        <f t="shared" si="74"/>
        <v>-1.4691481273700311</v>
      </c>
      <c r="AT454" s="8">
        <f t="shared" si="75"/>
        <v>7.6335991062371177E-3</v>
      </c>
      <c r="AV454" s="2">
        <f t="shared" si="76"/>
        <v>1.7749898544804075</v>
      </c>
      <c r="AW454" s="2">
        <f t="shared" si="77"/>
        <v>2.9301113154030247</v>
      </c>
      <c r="AX454" s="2">
        <f t="shared" si="78"/>
        <v>2.6837533900317285</v>
      </c>
      <c r="AY454" s="2">
        <f t="shared" si="79"/>
        <v>2.3372393538276004</v>
      </c>
    </row>
    <row r="455" spans="1:51" x14ac:dyDescent="0.2">
      <c r="A455" s="1" t="s">
        <v>444</v>
      </c>
      <c r="B455" s="1" t="s">
        <v>409</v>
      </c>
      <c r="I455" s="8">
        <v>5.6545928645331402E-2</v>
      </c>
      <c r="J455" s="8">
        <v>3.2385626562276802E-2</v>
      </c>
      <c r="K455" s="8">
        <v>4.0898160688145301E-2</v>
      </c>
      <c r="L455" s="8">
        <v>4.7987632096876801E-2</v>
      </c>
      <c r="M455" s="8">
        <v>5.0074422589258101E-2</v>
      </c>
      <c r="N455" s="8">
        <v>2.6858100470534899E-2</v>
      </c>
      <c r="O455" s="8">
        <v>4.9225526235209802E-2</v>
      </c>
      <c r="P455" s="8">
        <v>1.5681534190208998E-2</v>
      </c>
      <c r="Q455" s="8">
        <v>2.4194146324740599E-2</v>
      </c>
      <c r="R455" s="8">
        <v>4.8251898256485397E-2</v>
      </c>
      <c r="S455" s="8">
        <v>2.6889882837002201E-2</v>
      </c>
      <c r="T455" s="8">
        <v>3.4279558509552999E-2</v>
      </c>
      <c r="U455" s="4">
        <v>7.1645963654020803E-2</v>
      </c>
      <c r="V455" s="4">
        <v>5.7266313760127099E-2</v>
      </c>
      <c r="W455" s="4">
        <v>3.8051647842671801E-2</v>
      </c>
      <c r="X455" s="4">
        <v>2.84954685935691E-2</v>
      </c>
      <c r="Y455" s="4">
        <v>3.6619333205555001E-2</v>
      </c>
      <c r="Z455" s="4">
        <v>3.8413845914465297E-2</v>
      </c>
      <c r="AA455" s="4">
        <v>3.6372602462587098E-2</v>
      </c>
      <c r="AB455" s="4">
        <v>3.8028959670071499E-2</v>
      </c>
      <c r="AC455" s="4">
        <v>3.7638675930507202E-2</v>
      </c>
      <c r="AD455" s="4">
        <v>3.78067781041228E-2</v>
      </c>
      <c r="AE455" s="4">
        <v>3.5418128849886002E-2</v>
      </c>
      <c r="AF455" s="8">
        <v>4.1147771842297801E-2</v>
      </c>
      <c r="AO455" s="8">
        <f t="shared" si="70"/>
        <v>2.0908239084904143E-3</v>
      </c>
      <c r="AP455" s="1">
        <f t="shared" si="71"/>
        <v>5.3080253326962826E-2</v>
      </c>
      <c r="AQ455" s="1">
        <f t="shared" si="72"/>
        <v>1.0167036323759122</v>
      </c>
      <c r="AR455" s="8">
        <f t="shared" si="73"/>
        <v>-2.93943932567205E-2</v>
      </c>
      <c r="AS455" s="1">
        <f t="shared" si="74"/>
        <v>-1.5251830231218078</v>
      </c>
      <c r="AT455" s="8">
        <f t="shared" si="75"/>
        <v>7.9339041617158823E-3</v>
      </c>
      <c r="AV455" s="2">
        <f t="shared" si="76"/>
        <v>1.7915010743994753</v>
      </c>
      <c r="AW455" s="2">
        <f t="shared" si="77"/>
        <v>2.9565999257422391</v>
      </c>
      <c r="AX455" s="2">
        <f t="shared" si="78"/>
        <v>2.780553672442923</v>
      </c>
      <c r="AY455" s="2">
        <f t="shared" si="79"/>
        <v>2.4092014542719768</v>
      </c>
    </row>
    <row r="456" spans="1:51" x14ac:dyDescent="0.2">
      <c r="A456" s="1" t="s">
        <v>444</v>
      </c>
      <c r="B456" s="1" t="s">
        <v>410</v>
      </c>
      <c r="I456" s="8">
        <v>5.6545928645331402E-2</v>
      </c>
      <c r="J456" s="8">
        <v>3.5984029513640998E-2</v>
      </c>
      <c r="K456" s="8">
        <v>4.0133709086497701E-2</v>
      </c>
      <c r="L456" s="8">
        <v>4.9656533723119602E-2</v>
      </c>
      <c r="M456" s="8">
        <v>4.3578281280381402E-2</v>
      </c>
      <c r="N456" s="8">
        <v>2.9067633416008501E-2</v>
      </c>
      <c r="O456" s="8">
        <v>4.3439959978378101E-2</v>
      </c>
      <c r="P456" s="8">
        <v>1.5681534190208998E-2</v>
      </c>
      <c r="Q456" s="8">
        <v>2.4194146324740599E-2</v>
      </c>
      <c r="R456" s="8">
        <v>4.9017801403413802E-2</v>
      </c>
      <c r="S456" s="8">
        <v>2.6889882837002201E-2</v>
      </c>
      <c r="T456" s="8">
        <v>3.4279558509552999E-2</v>
      </c>
      <c r="U456" s="4">
        <v>7.1841557330389896E-2</v>
      </c>
      <c r="V456" s="4">
        <v>5.7423293786881803E-2</v>
      </c>
      <c r="W456" s="4">
        <v>3.98771080775936E-2</v>
      </c>
      <c r="X456" s="4">
        <v>2.9894218764258001E-2</v>
      </c>
      <c r="Y456" s="4">
        <v>3.6447261852170003E-2</v>
      </c>
      <c r="Z456" s="4">
        <v>3.8234497161276602E-2</v>
      </c>
      <c r="AA456" s="4">
        <v>3.6196646541897297E-2</v>
      </c>
      <c r="AB456" s="4">
        <v>3.8030227710651399E-2</v>
      </c>
      <c r="AC456" s="4">
        <v>3.7588223077982499E-2</v>
      </c>
      <c r="AD456" s="4">
        <v>3.78175645130365E-2</v>
      </c>
      <c r="AE456" s="4">
        <v>3.4916486926592299E-2</v>
      </c>
      <c r="AF456" s="8">
        <v>4.2000456862742702E-2</v>
      </c>
      <c r="AO456" s="8">
        <f t="shared" si="70"/>
        <v>2.2341592019828765E-3</v>
      </c>
      <c r="AP456" s="1">
        <f t="shared" si="71"/>
        <v>5.389599747912769E-2</v>
      </c>
      <c r="AQ456" s="1">
        <f t="shared" si="72"/>
        <v>1.015852021380472</v>
      </c>
      <c r="AR456" s="8">
        <f t="shared" si="73"/>
        <v>-2.9410978499475732E-2</v>
      </c>
      <c r="AS456" s="1">
        <f t="shared" si="74"/>
        <v>-1.5980729717325901</v>
      </c>
      <c r="AT456" s="8">
        <f t="shared" si="75"/>
        <v>8.3081737033927922E-3</v>
      </c>
      <c r="AV456" s="2">
        <f t="shared" si="76"/>
        <v>1.8205929580981306</v>
      </c>
      <c r="AW456" s="2">
        <f t="shared" si="77"/>
        <v>2.9857829313339792</v>
      </c>
      <c r="AX456" s="2">
        <f t="shared" si="78"/>
        <v>2.9064710586680493</v>
      </c>
      <c r="AY456" s="2">
        <f t="shared" si="79"/>
        <v>2.4988876645440148</v>
      </c>
    </row>
    <row r="457" spans="1:51" x14ac:dyDescent="0.2">
      <c r="A457" s="1" t="s">
        <v>444</v>
      </c>
      <c r="B457" s="1" t="s">
        <v>411</v>
      </c>
      <c r="I457" s="8">
        <v>5.6545928645331402E-2</v>
      </c>
      <c r="J457" s="8">
        <v>3.9582432465005098E-2</v>
      </c>
      <c r="K457" s="8">
        <v>4.5102644497207002E-2</v>
      </c>
      <c r="L457" s="8">
        <v>5.0185561328501799E-2</v>
      </c>
      <c r="M457" s="8">
        <v>4.3036936171308299E-2</v>
      </c>
      <c r="N457" s="8">
        <v>2.7692812916602701E-2</v>
      </c>
      <c r="O457" s="8">
        <v>4.2957829456975502E-2</v>
      </c>
      <c r="P457" s="8">
        <v>1.5681534190208998E-2</v>
      </c>
      <c r="Q457" s="8">
        <v>2.4194146324740599E-2</v>
      </c>
      <c r="R457" s="8">
        <v>4.9783704550342103E-2</v>
      </c>
      <c r="S457" s="8">
        <v>3.5853177116002902E-2</v>
      </c>
      <c r="T457" s="8">
        <v>3.4279558509552999E-2</v>
      </c>
      <c r="U457" s="4">
        <v>7.1880676065663701E-2</v>
      </c>
      <c r="V457" s="4">
        <v>5.7454689792232803E-2</v>
      </c>
      <c r="W457" s="4">
        <v>3.8419570060562999E-2</v>
      </c>
      <c r="X457" s="4">
        <v>2.87773872326226E-2</v>
      </c>
      <c r="Y457" s="4">
        <v>3.6351666655845001E-2</v>
      </c>
      <c r="Z457" s="4">
        <v>3.8068433500916599E-2</v>
      </c>
      <c r="AA457" s="4">
        <v>3.60772478814292E-2</v>
      </c>
      <c r="AB457" s="4">
        <v>3.8029382350264797E-2</v>
      </c>
      <c r="AC457" s="4">
        <v>3.7603910099355702E-2</v>
      </c>
      <c r="AD457" s="4">
        <v>3.7827521198187497E-2</v>
      </c>
      <c r="AE457" s="4">
        <v>3.4561747849092501E-2</v>
      </c>
      <c r="AF457" s="8">
        <v>4.2759773182616902E-2</v>
      </c>
      <c r="AO457" s="8">
        <f t="shared" si="70"/>
        <v>2.1932545203688105E-3</v>
      </c>
      <c r="AP457" s="1">
        <f t="shared" si="71"/>
        <v>5.3335646200687495E-2</v>
      </c>
      <c r="AQ457" s="1">
        <f t="shared" si="72"/>
        <v>1.0152912240210259</v>
      </c>
      <c r="AR457" s="8">
        <f t="shared" si="73"/>
        <v>-3.0692286550752075E-2</v>
      </c>
      <c r="AS457" s="1">
        <f t="shared" si="74"/>
        <v>-1.5734413841197048</v>
      </c>
      <c r="AT457" s="8">
        <f t="shared" si="75"/>
        <v>8.0094504893377556E-3</v>
      </c>
      <c r="AV457" s="2">
        <f t="shared" si="76"/>
        <v>1.800609150455118</v>
      </c>
      <c r="AW457" s="2">
        <f t="shared" si="77"/>
        <v>3.0050003352474803</v>
      </c>
      <c r="AX457" s="2">
        <f t="shared" si="78"/>
        <v>2.8639199910667901</v>
      </c>
      <c r="AY457" s="2">
        <f t="shared" si="79"/>
        <v>2.4273046207600064</v>
      </c>
    </row>
    <row r="458" spans="1:51" x14ac:dyDescent="0.2">
      <c r="A458" s="1" t="s">
        <v>444</v>
      </c>
      <c r="B458" s="1" t="s">
        <v>412</v>
      </c>
      <c r="I458" s="8">
        <v>5.6545928645331402E-2</v>
      </c>
      <c r="J458" s="8">
        <v>4.3180835416369197E-2</v>
      </c>
      <c r="K458" s="8">
        <v>3.9369257484850102E-2</v>
      </c>
      <c r="L458" s="8">
        <v>5.1314383020711903E-2</v>
      </c>
      <c r="M458" s="8">
        <v>4.3036936171308299E-2</v>
      </c>
      <c r="N458" s="8">
        <v>2.80856187735758E-2</v>
      </c>
      <c r="O458" s="8">
        <v>4.2740870722344303E-2</v>
      </c>
      <c r="P458" s="8">
        <v>1.5681534190208998E-2</v>
      </c>
      <c r="Q458" s="8">
        <v>2.4597382096819598E-2</v>
      </c>
      <c r="R458" s="8">
        <v>5.0549607697270398E-2</v>
      </c>
      <c r="S458" s="8">
        <v>2.6889882837002201E-2</v>
      </c>
      <c r="T458" s="8">
        <v>3.4279558509552999E-2</v>
      </c>
      <c r="U458" s="4">
        <v>7.2037151006759101E-2</v>
      </c>
      <c r="V458" s="4">
        <v>5.7580273813636597E-2</v>
      </c>
      <c r="W458" s="4">
        <v>3.9240319623551102E-2</v>
      </c>
      <c r="X458" s="4">
        <v>2.9406282658203699E-2</v>
      </c>
      <c r="Y458" s="4">
        <v>3.6185968315548399E-2</v>
      </c>
      <c r="Z458" s="4">
        <v>3.7948867665457402E-2</v>
      </c>
      <c r="AA458" s="4">
        <v>3.5926428520838001E-2</v>
      </c>
      <c r="AB458" s="4">
        <v>3.8030227710651399E-2</v>
      </c>
      <c r="AC458" s="4">
        <v>3.7525474992489601E-2</v>
      </c>
      <c r="AD458" s="4">
        <v>3.7840796778388898E-2</v>
      </c>
      <c r="AE458" s="4">
        <v>3.4145154941784703E-2</v>
      </c>
      <c r="AF458" s="8">
        <v>4.3617404889184697E-2</v>
      </c>
      <c r="AO458" s="8">
        <f t="shared" si="70"/>
        <v>2.2839404050159916E-3</v>
      </c>
      <c r="AP458" s="1">
        <f t="shared" si="71"/>
        <v>5.3735002032823914E-2</v>
      </c>
      <c r="AQ458" s="1">
        <f t="shared" si="72"/>
        <v>1.0146195846507604</v>
      </c>
      <c r="AR458" s="8">
        <f t="shared" si="73"/>
        <v>-2.9588714215996816E-2</v>
      </c>
      <c r="AS458" s="1">
        <f t="shared" si="74"/>
        <v>-1.6161117104551257</v>
      </c>
      <c r="AT458" s="8">
        <f t="shared" si="75"/>
        <v>8.2229547866289401E-3</v>
      </c>
      <c r="AV458" s="2">
        <f t="shared" si="76"/>
        <v>1.8148513774965991</v>
      </c>
      <c r="AW458" s="2">
        <f t="shared" si="77"/>
        <v>3.0280160731877359</v>
      </c>
      <c r="AX458" s="2">
        <f t="shared" si="78"/>
        <v>2.9376329798112297</v>
      </c>
      <c r="AY458" s="2">
        <f t="shared" si="79"/>
        <v>2.4784666555198926</v>
      </c>
    </row>
    <row r="459" spans="1:51" x14ac:dyDescent="0.2">
      <c r="A459" s="1" t="s">
        <v>444</v>
      </c>
      <c r="B459" s="1" t="s">
        <v>413</v>
      </c>
      <c r="I459" s="8">
        <v>5.6545928645331402E-2</v>
      </c>
      <c r="J459" s="8">
        <v>4.6779238367733303E-2</v>
      </c>
      <c r="K459" s="8">
        <v>3.8987031684026403E-2</v>
      </c>
      <c r="L459" s="8">
        <v>5.20818251441287E-2</v>
      </c>
      <c r="M459" s="8">
        <v>4.2766263616771799E-2</v>
      </c>
      <c r="N459" s="8">
        <v>2.8527525362670499E-2</v>
      </c>
      <c r="O459" s="8">
        <v>4.2572125039853401E-2</v>
      </c>
      <c r="P459" s="8">
        <v>1.5681534190208998E-2</v>
      </c>
      <c r="Q459" s="8">
        <v>2.4798999982859199E-2</v>
      </c>
      <c r="R459" s="8">
        <v>5.1315510844198803E-2</v>
      </c>
      <c r="S459" s="8">
        <v>2.6889882837002201E-2</v>
      </c>
      <c r="T459" s="8">
        <v>3.4279558509552999E-2</v>
      </c>
      <c r="U459" s="4">
        <v>7.2408778991860503E-2</v>
      </c>
      <c r="V459" s="4">
        <v>5.7878535864470497E-2</v>
      </c>
      <c r="W459" s="4">
        <v>3.9480884150633902E-2</v>
      </c>
      <c r="X459" s="4">
        <v>2.95906140760464E-2</v>
      </c>
      <c r="Y459" s="4">
        <v>3.60648810668701E-2</v>
      </c>
      <c r="Z459" s="4">
        <v>3.7796089097926297E-2</v>
      </c>
      <c r="AA459" s="4">
        <v>3.5788177440295998E-2</v>
      </c>
      <c r="AB459" s="4">
        <v>3.8033609152197598E-2</v>
      </c>
      <c r="AC459" s="4">
        <v>3.7428385049395899E-2</v>
      </c>
      <c r="AD459" s="4">
        <v>3.7859050701165797E-2</v>
      </c>
      <c r="AE459" s="4">
        <v>3.3756543528913899E-2</v>
      </c>
      <c r="AF459" s="8">
        <v>4.4427424741819203E-2</v>
      </c>
      <c r="AO459" s="8">
        <f t="shared" si="70"/>
        <v>2.3402966001706718E-3</v>
      </c>
      <c r="AP459" s="1">
        <f t="shared" si="71"/>
        <v>5.4002250103059139E-2</v>
      </c>
      <c r="AQ459" s="1">
        <f t="shared" si="72"/>
        <v>1.0137680148167778</v>
      </c>
      <c r="AR459" s="8">
        <f t="shared" si="73"/>
        <v>-2.9674062256269666E-2</v>
      </c>
      <c r="AS459" s="1">
        <f t="shared" si="74"/>
        <v>-1.641633934928959</v>
      </c>
      <c r="AT459" s="8">
        <f t="shared" si="75"/>
        <v>8.295050554821267E-3</v>
      </c>
      <c r="AV459" s="2">
        <f t="shared" si="76"/>
        <v>1.824382245425398</v>
      </c>
      <c r="AW459" s="2">
        <f t="shared" si="77"/>
        <v>3.0571976682586524</v>
      </c>
      <c r="AX459" s="2">
        <f t="shared" si="78"/>
        <v>2.9817226225897766</v>
      </c>
      <c r="AY459" s="2">
        <f t="shared" si="79"/>
        <v>2.4957429644518201</v>
      </c>
    </row>
    <row r="460" spans="1:51" x14ac:dyDescent="0.2">
      <c r="A460" s="1" t="s">
        <v>444</v>
      </c>
      <c r="B460" s="1" t="s">
        <v>414</v>
      </c>
      <c r="I460" s="8">
        <v>5.6545928645331402E-2</v>
      </c>
      <c r="J460" s="8">
        <v>5.0377641319097402E-2</v>
      </c>
      <c r="K460" s="8">
        <v>3.8222580082378797E-2</v>
      </c>
      <c r="L460" s="8">
        <v>5.2817499717195501E-2</v>
      </c>
      <c r="M460" s="8">
        <v>4.2495591062235202E-2</v>
      </c>
      <c r="N460" s="8">
        <v>2.8920331219643599E-2</v>
      </c>
      <c r="O460" s="8">
        <v>4.2355166305222201E-2</v>
      </c>
      <c r="P460" s="8">
        <v>1.5681534190208998E-2</v>
      </c>
      <c r="Q460" s="8">
        <v>2.5000617868898699E-2</v>
      </c>
      <c r="R460" s="8">
        <v>5.2081413991127097E-2</v>
      </c>
      <c r="S460" s="8">
        <v>2.6889882837002201E-2</v>
      </c>
      <c r="T460" s="8">
        <v>3.4279558509552999E-2</v>
      </c>
      <c r="U460" s="4">
        <v>7.2487016462408099E-2</v>
      </c>
      <c r="V460" s="4">
        <v>5.7941327875172401E-2</v>
      </c>
      <c r="W460" s="4">
        <v>4.0358237131759102E-2</v>
      </c>
      <c r="X460" s="4">
        <v>3.0262881599943399E-2</v>
      </c>
      <c r="Y460" s="4">
        <v>3.59629128574568E-2</v>
      </c>
      <c r="Z460" s="4">
        <v>3.76765232624671E-2</v>
      </c>
      <c r="AA460" s="4">
        <v>3.5668778779827999E-2</v>
      </c>
      <c r="AB460" s="4">
        <v>3.8034031832390902E-2</v>
      </c>
      <c r="AC460" s="4">
        <v>3.7372420540713103E-2</v>
      </c>
      <c r="AD460" s="4">
        <v>3.7865688491266501E-2</v>
      </c>
      <c r="AE460" s="4">
        <v>3.3437333585797799E-2</v>
      </c>
      <c r="AF460" s="8">
        <v>4.52195128572579E-2</v>
      </c>
      <c r="AO460" s="8">
        <f t="shared" si="70"/>
        <v>2.4337724816144669E-3</v>
      </c>
      <c r="AP460" s="1">
        <f t="shared" si="71"/>
        <v>5.4385422201132648E-2</v>
      </c>
      <c r="AQ460" s="1">
        <f t="shared" si="72"/>
        <v>1.0132596689303643</v>
      </c>
      <c r="AR460" s="8">
        <f t="shared" si="73"/>
        <v>-2.9662385953438265E-2</v>
      </c>
      <c r="AS460" s="1">
        <f t="shared" si="74"/>
        <v>-1.6826138124655012</v>
      </c>
      <c r="AT460" s="8">
        <f t="shared" si="75"/>
        <v>8.4989739815881024E-3</v>
      </c>
      <c r="AV460" s="2">
        <f t="shared" si="76"/>
        <v>1.8380473119589935</v>
      </c>
      <c r="AW460" s="2">
        <f t="shared" si="77"/>
        <v>3.0746176650942729</v>
      </c>
      <c r="AX460" s="2">
        <f t="shared" si="78"/>
        <v>3.0525153610341533</v>
      </c>
      <c r="AY460" s="2">
        <f t="shared" si="79"/>
        <v>2.5446091352079567</v>
      </c>
    </row>
    <row r="461" spans="1:51" x14ac:dyDescent="0.2">
      <c r="A461" s="1" t="s">
        <v>444</v>
      </c>
      <c r="B461" s="1" t="s">
        <v>415</v>
      </c>
      <c r="I461" s="8">
        <v>5.6545928645331402E-2</v>
      </c>
      <c r="J461" s="8">
        <v>5.3976044270461501E-2</v>
      </c>
      <c r="K461" s="8">
        <v>4.16626122897929E-2</v>
      </c>
      <c r="L461" s="8">
        <v>5.3346179963677201E-2</v>
      </c>
      <c r="M461" s="8">
        <v>4.2224918507698703E-2</v>
      </c>
      <c r="N461" s="8">
        <v>2.9264036344495099E-2</v>
      </c>
      <c r="O461" s="8">
        <v>4.2909616404835198E-2</v>
      </c>
      <c r="P461" s="8">
        <v>1.5681534190208998E-2</v>
      </c>
      <c r="Q461" s="8">
        <v>2.5202235754938199E-2</v>
      </c>
      <c r="R461" s="8">
        <v>5.2847317138055502E-2</v>
      </c>
      <c r="S461" s="8">
        <v>2.6889882837002201E-2</v>
      </c>
      <c r="T461" s="8">
        <v>3.4279558509552999E-2</v>
      </c>
      <c r="U461" s="4">
        <v>7.2565253932955806E-2</v>
      </c>
      <c r="V461" s="4">
        <v>5.8004119885874297E-2</v>
      </c>
      <c r="W461" s="4">
        <v>4.1815775148789598E-2</v>
      </c>
      <c r="X461" s="4">
        <v>3.1379713131578703E-2</v>
      </c>
      <c r="Y461" s="4">
        <v>3.5886436700396797E-2</v>
      </c>
      <c r="Z461" s="4">
        <v>3.7649953076809503E-2</v>
      </c>
      <c r="AA461" s="4">
        <v>3.5637358079704799E-2</v>
      </c>
      <c r="AB461" s="4">
        <v>3.8029805030458101E-2</v>
      </c>
      <c r="AC461" s="4">
        <v>3.7433896705554102E-2</v>
      </c>
      <c r="AD461" s="4">
        <v>3.7868177662554202E-2</v>
      </c>
      <c r="AE461" s="4">
        <v>3.33167554354281E-2</v>
      </c>
      <c r="AF461" s="8">
        <v>4.5975119162539699E-2</v>
      </c>
      <c r="AO461" s="8">
        <f t="shared" si="70"/>
        <v>2.5618529528584179E-3</v>
      </c>
      <c r="AP461" s="1">
        <f t="shared" si="71"/>
        <v>5.4991487732685758E-2</v>
      </c>
      <c r="AQ461" s="1">
        <f t="shared" si="72"/>
        <v>1.0130469671722642</v>
      </c>
      <c r="AR461" s="8">
        <f t="shared" si="73"/>
        <v>-3.063064317797233E-2</v>
      </c>
      <c r="AS461" s="1">
        <f t="shared" si="74"/>
        <v>-1.7303524747527224</v>
      </c>
      <c r="AT461" s="8">
        <f t="shared" si="75"/>
        <v>8.8233796276754699E-3</v>
      </c>
      <c r="AV461" s="2">
        <f t="shared" si="76"/>
        <v>1.8596614270107721</v>
      </c>
      <c r="AW461" s="2">
        <f t="shared" si="77"/>
        <v>3.0819065289408485</v>
      </c>
      <c r="AX461" s="2">
        <f t="shared" si="78"/>
        <v>3.1349839001353277</v>
      </c>
      <c r="AY461" s="2">
        <f t="shared" si="79"/>
        <v>2.6223464601798727</v>
      </c>
    </row>
    <row r="462" spans="1:51" x14ac:dyDescent="0.2">
      <c r="A462" s="1" t="s">
        <v>444</v>
      </c>
      <c r="B462" s="1" t="s">
        <v>416</v>
      </c>
      <c r="I462" s="8">
        <v>5.6545928645331402E-2</v>
      </c>
      <c r="J462" s="8">
        <v>5.75744472218256E-2</v>
      </c>
      <c r="K462" s="8">
        <v>3.7840354281555001E-2</v>
      </c>
      <c r="L462" s="8">
        <v>5.4642712848639897E-2</v>
      </c>
      <c r="M462" s="8">
        <v>4.60143342712101E-2</v>
      </c>
      <c r="N462" s="8">
        <v>2.9607741469346499E-2</v>
      </c>
      <c r="O462" s="8">
        <v>4.6766660576056301E-2</v>
      </c>
      <c r="P462" s="8">
        <v>1.5681534190208998E-2</v>
      </c>
      <c r="Q462" s="8">
        <v>2.21779674643456E-2</v>
      </c>
      <c r="R462" s="8">
        <v>5.3613220284983797E-2</v>
      </c>
      <c r="S462" s="8">
        <v>2.6889882837002201E-2</v>
      </c>
      <c r="T462" s="8">
        <v>3.4279558509552999E-2</v>
      </c>
      <c r="U462" s="4">
        <v>-1.3456844934197699E-2</v>
      </c>
      <c r="V462" s="4">
        <v>5.8223891923331002E-2</v>
      </c>
      <c r="W462" s="4">
        <v>-2.1438544619430198E-2</v>
      </c>
      <c r="X462" s="4">
        <v>-1.7077763711899199E-2</v>
      </c>
      <c r="Y462" s="4">
        <v>3.6549230061583303E-2</v>
      </c>
      <c r="Z462" s="4">
        <v>3.8307565171834902E-2</v>
      </c>
      <c r="AA462" s="4">
        <v>3.6391454882660997E-2</v>
      </c>
      <c r="AB462" s="4">
        <v>3.8042485436256601E-2</v>
      </c>
      <c r="AC462" s="4">
        <v>3.7910442976459402E-2</v>
      </c>
      <c r="AD462" s="4">
        <v>3.7650375174875302E-2</v>
      </c>
      <c r="AE462" s="4">
        <v>3.5310805091617999E-2</v>
      </c>
      <c r="AF462" s="8">
        <v>4.5774778374559899E-2</v>
      </c>
      <c r="AO462" s="8">
        <f t="shared" si="70"/>
        <v>-1.2319294822664929E-3</v>
      </c>
      <c r="AP462" s="1">
        <f t="shared" si="71"/>
        <v>-1.4244717224698559E-2</v>
      </c>
      <c r="AQ462" s="1">
        <f t="shared" si="72"/>
        <v>1.0155135837253477</v>
      </c>
      <c r="AR462" s="8">
        <f t="shared" si="73"/>
        <v>-2.9688364768229558E-2</v>
      </c>
      <c r="AS462" s="1">
        <f t="shared" si="74"/>
        <v>1.0131953644601648</v>
      </c>
      <c r="AT462" s="8">
        <f t="shared" si="75"/>
        <v>-4.9021006354645789E-3</v>
      </c>
      <c r="AV462" s="2">
        <f t="shared" si="76"/>
        <v>-0.60950935038442466</v>
      </c>
      <c r="AW462" s="2">
        <f t="shared" si="77"/>
        <v>2.997380512899781</v>
      </c>
      <c r="AX462" s="2">
        <f t="shared" si="78"/>
        <v>-1.6044949921049347</v>
      </c>
      <c r="AY462" s="2">
        <f t="shared" si="79"/>
        <v>-0.66669037527637709</v>
      </c>
    </row>
    <row r="463" spans="1:51" x14ac:dyDescent="0.2">
      <c r="A463" s="1" t="s">
        <v>444</v>
      </c>
      <c r="B463" s="1" t="s">
        <v>417</v>
      </c>
      <c r="I463" s="8">
        <v>4.2409446483998497E-2</v>
      </c>
      <c r="J463" s="8">
        <v>1.0795208854092299E-2</v>
      </c>
      <c r="K463" s="8">
        <v>3.7458128480731198E-2</v>
      </c>
      <c r="L463" s="8">
        <v>5.5251222486060902E-2</v>
      </c>
      <c r="M463" s="8">
        <v>4.2224918507698703E-2</v>
      </c>
      <c r="N463" s="8">
        <v>2.5728783631737299E-2</v>
      </c>
      <c r="O463" s="8">
        <v>4.1800716205609101E-2</v>
      </c>
      <c r="P463" s="8">
        <v>1.5681534190208998E-2</v>
      </c>
      <c r="Q463" s="8">
        <v>2.5605471527017198E-2</v>
      </c>
      <c r="R463" s="8">
        <v>5.4379123431912202E-2</v>
      </c>
      <c r="S463" s="8">
        <v>2.6889882837002201E-2</v>
      </c>
      <c r="T463" s="8">
        <v>3.4279558509552999E-2</v>
      </c>
      <c r="U463" s="4">
        <v>7.2134947844943703E-2</v>
      </c>
      <c r="V463" s="4">
        <v>5.7658763827013897E-2</v>
      </c>
      <c r="W463" s="4">
        <v>4.3032748638737503E-2</v>
      </c>
      <c r="X463" s="4">
        <v>3.2312213245371299E-2</v>
      </c>
      <c r="Y463" s="4">
        <v>3.5771722464806803E-2</v>
      </c>
      <c r="Z463" s="4">
        <v>3.7556957427007903E-2</v>
      </c>
      <c r="AA463" s="4">
        <v>3.56499263597541E-2</v>
      </c>
      <c r="AB463" s="4">
        <v>3.8033186472004397E-2</v>
      </c>
      <c r="AC463" s="4">
        <v>3.7366484911004298E-2</v>
      </c>
      <c r="AD463" s="4">
        <v>3.7920865121478402E-2</v>
      </c>
      <c r="AE463" s="4">
        <v>3.3143896071768403E-2</v>
      </c>
      <c r="AF463" s="8">
        <v>4.7447376619885198E-2</v>
      </c>
      <c r="AO463" s="8">
        <f t="shared" si="70"/>
        <v>2.7192157829192885E-3</v>
      </c>
      <c r="AP463" s="1">
        <f t="shared" si="71"/>
        <v>5.5256781885704022E-2</v>
      </c>
      <c r="AQ463" s="1">
        <f t="shared" si="72"/>
        <v>1.0131275086667169</v>
      </c>
      <c r="AR463" s="8">
        <f t="shared" si="73"/>
        <v>-2.2458796666163017E-2</v>
      </c>
      <c r="AS463" s="1">
        <f t="shared" si="74"/>
        <v>-1.7738222556275316</v>
      </c>
      <c r="AT463" s="8">
        <f t="shared" si="75"/>
        <v>9.122672419076782E-3</v>
      </c>
      <c r="AV463" s="2">
        <f t="shared" si="76"/>
        <v>1.8691226123898623</v>
      </c>
      <c r="AW463" s="2">
        <f t="shared" si="77"/>
        <v>3.0791465330089451</v>
      </c>
      <c r="AX463" s="2">
        <f t="shared" si="78"/>
        <v>3.2100779465965608</v>
      </c>
      <c r="AY463" s="2">
        <f t="shared" si="79"/>
        <v>2.6940659917833694</v>
      </c>
    </row>
    <row r="464" spans="1:51" x14ac:dyDescent="0.2">
      <c r="A464" s="1" t="s">
        <v>445</v>
      </c>
      <c r="B464" s="1" t="s">
        <v>341</v>
      </c>
      <c r="I464" s="8">
        <v>1.41364821613328E-2</v>
      </c>
      <c r="J464" s="8">
        <v>3.5984029513641E-3</v>
      </c>
      <c r="K464" s="8">
        <v>2.9049160862607899E-2</v>
      </c>
      <c r="L464" s="8">
        <v>2.1918346618262198E-3</v>
      </c>
      <c r="M464" s="8">
        <v>3.3292724207993202E-2</v>
      </c>
      <c r="N464" s="8">
        <v>2.5542200849675099E-2</v>
      </c>
      <c r="O464" s="8">
        <v>3.7365115408704797E-2</v>
      </c>
      <c r="P464" s="8">
        <v>1.8755114891489899E-2</v>
      </c>
      <c r="Q464" s="8">
        <v>1.9758552831871501E-2</v>
      </c>
      <c r="R464" s="8">
        <v>2.2977094407850198E-3</v>
      </c>
      <c r="S464" s="8">
        <v>8.9632942790007393E-3</v>
      </c>
      <c r="T464" s="8">
        <v>1.1426519503184299E-2</v>
      </c>
      <c r="U464" s="4">
        <v>-2.2062966694440401E-2</v>
      </c>
      <c r="V464" s="4">
        <v>-1.79428170580661E-2</v>
      </c>
      <c r="W464" s="4">
        <v>1.6047069041870501E-2</v>
      </c>
      <c r="X464" s="4">
        <v>2.8647270937674801E-2</v>
      </c>
      <c r="Y464" s="4">
        <v>3.4783905436115398E-2</v>
      </c>
      <c r="Z464" s="4">
        <v>3.7078694085171303E-2</v>
      </c>
      <c r="AA464" s="4">
        <v>3.5436265598916501E-2</v>
      </c>
      <c r="AB464" s="4">
        <v>3.80327637918111E-2</v>
      </c>
      <c r="AC464" s="4">
        <v>3.7160857738949997E-2</v>
      </c>
      <c r="AD464" s="4">
        <v>3.9379934357986299E-2</v>
      </c>
      <c r="AE464" s="4">
        <v>3.16927242254108E-2</v>
      </c>
      <c r="AF464" s="8">
        <v>1.7536002305887099E-3</v>
      </c>
      <c r="AO464" s="8">
        <f t="shared" si="70"/>
        <v>1.5762996557363157E-5</v>
      </c>
      <c r="AP464" s="1">
        <f t="shared" si="71"/>
        <v>-2.3684808744513921E-2</v>
      </c>
      <c r="AQ464" s="1">
        <f t="shared" si="72"/>
        <v>1.0905849845686011</v>
      </c>
      <c r="AR464" s="8">
        <f t="shared" si="73"/>
        <v>-3.3374524051938141E-3</v>
      </c>
      <c r="AS464" s="1">
        <f t="shared" si="74"/>
        <v>-0.90866719315973543</v>
      </c>
      <c r="AT464" s="8">
        <f t="shared" si="75"/>
        <v>7.6213600560634427E-3</v>
      </c>
      <c r="AV464" s="2">
        <f t="shared" si="76"/>
        <v>-0.94617133425559996</v>
      </c>
      <c r="AW464" s="2">
        <f t="shared" si="77"/>
        <v>0.42483374880317371</v>
      </c>
      <c r="AX464" s="2">
        <f t="shared" si="78"/>
        <v>1.7155225761834429</v>
      </c>
      <c r="AY464" s="2">
        <f t="shared" si="79"/>
        <v>2.3343065102344829</v>
      </c>
    </row>
    <row r="465" spans="1:51" x14ac:dyDescent="0.2">
      <c r="A465" s="1" t="s">
        <v>445</v>
      </c>
      <c r="B465" s="1" t="s">
        <v>342</v>
      </c>
      <c r="I465" s="8">
        <v>2.12047232419992E-2</v>
      </c>
      <c r="J465" s="8">
        <v>3.5984029513641E-3</v>
      </c>
      <c r="K465" s="8">
        <v>3.8987031684026403E-2</v>
      </c>
      <c r="L465" s="8">
        <v>7.2597283897727497E-3</v>
      </c>
      <c r="M465" s="8">
        <v>4.1683573398625599E-2</v>
      </c>
      <c r="N465" s="8">
        <v>2.4344142985907102E-2</v>
      </c>
      <c r="O465" s="8">
        <v>4.5802399533251097E-2</v>
      </c>
      <c r="P465" s="8">
        <v>1.6528337036480201E-2</v>
      </c>
      <c r="Q465" s="8">
        <v>1.8750463401674002E-2</v>
      </c>
      <c r="R465" s="8">
        <v>8.4249346162117503E-3</v>
      </c>
      <c r="S465" s="8">
        <v>8.9632942790007393E-3</v>
      </c>
      <c r="T465" s="8">
        <v>1.1426519503184299E-2</v>
      </c>
      <c r="U465" s="4">
        <v>-1.7036209211753198E-2</v>
      </c>
      <c r="V465" s="4">
        <v>-1.33276042714769E-2</v>
      </c>
      <c r="W465" s="4">
        <v>1.3981044279866E-2</v>
      </c>
      <c r="X465" s="4">
        <v>2.7075032373722201E-2</v>
      </c>
      <c r="Y465" s="4">
        <v>3.6561976087759997E-2</v>
      </c>
      <c r="Z465" s="4">
        <v>3.8407203368050903E-2</v>
      </c>
      <c r="AA465" s="4">
        <v>3.6655388763695701E-2</v>
      </c>
      <c r="AB465" s="4">
        <v>3.8001062777314701E-2</v>
      </c>
      <c r="AC465" s="4">
        <v>3.79960856336862E-2</v>
      </c>
      <c r="AD465" s="4">
        <v>3.9262113583699097E-2</v>
      </c>
      <c r="AE465" s="4">
        <v>3.56060834934393E-2</v>
      </c>
      <c r="AF465" s="8">
        <v>6.1110123691495996E-3</v>
      </c>
      <c r="AO465" s="8">
        <f t="shared" si="70"/>
        <v>4.4118770450364077E-5</v>
      </c>
      <c r="AP465" s="1">
        <f t="shared" si="71"/>
        <v>-1.9222983272459384E-2</v>
      </c>
      <c r="AQ465" s="1">
        <f t="shared" si="72"/>
        <v>1.0912686201153667</v>
      </c>
      <c r="AR465" s="8">
        <f t="shared" si="73"/>
        <v>-6.7973806733381929E-3</v>
      </c>
      <c r="AS465" s="1">
        <f t="shared" si="74"/>
        <v>-0.72817030876398081</v>
      </c>
      <c r="AT465" s="8">
        <f t="shared" si="75"/>
        <v>7.0930729971822645E-3</v>
      </c>
      <c r="AV465" s="2">
        <f t="shared" si="76"/>
        <v>-0.78704925244571899</v>
      </c>
      <c r="AW465" s="2">
        <f t="shared" si="77"/>
        <v>0.40140692588661153</v>
      </c>
      <c r="AX465" s="2">
        <f t="shared" si="78"/>
        <v>1.4037142083897769</v>
      </c>
      <c r="AY465" s="2">
        <f t="shared" si="79"/>
        <v>2.2077130823147861</v>
      </c>
    </row>
    <row r="466" spans="1:51" x14ac:dyDescent="0.2">
      <c r="A466" s="1" t="s">
        <v>445</v>
      </c>
      <c r="B466" s="1" t="s">
        <v>343</v>
      </c>
      <c r="I466" s="8">
        <v>2.8272964322665701E-2</v>
      </c>
      <c r="J466" s="8">
        <v>3.5984029513641E-3</v>
      </c>
      <c r="K466" s="8">
        <v>5.7716095924392002E-2</v>
      </c>
      <c r="L466" s="8">
        <v>1.23464931794381E-2</v>
      </c>
      <c r="M466" s="8">
        <v>5.4946528570915601E-2</v>
      </c>
      <c r="N466" s="8">
        <v>2.0563386612541201E-2</v>
      </c>
      <c r="O466" s="8">
        <v>5.6650336264810502E-2</v>
      </c>
      <c r="P466" s="8">
        <v>1.51671798687701E-2</v>
      </c>
      <c r="Q466" s="8">
        <v>1.6532666655239399E-2</v>
      </c>
      <c r="R466" s="8">
        <v>1.4552159791638399E-2</v>
      </c>
      <c r="S466" s="8">
        <v>8.9632942790007393E-3</v>
      </c>
      <c r="T466" s="8">
        <v>1.1426519503184299E-2</v>
      </c>
      <c r="U466" s="4">
        <v>-1.2322401611256599E-2</v>
      </c>
      <c r="V466" s="4">
        <v>-7.1739872226913599E-3</v>
      </c>
      <c r="W466" s="4">
        <v>9.1414520291431892E-3</v>
      </c>
      <c r="X466" s="4">
        <v>2.3355874943130801E-2</v>
      </c>
      <c r="Y466" s="4">
        <v>3.8951855995884403E-2</v>
      </c>
      <c r="Z466" s="4">
        <v>4.1090792119467798E-2</v>
      </c>
      <c r="AA466" s="4">
        <v>3.9514672474904602E-2</v>
      </c>
      <c r="AB466" s="4">
        <v>3.763121760819E-2</v>
      </c>
      <c r="AC466" s="4">
        <v>3.7747213159467802E-2</v>
      </c>
      <c r="AD466" s="4">
        <v>3.7492312798102702E-2</v>
      </c>
      <c r="AE466" s="4">
        <v>4.11202787853071E-2</v>
      </c>
      <c r="AF466" s="8">
        <v>9.9088306400508391E-3</v>
      </c>
      <c r="AO466" s="8">
        <f t="shared" si="70"/>
        <v>3.5453297384750371E-5</v>
      </c>
      <c r="AP466" s="1">
        <f t="shared" si="71"/>
        <v>-1.4419687999172924E-2</v>
      </c>
      <c r="AQ466" s="1">
        <f t="shared" si="72"/>
        <v>1.0935016369628312</v>
      </c>
      <c r="AR466" s="8">
        <f t="shared" si="73"/>
        <v>-1.1389673521011079E-2</v>
      </c>
      <c r="AS466" s="1">
        <f t="shared" si="74"/>
        <v>-0.45328685575129207</v>
      </c>
      <c r="AT466" s="8">
        <f t="shared" si="75"/>
        <v>5.8957676812109814E-3</v>
      </c>
      <c r="AV466" s="2">
        <f t="shared" si="76"/>
        <v>-0.61574933311450397</v>
      </c>
      <c r="AW466" s="2">
        <f t="shared" si="77"/>
        <v>0.32488590455769639</v>
      </c>
      <c r="AX466" s="2">
        <f t="shared" si="78"/>
        <v>0.92885304331035712</v>
      </c>
      <c r="AY466" s="2">
        <f t="shared" si="79"/>
        <v>1.9208028094485874</v>
      </c>
    </row>
    <row r="467" spans="1:51" x14ac:dyDescent="0.2">
      <c r="A467" s="1" t="s">
        <v>445</v>
      </c>
      <c r="B467" s="1" t="s">
        <v>344</v>
      </c>
      <c r="I467" s="8">
        <v>3.5341205403332097E-2</v>
      </c>
      <c r="J467" s="8">
        <v>3.5984029513641E-3</v>
      </c>
      <c r="K467" s="8">
        <v>6.1538353932629901E-2</v>
      </c>
      <c r="L467" s="8">
        <v>2.6989091847000601E-2</v>
      </c>
      <c r="M467" s="8">
        <v>5.8465271779890499E-2</v>
      </c>
      <c r="N467" s="8">
        <v>1.9787595045019299E-2</v>
      </c>
      <c r="O467" s="8">
        <v>5.9784184653927701E-2</v>
      </c>
      <c r="P467" s="8">
        <v>1.4706142763578E-2</v>
      </c>
      <c r="Q467" s="8">
        <v>1.6532666655239399E-2</v>
      </c>
      <c r="R467" s="8">
        <v>2.8338416436348601E-2</v>
      </c>
      <c r="S467" s="8">
        <v>3.5853177116002902E-2</v>
      </c>
      <c r="T467" s="8">
        <v>1.1426519503184299E-2</v>
      </c>
      <c r="U467" s="4">
        <v>-1.1442230067595399E-2</v>
      </c>
      <c r="V467" s="4">
        <v>-5.3059249043100202E-3</v>
      </c>
      <c r="W467" s="4">
        <v>1.2962182753397999E-2</v>
      </c>
      <c r="X467" s="4">
        <v>2.6283491579456399E-2</v>
      </c>
      <c r="Y467" s="4">
        <v>3.9850450841339202E-2</v>
      </c>
      <c r="Z467" s="4">
        <v>4.2206739917086698E-2</v>
      </c>
      <c r="AA467" s="4">
        <v>4.0281337557910003E-2</v>
      </c>
      <c r="AB467" s="4">
        <v>3.8047980278769301E-2</v>
      </c>
      <c r="AC467" s="4">
        <v>3.7967679405794097E-2</v>
      </c>
      <c r="AD467" s="4">
        <v>3.6965438208860397E-2</v>
      </c>
      <c r="AE467" s="4">
        <v>4.4166948080907403E-2</v>
      </c>
      <c r="AF467" s="8">
        <v>1.8877790916739599E-2</v>
      </c>
      <c r="AO467" s="8">
        <f t="shared" si="70"/>
        <v>1.2067696924391184E-4</v>
      </c>
      <c r="AP467" s="1">
        <f t="shared" si="71"/>
        <v>-1.4057286185288901E-2</v>
      </c>
      <c r="AQ467" s="1">
        <f t="shared" si="72"/>
        <v>1.0960136172012152</v>
      </c>
      <c r="AR467" s="8">
        <f t="shared" si="73"/>
        <v>-1.692933780635433E-2</v>
      </c>
      <c r="AS467" s="1">
        <f t="shared" si="74"/>
        <v>-0.55389407517050526</v>
      </c>
      <c r="AT467" s="8">
        <f t="shared" si="75"/>
        <v>6.6094900992562664E-3</v>
      </c>
      <c r="AV467" s="2">
        <f t="shared" si="76"/>
        <v>-0.60282499722595806</v>
      </c>
      <c r="AW467" s="2">
        <f t="shared" si="77"/>
        <v>0.23880536574875322</v>
      </c>
      <c r="AX467" s="2">
        <f t="shared" si="78"/>
        <v>1.1026520148570478</v>
      </c>
      <c r="AY467" s="2">
        <f t="shared" si="79"/>
        <v>2.091832112484779</v>
      </c>
    </row>
    <row r="468" spans="1:51" x14ac:dyDescent="0.2">
      <c r="A468" s="1" t="s">
        <v>445</v>
      </c>
      <c r="B468" s="1" t="s">
        <v>345</v>
      </c>
      <c r="I468" s="8">
        <v>4.2409446483998497E-2</v>
      </c>
      <c r="J468" s="8">
        <v>3.5984029513641E-3</v>
      </c>
      <c r="K468" s="8">
        <v>6.6507289343339104E-2</v>
      </c>
      <c r="L468" s="8">
        <v>4.1968976006897897E-2</v>
      </c>
      <c r="M468" s="8">
        <v>6.3608050316084602E-2</v>
      </c>
      <c r="N468" s="8">
        <v>1.84471450580986E-2</v>
      </c>
      <c r="O468" s="8">
        <v>6.4364424607252793E-2</v>
      </c>
      <c r="P468" s="8">
        <v>1.42670598062521E-2</v>
      </c>
      <c r="Q468" s="8">
        <v>1.5927812997120899E-2</v>
      </c>
      <c r="R468" s="8">
        <v>4.2124673081058703E-2</v>
      </c>
      <c r="S468" s="8">
        <v>8.9632942790007393E-3</v>
      </c>
      <c r="T468" s="8">
        <v>1.1426519503184299E-2</v>
      </c>
      <c r="U468" s="4">
        <v>-1.35742011400192E-2</v>
      </c>
      <c r="V468" s="4">
        <v>-8.0687733751933499E-3</v>
      </c>
      <c r="W468" s="4">
        <v>1.8367809185491999E-2</v>
      </c>
      <c r="X468" s="4">
        <v>2.8506311618148001E-2</v>
      </c>
      <c r="Y468" s="4">
        <v>4.0130863417225798E-2</v>
      </c>
      <c r="Z468" s="4">
        <v>4.3548534292795198E-2</v>
      </c>
      <c r="AA468" s="4">
        <v>3.8088172689312402E-2</v>
      </c>
      <c r="AB468" s="4">
        <v>3.8097011181190403E-2</v>
      </c>
      <c r="AC468" s="4">
        <v>4.2101845497962899E-2</v>
      </c>
      <c r="AD468" s="4">
        <v>3.4094593990311998E-2</v>
      </c>
      <c r="AE468" s="4">
        <v>4.6828687739220699E-2</v>
      </c>
      <c r="AF468" s="8">
        <v>2.7719374025762099E-2</v>
      </c>
      <c r="AO468" s="8">
        <f t="shared" si="70"/>
        <v>3.2806289147543178E-4</v>
      </c>
      <c r="AP468" s="1">
        <f t="shared" si="71"/>
        <v>-1.6405142076380913E-2</v>
      </c>
      <c r="AQ468" s="1">
        <f t="shared" si="72"/>
        <v>1.1034548111575122</v>
      </c>
      <c r="AR468" s="8">
        <f t="shared" si="73"/>
        <v>-2.313603214132311E-2</v>
      </c>
      <c r="AS468" s="1">
        <f t="shared" si="74"/>
        <v>-0.680895936339172</v>
      </c>
      <c r="AT468" s="8">
        <f t="shared" si="75"/>
        <v>7.0417841110087609E-3</v>
      </c>
      <c r="AV468" s="2">
        <f t="shared" si="76"/>
        <v>-0.68655658186997248</v>
      </c>
      <c r="AW468" s="2">
        <f t="shared" si="77"/>
        <v>-1.6189468745629654E-2</v>
      </c>
      <c r="AX468" s="2">
        <f t="shared" si="78"/>
        <v>1.3220477300259197</v>
      </c>
      <c r="AY468" s="2">
        <f t="shared" si="79"/>
        <v>2.1954227265210293</v>
      </c>
    </row>
    <row r="469" spans="1:51" x14ac:dyDescent="0.2">
      <c r="A469" s="1" t="s">
        <v>445</v>
      </c>
      <c r="B469" s="1" t="s">
        <v>346</v>
      </c>
      <c r="I469" s="8">
        <v>1.41364821613328E-2</v>
      </c>
      <c r="J469" s="8">
        <v>7.1968059027282E-3</v>
      </c>
      <c r="K469" s="8">
        <v>1.7200161037070401E-2</v>
      </c>
      <c r="L469" s="8">
        <v>2.84587357767138E-3</v>
      </c>
      <c r="M469" s="8">
        <v>2.4360529908287701E-2</v>
      </c>
      <c r="N469" s="8">
        <v>4.4161198470199503E-2</v>
      </c>
      <c r="O469" s="8">
        <v>2.6999309198548E-2</v>
      </c>
      <c r="P469" s="8">
        <v>-7.5271364113003197E-2</v>
      </c>
      <c r="Q469" s="8">
        <v>3.1654008108202299E-2</v>
      </c>
      <c r="R469" s="8">
        <v>3.06361258771336E-3</v>
      </c>
      <c r="S469" s="8">
        <v>1.7926588558001399E-2</v>
      </c>
      <c r="T469" s="8">
        <v>2.2853039006368599E-2</v>
      </c>
      <c r="U469" s="4">
        <v>-1.40240665956682E-2</v>
      </c>
      <c r="V469" s="4">
        <v>6.4597281009573196E-2</v>
      </c>
      <c r="W469" s="4">
        <v>2.0235721984016601E-3</v>
      </c>
      <c r="X469" s="4">
        <v>1.0843024578983599E-5</v>
      </c>
      <c r="Y469" s="4">
        <v>4.1112307432828898E-2</v>
      </c>
      <c r="Z469" s="4">
        <v>3.2521907244893997E-2</v>
      </c>
      <c r="AA469" s="4">
        <v>3.92444544538453E-2</v>
      </c>
      <c r="AB469" s="4">
        <v>3.7564434137651002E-2</v>
      </c>
      <c r="AC469" s="4">
        <v>3.5952109146111001E-2</v>
      </c>
      <c r="AD469" s="4">
        <v>3.8409572417641702E-2</v>
      </c>
      <c r="AE469" s="4">
        <v>3.63194275128019E-2</v>
      </c>
      <c r="AF469" s="8">
        <v>1.99351450755219E-3</v>
      </c>
      <c r="AO469" s="8">
        <f t="shared" si="70"/>
        <v>7.528463799119199E-4</v>
      </c>
      <c r="AP469" s="1">
        <f t="shared" si="71"/>
        <v>-5.2344713806238737E-3</v>
      </c>
      <c r="AQ469" s="1">
        <f t="shared" si="72"/>
        <v>1.0042530724984047</v>
      </c>
      <c r="AR469" s="8">
        <f t="shared" si="73"/>
        <v>-2.9668986438823649E-3</v>
      </c>
      <c r="AS469" s="1">
        <f t="shared" si="74"/>
        <v>-0.15009221426560254</v>
      </c>
      <c r="AT469" s="8">
        <f t="shared" si="75"/>
        <v>3.4230600590274303E-6</v>
      </c>
      <c r="AV469" s="2">
        <f t="shared" si="76"/>
        <v>-0.28817695284718919</v>
      </c>
      <c r="AW469" s="2">
        <f t="shared" si="77"/>
        <v>3.3832557116246633</v>
      </c>
      <c r="AX469" s="2">
        <f t="shared" si="78"/>
        <v>0.40508430014382846</v>
      </c>
      <c r="AY469" s="2">
        <f t="shared" si="79"/>
        <v>0.50882026788194479</v>
      </c>
    </row>
    <row r="470" spans="1:51" x14ac:dyDescent="0.2">
      <c r="A470" s="1" t="s">
        <v>445</v>
      </c>
      <c r="B470" s="1" t="s">
        <v>347</v>
      </c>
      <c r="I470" s="8">
        <v>2.12047232419992E-2</v>
      </c>
      <c r="J470" s="8">
        <v>7.1968059027282E-3</v>
      </c>
      <c r="K470" s="8">
        <v>2.7520257659312701E-2</v>
      </c>
      <c r="L470" s="8">
        <v>7.6750527958055498E-3</v>
      </c>
      <c r="M470" s="8">
        <v>3.6811467416968099E-2</v>
      </c>
      <c r="N470" s="8">
        <v>3.6221610086130902E-2</v>
      </c>
      <c r="O470" s="8">
        <v>3.8570441712211398E-2</v>
      </c>
      <c r="P470" s="8">
        <v>-7.2135057274961403E-2</v>
      </c>
      <c r="Q470" s="8">
        <v>2.6411943071175201E-2</v>
      </c>
      <c r="R470" s="8">
        <v>9.1908377631400792E-3</v>
      </c>
      <c r="S470" s="8">
        <v>1.7926588558001399E-2</v>
      </c>
      <c r="T470" s="8">
        <v>2.2853039006368599E-2</v>
      </c>
      <c r="U470" s="4">
        <v>-1.92659771223615E-2</v>
      </c>
      <c r="V470" s="4">
        <v>4.2259023202374499E-2</v>
      </c>
      <c r="W470" s="4">
        <v>4.82544139618858E-3</v>
      </c>
      <c r="X470" s="4">
        <v>2.1686049157967299E-3</v>
      </c>
      <c r="Y470" s="4">
        <v>4.1724116689308803E-2</v>
      </c>
      <c r="Z470" s="4">
        <v>3.1472384911419099E-2</v>
      </c>
      <c r="AA470" s="4">
        <v>3.7359212446454799E-2</v>
      </c>
      <c r="AB470" s="4">
        <v>3.8047980278769301E-2</v>
      </c>
      <c r="AC470" s="4">
        <v>3.7879068933712998E-2</v>
      </c>
      <c r="AD470" s="4">
        <v>3.8762619878622201E-2</v>
      </c>
      <c r="AE470" s="4">
        <v>3.3271285506968097E-2</v>
      </c>
      <c r="AF470" s="8">
        <v>5.8939765155048103E-3</v>
      </c>
      <c r="AO470" s="8">
        <f t="shared" si="70"/>
        <v>6.3285185051471598E-5</v>
      </c>
      <c r="AP470" s="1">
        <f t="shared" si="71"/>
        <v>-1.2405185789947138E-2</v>
      </c>
      <c r="AQ470" s="1">
        <f t="shared" si="72"/>
        <v>1.0227393321478697</v>
      </c>
      <c r="AR470" s="8">
        <f t="shared" si="73"/>
        <v>-6.0951719029070026E-3</v>
      </c>
      <c r="AS470" s="1">
        <f t="shared" si="74"/>
        <v>-0.33596406218243807</v>
      </c>
      <c r="AT470" s="8">
        <f t="shared" si="75"/>
        <v>6.4271468974878474E-4</v>
      </c>
      <c r="AV470" s="2">
        <f t="shared" si="76"/>
        <v>-0.54390614082688471</v>
      </c>
      <c r="AW470" s="2">
        <f t="shared" si="77"/>
        <v>2.7497685659567992</v>
      </c>
      <c r="AX470" s="2">
        <f t="shared" si="78"/>
        <v>0.7261779174201618</v>
      </c>
      <c r="AY470" s="2">
        <f t="shared" si="79"/>
        <v>0.6620137211045013</v>
      </c>
    </row>
    <row r="471" spans="1:51" x14ac:dyDescent="0.2">
      <c r="A471" s="1" t="s">
        <v>445</v>
      </c>
      <c r="B471" s="1" t="s">
        <v>348</v>
      </c>
      <c r="I471" s="8">
        <v>2.8272964322665701E-2</v>
      </c>
      <c r="J471" s="8">
        <v>7.1968059027282E-3</v>
      </c>
      <c r="K471" s="8">
        <v>3.8222580082378797E-2</v>
      </c>
      <c r="L471" s="8">
        <v>1.26558636474097E-2</v>
      </c>
      <c r="M471" s="8">
        <v>4.7097024489356203E-2</v>
      </c>
      <c r="N471" s="8">
        <v>2.8959611805340901E-2</v>
      </c>
      <c r="O471" s="8">
        <v>4.7489856358160297E-2</v>
      </c>
      <c r="P471" s="8">
        <v>-4.8926386673452102E-2</v>
      </c>
      <c r="Q471" s="8">
        <v>2.0161788603950501E-2</v>
      </c>
      <c r="R471" s="8">
        <v>1.5318062938566799E-2</v>
      </c>
      <c r="S471" s="8">
        <v>1.7926588558001399E-2</v>
      </c>
      <c r="T471" s="8">
        <v>2.2853039006368599E-2</v>
      </c>
      <c r="U471" s="4">
        <v>2.8947864102634598E-3</v>
      </c>
      <c r="V471" s="4">
        <v>7.6763233083065097E-2</v>
      </c>
      <c r="W471" s="4">
        <v>1.03301238100224E-3</v>
      </c>
      <c r="X471" s="4">
        <v>-7.4816869594987304E-4</v>
      </c>
      <c r="Y471" s="4">
        <v>3.6313428577315003E-2</v>
      </c>
      <c r="Z471" s="4">
        <v>3.7716378540953499E-2</v>
      </c>
      <c r="AA471" s="4">
        <v>3.6554842523301503E-2</v>
      </c>
      <c r="AB471" s="4">
        <v>3.8047134918382797E-2</v>
      </c>
      <c r="AC471" s="4">
        <v>3.8032971332590801E-2</v>
      </c>
      <c r="AD471" s="4">
        <v>3.7791013352633698E-2</v>
      </c>
      <c r="AE471" s="4">
        <v>3.4714173358262101E-2</v>
      </c>
      <c r="AF471" s="8">
        <v>1.11906406816624E-2</v>
      </c>
      <c r="AO471" s="8">
        <f t="shared" si="70"/>
        <v>-1.5961234261468698E-5</v>
      </c>
      <c r="AP471" s="1">
        <f t="shared" si="71"/>
        <v>2.3506324021918229E-3</v>
      </c>
      <c r="AQ471" s="1">
        <f t="shared" si="72"/>
        <v>0.99567669133833481</v>
      </c>
      <c r="AR471" s="8">
        <f t="shared" si="73"/>
        <v>-1.0221239771880063E-2</v>
      </c>
      <c r="AS471" s="1">
        <f t="shared" si="74"/>
        <v>-8.8853216449515396E-2</v>
      </c>
      <c r="AT471" s="8">
        <f t="shared" si="75"/>
        <v>-2.0342012663971811E-4</v>
      </c>
      <c r="AV471" s="2">
        <f t="shared" si="76"/>
        <v>-1.7669396640633037E-2</v>
      </c>
      <c r="AW471" s="2">
        <f t="shared" si="77"/>
        <v>3.6771511412179407</v>
      </c>
      <c r="AX471" s="2">
        <f t="shared" si="78"/>
        <v>0.29929393141653787</v>
      </c>
      <c r="AY471" s="2">
        <f t="shared" si="79"/>
        <v>0.45925443505332436</v>
      </c>
    </row>
    <row r="472" spans="1:51" x14ac:dyDescent="0.2">
      <c r="A472" s="1" t="s">
        <v>445</v>
      </c>
      <c r="B472" s="1" t="s">
        <v>349</v>
      </c>
      <c r="I472" s="8">
        <v>3.5341205403332097E-2</v>
      </c>
      <c r="J472" s="8">
        <v>7.1968059027282E-3</v>
      </c>
      <c r="K472" s="8">
        <v>4.8160450903797301E-2</v>
      </c>
      <c r="L472" s="8">
        <v>2.7668715324767799E-2</v>
      </c>
      <c r="M472" s="8">
        <v>5.16984579164773E-2</v>
      </c>
      <c r="N472" s="8">
        <v>2.6980852300838999E-2</v>
      </c>
      <c r="O472" s="8">
        <v>5.1829031050784097E-2</v>
      </c>
      <c r="P472" s="8">
        <v>-5.2689954879102198E-2</v>
      </c>
      <c r="Q472" s="8">
        <v>1.9153699173753001E-2</v>
      </c>
      <c r="R472" s="8">
        <v>2.9104319583276899E-2</v>
      </c>
      <c r="S472" s="8">
        <v>1.7926588558001399E-2</v>
      </c>
      <c r="T472" s="8">
        <v>2.2853039006368599E-2</v>
      </c>
      <c r="U472" s="4">
        <v>-1.3183013787280901E-2</v>
      </c>
      <c r="V472" s="4">
        <v>6.2446654643033297E-2</v>
      </c>
      <c r="W472" s="4">
        <v>1.7547059622503899E-3</v>
      </c>
      <c r="X472" s="4">
        <v>-1.9517444242170601E-4</v>
      </c>
      <c r="Y472" s="4">
        <v>3.7626269273511398E-2</v>
      </c>
      <c r="Z472" s="4">
        <v>3.9011675091761198E-2</v>
      </c>
      <c r="AA472" s="4">
        <v>3.7799102248179201E-2</v>
      </c>
      <c r="AB472" s="4">
        <v>3.8052207080702199E-2</v>
      </c>
      <c r="AC472" s="4">
        <v>3.8246654002107E-2</v>
      </c>
      <c r="AD472" s="4">
        <v>3.7527161196131302E-2</v>
      </c>
      <c r="AE472" s="4">
        <v>3.8514133938309297E-2</v>
      </c>
      <c r="AF472" s="8">
        <v>2.05281290745115E-2</v>
      </c>
      <c r="AO472" s="8">
        <f t="shared" si="70"/>
        <v>-3.2384345627314837E-4</v>
      </c>
      <c r="AP472" s="1">
        <f t="shared" si="71"/>
        <v>-6.6810506144395218E-3</v>
      </c>
      <c r="AQ472" s="1">
        <f t="shared" si="72"/>
        <v>1.0151934184482594</v>
      </c>
      <c r="AR472" s="8">
        <f t="shared" si="73"/>
        <v>-1.5896847317392361E-2</v>
      </c>
      <c r="AS472" s="1">
        <f t="shared" si="74"/>
        <v>-0.12555419427211698</v>
      </c>
      <c r="AT472" s="8">
        <f t="shared" si="75"/>
        <v>-5.2128885779656918E-5</v>
      </c>
      <c r="AV472" s="2">
        <f t="shared" si="76"/>
        <v>-0.33976630806275665</v>
      </c>
      <c r="AW472" s="2">
        <f t="shared" si="77"/>
        <v>3.0083519366150426</v>
      </c>
      <c r="AX472" s="2">
        <f t="shared" si="78"/>
        <v>0.3626948706050821</v>
      </c>
      <c r="AY472" s="2">
        <f t="shared" si="79"/>
        <v>0.4955083551006208</v>
      </c>
    </row>
    <row r="473" spans="1:51" x14ac:dyDescent="0.2">
      <c r="A473" s="1" t="s">
        <v>445</v>
      </c>
      <c r="B473" s="1" t="s">
        <v>350</v>
      </c>
      <c r="I473" s="8">
        <v>4.2409446483998497E-2</v>
      </c>
      <c r="J473" s="8">
        <v>7.1968059027282E-3</v>
      </c>
      <c r="K473" s="8">
        <v>5.42760637169779E-2</v>
      </c>
      <c r="L473" s="8">
        <v>4.3366179816826798E-2</v>
      </c>
      <c r="M473" s="8">
        <v>5.3593165798232999E-2</v>
      </c>
      <c r="N473" s="8">
        <v>2.4692758183970698E-2</v>
      </c>
      <c r="O473" s="8">
        <v>5.3516487875693401E-2</v>
      </c>
      <c r="P473" s="8">
        <v>-1.63087955578173E-2</v>
      </c>
      <c r="Q473" s="8">
        <v>1.7943991857515999E-2</v>
      </c>
      <c r="R473" s="8">
        <v>4.2890576227986997E-2</v>
      </c>
      <c r="S473" s="8">
        <v>1.7926588558001399E-2</v>
      </c>
      <c r="T473" s="8">
        <v>2.2853039006368599E-2</v>
      </c>
      <c r="U473" s="4">
        <v>-9.3884964657193499E-3</v>
      </c>
      <c r="V473" s="4">
        <v>6.33885348035617E-2</v>
      </c>
      <c r="W473" s="4">
        <v>4.8537431052571396E-3</v>
      </c>
      <c r="X473" s="4">
        <v>2.1794479403757102E-3</v>
      </c>
      <c r="Y473" s="4">
        <v>3.9417085951332601E-2</v>
      </c>
      <c r="Z473" s="4">
        <v>4.0652384056117499E-2</v>
      </c>
      <c r="AA473" s="4">
        <v>3.9470683494732102E-2</v>
      </c>
      <c r="AB473" s="4">
        <v>3.8056433882635098E-2</v>
      </c>
      <c r="AC473" s="4">
        <v>3.8507821709293601E-2</v>
      </c>
      <c r="AD473" s="4">
        <v>3.7294008818844503E-2</v>
      </c>
      <c r="AE473" s="4">
        <v>4.3736548515160401E-2</v>
      </c>
      <c r="AF473" s="8">
        <v>2.8866386870523099E-2</v>
      </c>
      <c r="AO473" s="8">
        <f t="shared" si="70"/>
        <v>3.1203226343366937E-4</v>
      </c>
      <c r="AP473" s="1">
        <f t="shared" si="71"/>
        <v>-7.1512970579117778E-3</v>
      </c>
      <c r="AQ473" s="1">
        <f t="shared" si="72"/>
        <v>1.0212224578467728</v>
      </c>
      <c r="AR473" s="8">
        <f t="shared" si="73"/>
        <v>-2.1768454643008545E-2</v>
      </c>
      <c r="AS473" s="1">
        <f t="shared" si="74"/>
        <v>-0.25679184170309072</v>
      </c>
      <c r="AT473" s="8">
        <f t="shared" si="75"/>
        <v>5.6782115266456234E-4</v>
      </c>
      <c r="AV473" s="2">
        <f t="shared" si="76"/>
        <v>-0.35653670697630768</v>
      </c>
      <c r="AW473" s="2">
        <f t="shared" si="77"/>
        <v>2.8017488145067873</v>
      </c>
      <c r="AX473" s="2">
        <f t="shared" si="78"/>
        <v>0.58940790654208919</v>
      </c>
      <c r="AY473" s="2">
        <f t="shared" si="79"/>
        <v>0.64406698281300911</v>
      </c>
    </row>
    <row r="474" spans="1:51" x14ac:dyDescent="0.2">
      <c r="A474" s="1" t="s">
        <v>445</v>
      </c>
      <c r="B474" s="1" t="s">
        <v>351</v>
      </c>
      <c r="I474" s="8">
        <v>1.41364821613328E-2</v>
      </c>
      <c r="J474" s="8">
        <v>4.6779238367733303E-2</v>
      </c>
      <c r="K474" s="8">
        <v>8.7911934189471193E-3</v>
      </c>
      <c r="L474" s="8">
        <v>3.4139064297656302E-3</v>
      </c>
      <c r="M474" s="8">
        <v>2.2195149471995398E-2</v>
      </c>
      <c r="N474" s="8">
        <v>3.9310046136581803E-2</v>
      </c>
      <c r="O474" s="8">
        <v>2.3624395548729499E-2</v>
      </c>
      <c r="P474" s="8">
        <v>8.4680284627128601E-3</v>
      </c>
      <c r="Q474" s="8">
        <v>4.1130048752059098E-2</v>
      </c>
      <c r="R474" s="8">
        <v>3.8295157346416998E-3</v>
      </c>
      <c r="S474" s="8">
        <v>2.6889882837002201E-2</v>
      </c>
      <c r="T474" s="8">
        <v>3.4279558509552999E-2</v>
      </c>
      <c r="U474" s="4">
        <v>5.2203952222926897E-2</v>
      </c>
      <c r="V474" s="4">
        <v>5.4503465289243803E-2</v>
      </c>
      <c r="W474" s="4">
        <v>4.1235590112884302E-2</v>
      </c>
      <c r="X474" s="4">
        <v>3.31145970642161E-2</v>
      </c>
      <c r="Y474" s="4">
        <v>3.8040515124253001E-2</v>
      </c>
      <c r="Z474" s="4">
        <v>3.6633643475406603E-2</v>
      </c>
      <c r="AA474" s="4">
        <v>3.7026153025149097E-2</v>
      </c>
      <c r="AB474" s="4">
        <v>3.6812486073796398E-2</v>
      </c>
      <c r="AC474" s="4">
        <v>3.7306280666815197E-2</v>
      </c>
      <c r="AD474" s="4">
        <v>3.7207302685654302E-2</v>
      </c>
      <c r="AE474" s="4">
        <v>3.4878748726858297E-2</v>
      </c>
      <c r="AF474" s="8">
        <v>2.66069879838619E-3</v>
      </c>
      <c r="AO474" s="8">
        <f t="shared" si="70"/>
        <v>1.3662200878863297E-4</v>
      </c>
      <c r="AP474" s="1">
        <f t="shared" si="71"/>
        <v>4.5230967684300787E-2</v>
      </c>
      <c r="AQ474" s="1">
        <f t="shared" si="72"/>
        <v>1.0171544023335912</v>
      </c>
      <c r="AR474" s="8">
        <f t="shared" si="73"/>
        <v>-2.6702405534126247E-3</v>
      </c>
      <c r="AS474" s="1">
        <f t="shared" si="74"/>
        <v>-1.6371019455808629</v>
      </c>
      <c r="AT474" s="8">
        <f t="shared" si="75"/>
        <v>1.0968927360674259E-2</v>
      </c>
      <c r="AV474" s="2">
        <f t="shared" si="76"/>
        <v>1.5115720005252189</v>
      </c>
      <c r="AW474" s="2">
        <f t="shared" si="77"/>
        <v>2.9411529408324952</v>
      </c>
      <c r="AX474" s="2">
        <f t="shared" si="78"/>
        <v>2.9738936109909404</v>
      </c>
      <c r="AY474" s="2">
        <f t="shared" si="79"/>
        <v>3.1364840634383726</v>
      </c>
    </row>
    <row r="475" spans="1:51" x14ac:dyDescent="0.2">
      <c r="A475" s="1" t="s">
        <v>445</v>
      </c>
      <c r="B475" s="1" t="s">
        <v>352</v>
      </c>
      <c r="I475" s="8">
        <v>2.12047232419992E-2</v>
      </c>
      <c r="J475" s="8">
        <v>4.6779238367733303E-2</v>
      </c>
      <c r="K475" s="8">
        <v>2.06401932444845E-2</v>
      </c>
      <c r="L475" s="8">
        <v>8.5202527879917403E-3</v>
      </c>
      <c r="M475" s="8">
        <v>3.1939361435310502E-2</v>
      </c>
      <c r="N475" s="8">
        <v>2.8360582873457E-2</v>
      </c>
      <c r="O475" s="8">
        <v>3.4472332280288898E-2</v>
      </c>
      <c r="P475" s="8">
        <v>1.41133807711881E-2</v>
      </c>
      <c r="Q475" s="8">
        <v>3.2460479652360402E-2</v>
      </c>
      <c r="R475" s="8">
        <v>9.9567409100684307E-3</v>
      </c>
      <c r="S475" s="8">
        <v>2.6889882837002201E-2</v>
      </c>
      <c r="T475" s="8">
        <v>3.4279558509552999E-2</v>
      </c>
      <c r="U475" s="4">
        <v>4.78422132398948E-2</v>
      </c>
      <c r="V475" s="4">
        <v>3.8397314544208E-2</v>
      </c>
      <c r="W475" s="4">
        <v>3.6311092734955697E-2</v>
      </c>
      <c r="X475" s="4">
        <v>8.4033440487123502E-3</v>
      </c>
      <c r="Y475" s="4">
        <v>4.0239204639727501E-2</v>
      </c>
      <c r="Z475" s="4">
        <v>3.2847392019199499E-2</v>
      </c>
      <c r="AA475" s="4">
        <v>3.8697734271701999E-2</v>
      </c>
      <c r="AB475" s="4">
        <v>3.8045021517416303E-2</v>
      </c>
      <c r="AC475" s="4">
        <v>3.7243956554873003E-2</v>
      </c>
      <c r="AD475" s="4">
        <v>3.9236807008940201E-2</v>
      </c>
      <c r="AE475" s="4">
        <v>3.5650817066782602E-2</v>
      </c>
      <c r="AF475" s="8">
        <v>6.5555957844504803E-3</v>
      </c>
      <c r="AO475" s="8">
        <f t="shared" si="70"/>
        <v>1.0285813838499071E-3</v>
      </c>
      <c r="AP475" s="1">
        <f t="shared" si="71"/>
        <v>3.0430881629148396E-2</v>
      </c>
      <c r="AQ475" s="1">
        <f t="shared" si="72"/>
        <v>1.030558506436579</v>
      </c>
      <c r="AR475" s="8">
        <f t="shared" si="73"/>
        <v>-5.7627270208152094E-3</v>
      </c>
      <c r="AS475" s="1">
        <f t="shared" si="74"/>
        <v>-1.4666296634317886</v>
      </c>
      <c r="AT475" s="8">
        <f t="shared" si="75"/>
        <v>2.5850408783290838E-3</v>
      </c>
      <c r="AV475" s="2">
        <f t="shared" si="76"/>
        <v>0.98375653154031906</v>
      </c>
      <c r="AW475" s="2">
        <f t="shared" si="77"/>
        <v>2.4818211014313079</v>
      </c>
      <c r="AX475" s="2">
        <f t="shared" si="78"/>
        <v>2.6794027435784149</v>
      </c>
      <c r="AY475" s="2">
        <f t="shared" si="79"/>
        <v>1.1274533456739984</v>
      </c>
    </row>
    <row r="476" spans="1:51" x14ac:dyDescent="0.2">
      <c r="A476" s="1" t="s">
        <v>445</v>
      </c>
      <c r="B476" s="1" t="s">
        <v>353</v>
      </c>
      <c r="I476" s="8">
        <v>2.8272964322665701E-2</v>
      </c>
      <c r="J476" s="8">
        <v>4.6779238367733303E-2</v>
      </c>
      <c r="K476" s="8">
        <v>2.3697999651074799E-2</v>
      </c>
      <c r="L476" s="8">
        <v>2.2017186014480501E-2</v>
      </c>
      <c r="M476" s="8">
        <v>3.4104741871602798E-2</v>
      </c>
      <c r="N476" s="8">
        <v>2.84195037520029E-2</v>
      </c>
      <c r="O476" s="8">
        <v>3.3990201758886299E-2</v>
      </c>
      <c r="P476" s="8">
        <v>9.0952898303212192E-3</v>
      </c>
      <c r="Q476" s="8">
        <v>3.6492837373150497E-2</v>
      </c>
      <c r="R476" s="8">
        <v>2.3742997554778499E-2</v>
      </c>
      <c r="S476" s="8">
        <v>2.6889882837002201E-2</v>
      </c>
      <c r="T476" s="8">
        <v>3.4279558509552999E-2</v>
      </c>
      <c r="U476" s="4">
        <v>2.4820837531245501E-2</v>
      </c>
      <c r="V476" s="4">
        <v>2.2981875916893098E-2</v>
      </c>
      <c r="W476" s="4">
        <v>2.1438544619430198E-2</v>
      </c>
      <c r="X476" s="4">
        <v>8.2081696062906405E-3</v>
      </c>
      <c r="Y476" s="4">
        <v>4.0596093372674003E-2</v>
      </c>
      <c r="Z476" s="4">
        <v>3.27344687301548E-2</v>
      </c>
      <c r="AA476" s="4">
        <v>3.8980520572810602E-2</v>
      </c>
      <c r="AB476" s="4">
        <v>3.8044176157029798E-2</v>
      </c>
      <c r="AC476" s="4">
        <v>3.7265155232404298E-2</v>
      </c>
      <c r="AD476" s="4">
        <v>3.8880855514790702E-2</v>
      </c>
      <c r="AE476" s="4">
        <v>3.54950779595875E-2</v>
      </c>
      <c r="AF476" s="8">
        <v>1.5530121083027501E-2</v>
      </c>
      <c r="AO476" s="8">
        <f t="shared" si="70"/>
        <v>8.6959917472901607E-4</v>
      </c>
      <c r="AP476" s="1">
        <f t="shared" si="71"/>
        <v>1.9101968256518206E-2</v>
      </c>
      <c r="AQ476" s="1">
        <f t="shared" si="72"/>
        <v>1.04628696252195</v>
      </c>
      <c r="AR476" s="8">
        <f t="shared" si="73"/>
        <v>-9.6171046815414097E-3</v>
      </c>
      <c r="AS476" s="1">
        <f t="shared" si="74"/>
        <v>-1.0079353558517867</v>
      </c>
      <c r="AT476" s="8">
        <f t="shared" si="75"/>
        <v>2.6648425693609917E-3</v>
      </c>
      <c r="AV476" s="2">
        <f t="shared" si="76"/>
        <v>0.57973349393220874</v>
      </c>
      <c r="AW476" s="2">
        <f t="shared" si="77"/>
        <v>1.9428383682978136</v>
      </c>
      <c r="AX476" s="2">
        <f t="shared" si="78"/>
        <v>1.8870083272339615</v>
      </c>
      <c r="AY476" s="2">
        <f t="shared" si="79"/>
        <v>1.1465762248959743</v>
      </c>
    </row>
    <row r="477" spans="1:51" x14ac:dyDescent="0.2">
      <c r="A477" s="1" t="s">
        <v>445</v>
      </c>
      <c r="B477" s="1" t="s">
        <v>354</v>
      </c>
      <c r="I477" s="8">
        <v>3.5341205403332097E-2</v>
      </c>
      <c r="J477" s="8">
        <v>4.6779238367733303E-2</v>
      </c>
      <c r="K477" s="8">
        <v>3.0578064065903E-2</v>
      </c>
      <c r="L477" s="8">
        <v>3.6257953590388498E-2</v>
      </c>
      <c r="M477" s="8">
        <v>3.8976847853260298E-2</v>
      </c>
      <c r="N477" s="8">
        <v>2.7412938743509401E-2</v>
      </c>
      <c r="O477" s="8">
        <v>4.0016833276419299E-2</v>
      </c>
      <c r="P477" s="8">
        <v>9.0952898303212192E-3</v>
      </c>
      <c r="Q477" s="8">
        <v>3.5887983715031997E-2</v>
      </c>
      <c r="R477" s="8">
        <v>3.7529254199488701E-2</v>
      </c>
      <c r="S477" s="8">
        <v>2.6889882837002201E-2</v>
      </c>
      <c r="T477" s="8">
        <v>3.4279558509552999E-2</v>
      </c>
      <c r="U477" s="4">
        <v>1.86205179903433E-2</v>
      </c>
      <c r="V477" s="4">
        <v>1.47090285069186E-2</v>
      </c>
      <c r="W477" s="4">
        <v>1.6584801514172999E-2</v>
      </c>
      <c r="X477" s="4">
        <v>6.5166577719691903E-3</v>
      </c>
      <c r="Y477" s="4">
        <v>3.71482932918865E-2</v>
      </c>
      <c r="Z477" s="4">
        <v>3.7244757745531203E-2</v>
      </c>
      <c r="AA477" s="4">
        <v>3.6636536343621802E-2</v>
      </c>
      <c r="AB477" s="4">
        <v>3.8047134918382797E-2</v>
      </c>
      <c r="AC477" s="4">
        <v>3.7973191061952301E-2</v>
      </c>
      <c r="AD477" s="4">
        <v>3.78665182150291E-2</v>
      </c>
      <c r="AE477" s="4">
        <v>3.5130398088011501E-2</v>
      </c>
      <c r="AF477" s="8">
        <v>2.6642233122488E-2</v>
      </c>
      <c r="AO477" s="8">
        <f t="shared" si="70"/>
        <v>1.1245176243174495E-3</v>
      </c>
      <c r="AP477" s="1">
        <f t="shared" si="71"/>
        <v>1.4736512689923759E-2</v>
      </c>
      <c r="AQ477" s="1">
        <f t="shared" si="72"/>
        <v>1.0593612448888055</v>
      </c>
      <c r="AR477" s="8">
        <f t="shared" si="73"/>
        <v>-1.4820507819356952E-2</v>
      </c>
      <c r="AS477" s="1">
        <f t="shared" si="74"/>
        <v>-0.84046163093579895</v>
      </c>
      <c r="AT477" s="8">
        <f t="shared" si="75"/>
        <v>2.1141635430250217E-3</v>
      </c>
      <c r="AV477" s="2">
        <f t="shared" si="76"/>
        <v>0.42404825206075092</v>
      </c>
      <c r="AW477" s="2">
        <f t="shared" si="77"/>
        <v>1.4948088601504139</v>
      </c>
      <c r="AX477" s="2">
        <f t="shared" si="78"/>
        <v>1.5976974674415927</v>
      </c>
      <c r="AY477" s="2">
        <f t="shared" si="79"/>
        <v>1.014617009815086</v>
      </c>
    </row>
    <row r="478" spans="1:51" x14ac:dyDescent="0.2">
      <c r="A478" s="1" t="s">
        <v>445</v>
      </c>
      <c r="B478" s="1" t="s">
        <v>355</v>
      </c>
      <c r="I478" s="8">
        <v>4.2409446483998497E-2</v>
      </c>
      <c r="J478" s="8">
        <v>4.6779238367733303E-2</v>
      </c>
      <c r="K478" s="8">
        <v>6.0773902330982302E-2</v>
      </c>
      <c r="L478" s="8">
        <v>6.4540231045674801E-2</v>
      </c>
      <c r="M478" s="8">
        <v>4.0059538071406497E-2</v>
      </c>
      <c r="N478" s="8">
        <v>2.89350614392801E-2</v>
      </c>
      <c r="O478" s="8">
        <v>4.1222159579925997E-2</v>
      </c>
      <c r="P478" s="8">
        <v>9.4089205141253997E-3</v>
      </c>
      <c r="Q478" s="8">
        <v>4.1130048752059098E-2</v>
      </c>
      <c r="R478" s="8">
        <v>6.2038154901195602E-2</v>
      </c>
      <c r="S478" s="8">
        <v>2.6889882837002201E-2</v>
      </c>
      <c r="T478" s="8">
        <v>1.1426519503184299E-2</v>
      </c>
      <c r="U478" s="4">
        <v>2.4840396898882398E-3</v>
      </c>
      <c r="V478" s="4">
        <v>1.75817629965302E-3</v>
      </c>
      <c r="W478" s="4">
        <v>1.5707448533047799E-3</v>
      </c>
      <c r="X478" s="4">
        <v>1.53862518775778E-2</v>
      </c>
      <c r="Y478" s="4">
        <v>3.7307618619094797E-2</v>
      </c>
      <c r="Z478" s="4">
        <v>3.79820803975294E-2</v>
      </c>
      <c r="AA478" s="4">
        <v>3.7510031807045999E-2</v>
      </c>
      <c r="AB478" s="4">
        <v>3.8046289557996202E-2</v>
      </c>
      <c r="AC478" s="4">
        <v>3.80851200793179E-2</v>
      </c>
      <c r="AD478" s="4">
        <v>3.7686468158547801E-2</v>
      </c>
      <c r="AE478" s="4">
        <v>3.6758847428729299E-2</v>
      </c>
      <c r="AF478" s="8">
        <v>4.3920389414215902E-2</v>
      </c>
      <c r="AO478" s="8">
        <f t="shared" si="70"/>
        <v>7.0427883173124345E-6</v>
      </c>
      <c r="AP478" s="1">
        <f t="shared" si="71"/>
        <v>3.5692243370815352E-3</v>
      </c>
      <c r="AQ478" s="1">
        <f t="shared" si="72"/>
        <v>1.0757119823651775</v>
      </c>
      <c r="AR478" s="8">
        <f t="shared" si="73"/>
        <v>-2.5688653571029025E-2</v>
      </c>
      <c r="AS478" s="1">
        <f t="shared" si="74"/>
        <v>-0.11981340370543701</v>
      </c>
      <c r="AT478" s="8">
        <f t="shared" si="75"/>
        <v>5.3027816728550003E-3</v>
      </c>
      <c r="AV478" s="2">
        <f t="shared" si="76"/>
        <v>2.5789247533338777E-2</v>
      </c>
      <c r="AW478" s="2">
        <f t="shared" si="77"/>
        <v>0.93450178831009367</v>
      </c>
      <c r="AX478" s="2">
        <f t="shared" si="78"/>
        <v>0.35277765490114243</v>
      </c>
      <c r="AY478" s="2">
        <f t="shared" si="79"/>
        <v>1.7787055722662437</v>
      </c>
    </row>
    <row r="479" spans="1:51" x14ac:dyDescent="0.2">
      <c r="A479" s="1" t="s">
        <v>445</v>
      </c>
      <c r="B479" s="1" t="s">
        <v>356</v>
      </c>
      <c r="I479" s="8">
        <v>1.41364821613328E-2</v>
      </c>
      <c r="J479" s="8">
        <v>5.0377641319097402E-2</v>
      </c>
      <c r="K479" s="8">
        <v>6.11561281318061E-3</v>
      </c>
      <c r="L479" s="8">
        <v>3.7928434120724302E-3</v>
      </c>
      <c r="M479" s="8">
        <v>2.08417866993128E-2</v>
      </c>
      <c r="N479" s="8">
        <v>5.3343035376945402E-2</v>
      </c>
      <c r="O479" s="8">
        <v>2.1936938723820201E-2</v>
      </c>
      <c r="P479" s="8">
        <v>3.8357032629251199E-2</v>
      </c>
      <c r="Q479" s="8">
        <v>5.1412560940073897E-2</v>
      </c>
      <c r="R479" s="8">
        <v>4.5954188815700396E-3</v>
      </c>
      <c r="S479" s="8">
        <v>3.5853177116002902E-2</v>
      </c>
      <c r="T479" s="8">
        <v>4.5706078012737301E-2</v>
      </c>
      <c r="U479" s="4">
        <v>-7.0218129816525896E-3</v>
      </c>
      <c r="V479" s="4">
        <v>9.7955536694954194E-3</v>
      </c>
      <c r="W479" s="4">
        <v>6.6834485965392001E-2</v>
      </c>
      <c r="X479" s="4">
        <v>8.1225097121166698E-2</v>
      </c>
      <c r="Y479" s="4">
        <v>3.5937420805103398E-2</v>
      </c>
      <c r="Z479" s="4">
        <v>3.5398129842328499E-2</v>
      </c>
      <c r="AA479" s="4">
        <v>3.4631895675763198E-2</v>
      </c>
      <c r="AB479" s="4">
        <v>3.7271939443897499E-2</v>
      </c>
      <c r="AC479" s="4">
        <v>3.7871861383352301E-2</v>
      </c>
      <c r="AD479" s="4">
        <v>3.7000701468770297E-2</v>
      </c>
      <c r="AE479" s="4">
        <v>3.4685455508708399E-2</v>
      </c>
      <c r="AF479" s="8">
        <v>3.3557081986618298E-3</v>
      </c>
      <c r="AO479" s="8">
        <f t="shared" si="70"/>
        <v>1.845419791756758E-4</v>
      </c>
      <c r="AP479" s="1">
        <f t="shared" si="71"/>
        <v>-1.3869297606690241E-2</v>
      </c>
      <c r="AQ479" s="1">
        <f t="shared" si="72"/>
        <v>1.0621424331617868</v>
      </c>
      <c r="AR479" s="8">
        <f t="shared" si="73"/>
        <v>-2.5811454002885783E-3</v>
      </c>
      <c r="AS479" s="1">
        <f t="shared" si="74"/>
        <v>-2.2640752137548064</v>
      </c>
      <c r="AT479" s="8">
        <f t="shared" si="75"/>
        <v>2.8250152936458262E-2</v>
      </c>
      <c r="AV479" s="2">
        <f t="shared" si="76"/>
        <v>-0.59612076054739405</v>
      </c>
      <c r="AW479" s="2">
        <f t="shared" si="77"/>
        <v>1.3995031004118843</v>
      </c>
      <c r="AX479" s="2">
        <f t="shared" si="78"/>
        <v>4.0569899317614286</v>
      </c>
      <c r="AY479" s="2">
        <f t="shared" si="79"/>
        <v>7.2775841481634931</v>
      </c>
    </row>
    <row r="480" spans="1:51" x14ac:dyDescent="0.2">
      <c r="A480" s="1" t="s">
        <v>445</v>
      </c>
      <c r="B480" s="1" t="s">
        <v>357</v>
      </c>
      <c r="I480" s="8">
        <v>2.12047232419992E-2</v>
      </c>
      <c r="J480" s="8">
        <v>5.0377641319097402E-2</v>
      </c>
      <c r="K480" s="8">
        <v>9.9378708214184902E-3</v>
      </c>
      <c r="L480" s="8">
        <v>8.8688621804812497E-3</v>
      </c>
      <c r="M480" s="8">
        <v>3.00446535535548E-2</v>
      </c>
      <c r="N480" s="8">
        <v>3.8612815740454602E-2</v>
      </c>
      <c r="O480" s="8">
        <v>3.1820614412574402E-2</v>
      </c>
      <c r="P480" s="8">
        <v>4.1901059356238397E-2</v>
      </c>
      <c r="Q480" s="8">
        <v>3.8307398347506003E-2</v>
      </c>
      <c r="R480" s="8">
        <v>1.0722644056996701E-2</v>
      </c>
      <c r="S480" s="8">
        <v>3.5853177116002902E-2</v>
      </c>
      <c r="T480" s="8">
        <v>4.5706078012737301E-2</v>
      </c>
      <c r="U480" s="4">
        <v>2.7050605441853798E-2</v>
      </c>
      <c r="V480" s="4">
        <v>4.6811443978261799E-2</v>
      </c>
      <c r="W480" s="4">
        <v>5.0561003250973E-2</v>
      </c>
      <c r="X480" s="4">
        <v>1.61886356964226E-2</v>
      </c>
      <c r="Y480" s="4">
        <v>3.7683626391306402E-2</v>
      </c>
      <c r="Z480" s="4">
        <v>3.6972413342540901E-2</v>
      </c>
      <c r="AA480" s="4">
        <v>3.7233529645962098E-2</v>
      </c>
      <c r="AB480" s="4">
        <v>3.7926248383103198E-2</v>
      </c>
      <c r="AC480" s="4">
        <v>3.7919770394573199E-2</v>
      </c>
      <c r="AD480" s="4">
        <v>3.8319132527519797E-2</v>
      </c>
      <c r="AE480" s="4">
        <v>3.6834323828197402E-2</v>
      </c>
      <c r="AF480" s="8">
        <v>7.5418413302152897E-3</v>
      </c>
      <c r="AO480" s="8">
        <f t="shared" si="70"/>
        <v>1.1909636513477806E-3</v>
      </c>
      <c r="AP480" s="1">
        <f t="shared" si="71"/>
        <v>2.3682602410004885E-2</v>
      </c>
      <c r="AQ480" s="1">
        <f t="shared" si="72"/>
        <v>1.0273629671523663</v>
      </c>
      <c r="AR480" s="8">
        <f t="shared" si="73"/>
        <v>-4.9884192108501074E-3</v>
      </c>
      <c r="AS480" s="1">
        <f t="shared" si="74"/>
        <v>-1.7792203755807565</v>
      </c>
      <c r="AT480" s="8">
        <f t="shared" si="75"/>
        <v>5.1881529537117421E-3</v>
      </c>
      <c r="AV480" s="2">
        <f t="shared" si="76"/>
        <v>0.74309264974800404</v>
      </c>
      <c r="AW480" s="2">
        <f t="shared" si="77"/>
        <v>2.5913258416227052</v>
      </c>
      <c r="AX480" s="2">
        <f t="shared" si="78"/>
        <v>3.219403198815757</v>
      </c>
      <c r="AY480" s="2">
        <f t="shared" si="79"/>
        <v>1.7512370922979448</v>
      </c>
    </row>
    <row r="481" spans="1:51" x14ac:dyDescent="0.2">
      <c r="A481" s="1" t="s">
        <v>445</v>
      </c>
      <c r="B481" s="1" t="s">
        <v>358</v>
      </c>
      <c r="I481" s="8">
        <v>2.8272964322665701E-2</v>
      </c>
      <c r="J481" s="8">
        <v>5.0377641319097402E-2</v>
      </c>
      <c r="K481" s="8">
        <v>2.02579674436607E-2</v>
      </c>
      <c r="L481" s="8">
        <v>2.2928845237746999E-2</v>
      </c>
      <c r="M481" s="8">
        <v>3.3022051653456702E-2</v>
      </c>
      <c r="N481" s="8">
        <v>3.7419667949898802E-2</v>
      </c>
      <c r="O481" s="8">
        <v>3.3025940716080997E-2</v>
      </c>
      <c r="P481" s="8">
        <v>3.7635682056501599E-2</v>
      </c>
      <c r="Q481" s="8">
        <v>4.0525195093940598E-2</v>
      </c>
      <c r="R481" s="8">
        <v>2.4508900701706901E-2</v>
      </c>
      <c r="S481" s="8">
        <v>3.5853177116002902E-2</v>
      </c>
      <c r="T481" s="8">
        <v>4.5706078012737301E-2</v>
      </c>
      <c r="U481" s="4">
        <v>1.1618264376327601E-2</v>
      </c>
      <c r="V481" s="4">
        <v>3.6309480188369998E-2</v>
      </c>
      <c r="W481" s="4">
        <v>2.37026813449146E-2</v>
      </c>
      <c r="X481" s="4">
        <v>1.0300873350034399E-2</v>
      </c>
      <c r="Y481" s="4">
        <v>3.7766475561454703E-2</v>
      </c>
      <c r="Z481" s="4">
        <v>3.6899345331982497E-2</v>
      </c>
      <c r="AA481" s="4">
        <v>3.6762219144114497E-2</v>
      </c>
      <c r="AB481" s="4">
        <v>3.8042485436256601E-2</v>
      </c>
      <c r="AC481" s="4">
        <v>3.7891788140231801E-2</v>
      </c>
      <c r="AD481" s="4">
        <v>3.8469727390429198E-2</v>
      </c>
      <c r="AE481" s="4">
        <v>3.5962663458731003E-2</v>
      </c>
      <c r="AF481" s="8">
        <v>1.7182932583860999E-2</v>
      </c>
      <c r="AO481" s="8">
        <f t="shared" si="70"/>
        <v>9.3716960457738063E-4</v>
      </c>
      <c r="AP481" s="1">
        <f t="shared" si="71"/>
        <v>1.1312670143242139E-2</v>
      </c>
      <c r="AQ481" s="1">
        <f t="shared" si="72"/>
        <v>1.0372287867652652</v>
      </c>
      <c r="AR481" s="8">
        <f t="shared" si="73"/>
        <v>-9.459974360400249E-3</v>
      </c>
      <c r="AS481" s="1">
        <f t="shared" si="74"/>
        <v>-1.0711569665815182</v>
      </c>
      <c r="AT481" s="8">
        <f t="shared" si="75"/>
        <v>3.4553216015488475E-3</v>
      </c>
      <c r="AV481" s="2">
        <f t="shared" si="76"/>
        <v>0.30194375531844431</v>
      </c>
      <c r="AW481" s="2">
        <f t="shared" si="77"/>
        <v>2.253243935127891</v>
      </c>
      <c r="AX481" s="2">
        <f t="shared" si="78"/>
        <v>1.9962236597695726</v>
      </c>
      <c r="AY481" s="2">
        <f t="shared" si="79"/>
        <v>1.3359987153791504</v>
      </c>
    </row>
    <row r="482" spans="1:51" x14ac:dyDescent="0.2">
      <c r="A482" s="1" t="s">
        <v>445</v>
      </c>
      <c r="B482" s="1" t="s">
        <v>359</v>
      </c>
      <c r="I482" s="8">
        <v>3.5341205403332097E-2</v>
      </c>
      <c r="J482" s="8">
        <v>5.0377641319097402E-2</v>
      </c>
      <c r="K482" s="8">
        <v>2.7138031858488901E-2</v>
      </c>
      <c r="L482" s="8">
        <v>3.7486340974699703E-2</v>
      </c>
      <c r="M482" s="8">
        <v>3.8164830189650702E-2</v>
      </c>
      <c r="N482" s="8">
        <v>3.4792778781391302E-2</v>
      </c>
      <c r="O482" s="8">
        <v>3.9052572233614101E-2</v>
      </c>
      <c r="P482" s="8">
        <v>3.7949312740305802E-2</v>
      </c>
      <c r="Q482" s="8">
        <v>3.9517105663743099E-2</v>
      </c>
      <c r="R482" s="8">
        <v>3.8295157346417003E-2</v>
      </c>
      <c r="S482" s="8">
        <v>3.5853177116002902E-2</v>
      </c>
      <c r="T482" s="8">
        <v>4.5706078012737301E-2</v>
      </c>
      <c r="U482" s="4">
        <v>3.6145711393019503E-2</v>
      </c>
      <c r="V482" s="4">
        <v>5.03277965775678E-2</v>
      </c>
      <c r="W482" s="4">
        <v>1.8778183966985999E-2</v>
      </c>
      <c r="X482" s="4">
        <v>3.96854699590802E-3</v>
      </c>
      <c r="Y482" s="4">
        <v>3.8155229359842897E-2</v>
      </c>
      <c r="Z482" s="4">
        <v>3.8380633182393299E-2</v>
      </c>
      <c r="AA482" s="4">
        <v>3.7585441487341602E-2</v>
      </c>
      <c r="AB482" s="4">
        <v>3.8074609130946298E-2</v>
      </c>
      <c r="AC482" s="4">
        <v>3.7963015696737198E-2</v>
      </c>
      <c r="AD482" s="4">
        <v>3.8098011144790597E-2</v>
      </c>
      <c r="AE482" s="4">
        <v>3.7994819492213297E-2</v>
      </c>
      <c r="AF482" s="8">
        <v>2.6568032830643601E-2</v>
      </c>
      <c r="AO482" s="8">
        <f t="shared" si="70"/>
        <v>2.3606687476889054E-3</v>
      </c>
      <c r="AP482" s="1">
        <f t="shared" si="71"/>
        <v>2.1704317432651776E-2</v>
      </c>
      <c r="AQ482" s="1">
        <f t="shared" si="72"/>
        <v>1.0263898610427591</v>
      </c>
      <c r="AR482" s="8">
        <f t="shared" si="73"/>
        <v>-1.4319093255041488E-2</v>
      </c>
      <c r="AS482" s="1">
        <f t="shared" si="74"/>
        <v>-0.85321238319066872</v>
      </c>
      <c r="AT482" s="8">
        <f t="shared" si="75"/>
        <v>1.3265938370167585E-3</v>
      </c>
      <c r="AV482" s="2">
        <f t="shared" si="76"/>
        <v>0.67254107260066021</v>
      </c>
      <c r="AW482" s="2">
        <f t="shared" si="77"/>
        <v>2.6246722417867261</v>
      </c>
      <c r="AX482" s="2">
        <f t="shared" si="78"/>
        <v>1.6197243919618802</v>
      </c>
      <c r="AY482" s="2">
        <f t="shared" si="79"/>
        <v>0.82589168116432576</v>
      </c>
    </row>
    <row r="483" spans="1:51" x14ac:dyDescent="0.2">
      <c r="A483" s="1" t="s">
        <v>445</v>
      </c>
      <c r="B483" s="1" t="s">
        <v>360</v>
      </c>
      <c r="I483" s="8">
        <v>4.2409446483998497E-2</v>
      </c>
      <c r="J483" s="8">
        <v>5.0377641319097402E-2</v>
      </c>
      <c r="K483" s="8">
        <v>4.5484870298030701E-2</v>
      </c>
      <c r="L483" s="8">
        <v>6.5429785611640007E-2</v>
      </c>
      <c r="M483" s="8">
        <v>3.9788865516869901E-2</v>
      </c>
      <c r="N483" s="8">
        <v>3.5131573833030602E-2</v>
      </c>
      <c r="O483" s="8">
        <v>4.2186420622731202E-2</v>
      </c>
      <c r="P483" s="8">
        <v>3.4499375218459798E-2</v>
      </c>
      <c r="Q483" s="8">
        <v>4.6976967447204802E-2</v>
      </c>
      <c r="R483" s="8">
        <v>6.2804058048123904E-2</v>
      </c>
      <c r="S483" s="8">
        <v>3.5853177116002902E-2</v>
      </c>
      <c r="T483" s="8">
        <v>2.2853039006368599E-2</v>
      </c>
      <c r="U483" s="4">
        <v>5.3397073648778796E-3</v>
      </c>
      <c r="V483" s="4">
        <v>3.9857228793027E-2</v>
      </c>
      <c r="W483" s="4">
        <v>0</v>
      </c>
      <c r="X483" s="4">
        <v>0</v>
      </c>
      <c r="Y483" s="4">
        <v>3.8072380189694603E-2</v>
      </c>
      <c r="Z483" s="4">
        <v>3.8805756152914803E-2</v>
      </c>
      <c r="AA483" s="4">
        <v>3.7604293907415501E-2</v>
      </c>
      <c r="AB483" s="4">
        <v>3.8055588522248503E-2</v>
      </c>
      <c r="AC483" s="4">
        <v>3.8224183403923799E-2</v>
      </c>
      <c r="AD483" s="4">
        <v>3.7493557383746497E-2</v>
      </c>
      <c r="AE483" s="4">
        <v>3.8583351319284899E-2</v>
      </c>
      <c r="AF483" s="8">
        <v>4.3619878232246202E-2</v>
      </c>
      <c r="AO483" s="8">
        <v>0</v>
      </c>
      <c r="AP483" s="1">
        <v>0</v>
      </c>
      <c r="AQ483" s="1">
        <f t="shared" si="72"/>
        <v>1.0382450944365404</v>
      </c>
      <c r="AR483" s="8">
        <f t="shared" si="73"/>
        <v>-2.322883203848166E-2</v>
      </c>
      <c r="AS483" s="1">
        <v>0</v>
      </c>
      <c r="AT483" s="8">
        <f t="shared" si="75"/>
        <v>0</v>
      </c>
      <c r="AV483" s="2">
        <f t="shared" si="76"/>
        <v>-0.10150000000000001</v>
      </c>
      <c r="AW483" s="2">
        <f t="shared" si="77"/>
        <v>2.2184171038486298</v>
      </c>
      <c r="AX483" s="2">
        <f t="shared" si="78"/>
        <v>0.14580000000000001</v>
      </c>
      <c r="AY483" s="2">
        <f t="shared" si="79"/>
        <v>0.50800000000000001</v>
      </c>
    </row>
    <row r="484" spans="1:51" x14ac:dyDescent="0.2">
      <c r="A484" s="1" t="s">
        <v>445</v>
      </c>
      <c r="B484" s="1" t="s">
        <v>361</v>
      </c>
      <c r="I484" s="8">
        <v>1.41364821613328E-2</v>
      </c>
      <c r="J484" s="8">
        <v>5.3976044270461501E-2</v>
      </c>
      <c r="K484" s="8">
        <v>6.5360611940867702E-2</v>
      </c>
      <c r="L484" s="8">
        <v>4.4230471917304903E-3</v>
      </c>
      <c r="M484" s="8">
        <v>2.03004415902397E-2</v>
      </c>
      <c r="N484" s="8">
        <v>6.8853956654170295E-2</v>
      </c>
      <c r="O484" s="8">
        <v>2.2178003984521501E-2</v>
      </c>
      <c r="P484" s="8">
        <v>-2.1954147866292601E-3</v>
      </c>
      <c r="Q484" s="8">
        <v>6.1291837356009703E-2</v>
      </c>
      <c r="R484" s="8">
        <v>5.3613220284983798E-3</v>
      </c>
      <c r="S484" s="8">
        <v>4.48164713950037E-2</v>
      </c>
      <c r="T484" s="8">
        <v>3.4279558509552999E-2</v>
      </c>
      <c r="U484" s="4">
        <v>-1.0640295994481901E-2</v>
      </c>
      <c r="V484" s="4">
        <v>-7.8333033350612407E-3</v>
      </c>
      <c r="W484" s="4">
        <v>1.6966874586598499E-2</v>
      </c>
      <c r="X484" s="4">
        <v>2.9623143149783399E-2</v>
      </c>
      <c r="Y484" s="4">
        <v>4.0991220184150599E-2</v>
      </c>
      <c r="Z484" s="4">
        <v>3.3046668411631501E-2</v>
      </c>
      <c r="AA484" s="4">
        <v>3.0754581280563398E-2</v>
      </c>
      <c r="AB484" s="4">
        <v>3.8543784145492997E-2</v>
      </c>
      <c r="AC484" s="4">
        <v>3.7632740300798398E-2</v>
      </c>
      <c r="AD484" s="4">
        <v>3.7971478270996201E-2</v>
      </c>
      <c r="AE484" s="4">
        <v>3.2447120042532897E-2</v>
      </c>
      <c r="AF484" s="8">
        <v>3.4360918481599E-3</v>
      </c>
      <c r="AO484" s="8">
        <f t="shared" si="70"/>
        <v>3.3391607459606216E-5</v>
      </c>
      <c r="AP484" s="1">
        <f t="shared" si="71"/>
        <v>-1.3736079721281311E-2</v>
      </c>
      <c r="AQ484" s="1">
        <f t="shared" si="72"/>
        <v>1.0760824570927103</v>
      </c>
      <c r="AR484" s="8">
        <f t="shared" si="73"/>
        <v>-4.8429454623021857E-3</v>
      </c>
      <c r="AS484" s="1">
        <f t="shared" si="74"/>
        <v>-0.92575622567401294</v>
      </c>
      <c r="AT484" s="8">
        <f t="shared" si="75"/>
        <v>1.1483212387718301E-2</v>
      </c>
      <c r="AV484" s="2">
        <f t="shared" si="76"/>
        <v>-0.59136981110005538</v>
      </c>
      <c r="AW484" s="2">
        <f t="shared" si="77"/>
        <v>0.92180636034699859</v>
      </c>
      <c r="AX484" s="2">
        <f t="shared" si="78"/>
        <v>1.7450438798518573</v>
      </c>
      <c r="AY484" s="2">
        <f t="shared" si="79"/>
        <v>3.2597221844689366</v>
      </c>
    </row>
    <row r="485" spans="1:51" x14ac:dyDescent="0.2">
      <c r="A485" s="1" t="s">
        <v>445</v>
      </c>
      <c r="B485" s="1" t="s">
        <v>362</v>
      </c>
      <c r="I485" s="8">
        <v>2.12047232419992E-2</v>
      </c>
      <c r="J485" s="8">
        <v>5.3976044270461501E-2</v>
      </c>
      <c r="K485" s="8">
        <v>6.4978386140043896E-3</v>
      </c>
      <c r="L485" s="8">
        <v>9.7809192875791106E-3</v>
      </c>
      <c r="M485" s="8">
        <v>2.8691290780872201E-2</v>
      </c>
      <c r="N485" s="8">
        <v>4.9675210687459198E-2</v>
      </c>
      <c r="O485" s="8">
        <v>3.08563533697691E-2</v>
      </c>
      <c r="P485" s="8">
        <v>2.2487320028759701E-2</v>
      </c>
      <c r="Q485" s="8">
        <v>4.41543170426517E-2</v>
      </c>
      <c r="R485" s="8">
        <v>1.1488547203925101E-2</v>
      </c>
      <c r="S485" s="8">
        <v>4.48164713950037E-2</v>
      </c>
      <c r="T485" s="8">
        <v>5.7132597515921701E-2</v>
      </c>
      <c r="U485" s="4">
        <v>3.5382896055179802E-2</v>
      </c>
      <c r="V485" s="4">
        <v>2.81622167997993E-2</v>
      </c>
      <c r="W485" s="4">
        <v>3.9763901241319399E-2</v>
      </c>
      <c r="X485" s="4">
        <v>3.4665149579010797E-2</v>
      </c>
      <c r="Y485" s="4">
        <v>3.7186531370416498E-2</v>
      </c>
      <c r="Z485" s="4">
        <v>3.5431342574400497E-2</v>
      </c>
      <c r="AA485" s="4">
        <v>3.5957849220961201E-2</v>
      </c>
      <c r="AB485" s="4">
        <v>3.8100815302929997E-2</v>
      </c>
      <c r="AC485" s="4">
        <v>3.8009652787306197E-2</v>
      </c>
      <c r="AD485" s="4">
        <v>3.8347343135447798E-2</v>
      </c>
      <c r="AE485" s="4">
        <v>3.26914058525185E-2</v>
      </c>
      <c r="AF485" s="8">
        <v>8.1397720153278692E-3</v>
      </c>
      <c r="AO485" s="8">
        <f t="shared" si="70"/>
        <v>3.7127622143785875E-4</v>
      </c>
      <c r="AP485" s="1">
        <f t="shared" si="71"/>
        <v>3.5167214369244824E-2</v>
      </c>
      <c r="AQ485" s="1">
        <f t="shared" si="72"/>
        <v>1.0407696958953068</v>
      </c>
      <c r="AR485" s="8">
        <f t="shared" si="73"/>
        <v>-4.6400097613454221E-3</v>
      </c>
      <c r="AS485" s="1">
        <f t="shared" si="74"/>
        <v>-1.7034991361145586</v>
      </c>
      <c r="AT485" s="8">
        <f t="shared" si="75"/>
        <v>1.177465595221169E-2</v>
      </c>
      <c r="AV485" s="2">
        <f t="shared" si="76"/>
        <v>1.152668366050378</v>
      </c>
      <c r="AW485" s="2">
        <f t="shared" si="77"/>
        <v>2.1319040610596218</v>
      </c>
      <c r="AX485" s="2">
        <f t="shared" si="78"/>
        <v>3.0885947576379</v>
      </c>
      <c r="AY485" s="2">
        <f t="shared" si="79"/>
        <v>3.3295608058284873</v>
      </c>
    </row>
    <row r="486" spans="1:51" x14ac:dyDescent="0.2">
      <c r="A486" s="1" t="s">
        <v>445</v>
      </c>
      <c r="B486" s="1" t="s">
        <v>363</v>
      </c>
      <c r="I486" s="8">
        <v>2.8272964322665701E-2</v>
      </c>
      <c r="J486" s="8">
        <v>5.3976044270461501E-2</v>
      </c>
      <c r="K486" s="8">
        <v>2.2169096447779701E-2</v>
      </c>
      <c r="L486" s="8">
        <v>2.3658804177997299E-2</v>
      </c>
      <c r="M486" s="8">
        <v>3.2480706544383599E-2</v>
      </c>
      <c r="N486" s="8">
        <v>4.6498393319189299E-2</v>
      </c>
      <c r="O486" s="8">
        <v>3.35080712374837E-2</v>
      </c>
      <c r="P486" s="8">
        <v>2.4149562652921799E-2</v>
      </c>
      <c r="Q486" s="8">
        <v>4.35494633845332E-2</v>
      </c>
      <c r="R486" s="8">
        <v>2.5274803848635199E-2</v>
      </c>
      <c r="S486" s="8">
        <v>4.48164713950037E-2</v>
      </c>
      <c r="T486" s="8">
        <v>3.4279558509552999E-2</v>
      </c>
      <c r="U486" s="4">
        <v>3.0884241498689201E-2</v>
      </c>
      <c r="V486" s="4">
        <v>2.4551676184440398E-2</v>
      </c>
      <c r="W486" s="4">
        <v>2.4891353125793901E-2</v>
      </c>
      <c r="X486" s="4">
        <v>2.7552125455197501E-2</v>
      </c>
      <c r="Y486" s="4">
        <v>3.6644825257908298E-2</v>
      </c>
      <c r="Z486" s="4">
        <v>3.6321443793929903E-2</v>
      </c>
      <c r="AA486" s="4">
        <v>3.5700199479951199E-2</v>
      </c>
      <c r="AB486" s="4">
        <v>3.8069114288433598E-2</v>
      </c>
      <c r="AC486" s="4">
        <v>3.7921466288775699E-2</v>
      </c>
      <c r="AD486" s="4">
        <v>3.8244042527005799E-2</v>
      </c>
      <c r="AE486" s="4">
        <v>3.29936796279491E-2</v>
      </c>
      <c r="AF486" s="8">
        <v>1.8170414801156502E-2</v>
      </c>
      <c r="AO486" s="8">
        <f t="shared" si="70"/>
        <v>4.0860788822446567E-4</v>
      </c>
      <c r="AP486" s="1">
        <f t="shared" si="71"/>
        <v>2.9902543065053824E-2</v>
      </c>
      <c r="AQ486" s="1">
        <f t="shared" si="72"/>
        <v>1.0457804483928317</v>
      </c>
      <c r="AR486" s="8">
        <f t="shared" si="73"/>
        <v>-9.8188793463724194E-3</v>
      </c>
      <c r="AS486" s="1">
        <f t="shared" si="74"/>
        <v>-1.2100657908625021</v>
      </c>
      <c r="AT486" s="8">
        <f t="shared" si="75"/>
        <v>9.4552394717190152E-3</v>
      </c>
      <c r="AV486" s="2">
        <f t="shared" si="76"/>
        <v>0.96491439332901441</v>
      </c>
      <c r="AW486" s="2">
        <f t="shared" si="77"/>
        <v>1.9601955944744418</v>
      </c>
      <c r="AX486" s="2">
        <f t="shared" si="78"/>
        <v>2.2361886537149722</v>
      </c>
      <c r="AY486" s="2">
        <f t="shared" si="79"/>
        <v>2.7737590346080276</v>
      </c>
    </row>
    <row r="487" spans="1:51" x14ac:dyDescent="0.2">
      <c r="A487" s="1" t="s">
        <v>445</v>
      </c>
      <c r="B487" s="1" t="s">
        <v>364</v>
      </c>
      <c r="I487" s="8">
        <v>3.5341205403332097E-2</v>
      </c>
      <c r="J487" s="8">
        <v>5.3976044270461501E-2</v>
      </c>
      <c r="K487" s="8">
        <v>2.9049160862607899E-2</v>
      </c>
      <c r="L487" s="8">
        <v>3.8448525128940397E-2</v>
      </c>
      <c r="M487" s="8">
        <v>3.7894157635114202E-2</v>
      </c>
      <c r="N487" s="8">
        <v>4.0935280369808001E-2</v>
      </c>
      <c r="O487" s="8">
        <v>3.8329376451510098E-2</v>
      </c>
      <c r="P487" s="8">
        <v>3.16766990642222E-2</v>
      </c>
      <c r="Q487" s="8">
        <v>4.1331666638098598E-2</v>
      </c>
      <c r="R487" s="8">
        <v>3.9061060493345297E-2</v>
      </c>
      <c r="S487" s="8">
        <v>4.48164713950037E-2</v>
      </c>
      <c r="T487" s="8">
        <v>3.4279558509552999E-2</v>
      </c>
      <c r="U487" s="4">
        <v>3.75344264952404E-2</v>
      </c>
      <c r="V487" s="4">
        <v>3.0234353152961801E-2</v>
      </c>
      <c r="W487" s="4">
        <v>2.58960637977276E-2</v>
      </c>
      <c r="X487" s="4">
        <v>1.9658403561697398E-2</v>
      </c>
      <c r="Y487" s="4">
        <v>3.66065871793783E-2</v>
      </c>
      <c r="Z487" s="4">
        <v>3.8161429150718199E-2</v>
      </c>
      <c r="AA487" s="4">
        <v>3.6743366724040598E-2</v>
      </c>
      <c r="AB487" s="4">
        <v>3.8048402958962599E-2</v>
      </c>
      <c r="AC487" s="4">
        <v>3.7974886956154801E-2</v>
      </c>
      <c r="AD487" s="4">
        <v>3.7813415894223497E-2</v>
      </c>
      <c r="AE487" s="4">
        <v>3.5606451670997699E-2</v>
      </c>
      <c r="AF487" s="8">
        <v>2.8327198083120599E-2</v>
      </c>
      <c r="AO487" s="8">
        <f t="shared" si="70"/>
        <v>9.6632426654032709E-4</v>
      </c>
      <c r="AP487" s="1">
        <f t="shared" si="71"/>
        <v>3.1356269143360926E-2</v>
      </c>
      <c r="AQ487" s="1">
        <f t="shared" si="72"/>
        <v>1.0444950132077899</v>
      </c>
      <c r="AR487" s="8">
        <f t="shared" si="73"/>
        <v>-1.4857009913905711E-2</v>
      </c>
      <c r="AS487" s="1">
        <f t="shared" si="74"/>
        <v>-1.1540324281093934</v>
      </c>
      <c r="AT487" s="8">
        <f t="shared" si="75"/>
        <v>6.6231211825117531E-3</v>
      </c>
      <c r="AV487" s="2">
        <f t="shared" si="76"/>
        <v>1.0167586264596806</v>
      </c>
      <c r="AW487" s="2">
        <f t="shared" si="77"/>
        <v>2.0042448873954513</v>
      </c>
      <c r="AX487" s="2">
        <f t="shared" si="78"/>
        <v>2.1393910195589774</v>
      </c>
      <c r="AY487" s="2">
        <f t="shared" si="79"/>
        <v>2.0950985289652913</v>
      </c>
    </row>
    <row r="488" spans="1:51" x14ac:dyDescent="0.2">
      <c r="A488" s="1" t="s">
        <v>445</v>
      </c>
      <c r="B488" s="1" t="s">
        <v>365</v>
      </c>
      <c r="I488" s="8">
        <v>4.2409446483998497E-2</v>
      </c>
      <c r="J488" s="8">
        <v>5.3976044270461501E-2</v>
      </c>
      <c r="K488" s="8">
        <v>3.9369257484850102E-2</v>
      </c>
      <c r="L488" s="8">
        <v>6.5992001781055798E-2</v>
      </c>
      <c r="M488" s="8">
        <v>3.9518192962333401E-2</v>
      </c>
      <c r="N488" s="8">
        <v>3.45325449011466E-2</v>
      </c>
      <c r="O488" s="8">
        <v>4.0981094319224601E-2</v>
      </c>
      <c r="P488" s="8">
        <v>3.4499375218459798E-2</v>
      </c>
      <c r="Q488" s="8">
        <v>4.0726812979980098E-2</v>
      </c>
      <c r="R488" s="8">
        <v>6.3569961195052205E-2</v>
      </c>
      <c r="S488" s="8">
        <v>4.48164713950037E-2</v>
      </c>
      <c r="T488" s="8">
        <v>3.4279558509552999E-2</v>
      </c>
      <c r="U488" s="4">
        <v>4.2639421448475302E-2</v>
      </c>
      <c r="V488" s="4">
        <v>3.39861757924E-2</v>
      </c>
      <c r="W488" s="4">
        <v>2.4014000144668701E-2</v>
      </c>
      <c r="X488" s="4">
        <v>1.53754088529988E-2</v>
      </c>
      <c r="Y488" s="4">
        <v>3.7275753553653097E-2</v>
      </c>
      <c r="Z488" s="4">
        <v>3.8799113606500402E-2</v>
      </c>
      <c r="AA488" s="4">
        <v>3.7422053846701102E-2</v>
      </c>
      <c r="AB488" s="4">
        <v>3.8047557598576101E-2</v>
      </c>
      <c r="AC488" s="4">
        <v>3.8109286571703697E-2</v>
      </c>
      <c r="AD488" s="4">
        <v>3.76698736832961E-2</v>
      </c>
      <c r="AE488" s="4">
        <v>3.7520790885798197E-2</v>
      </c>
      <c r="AF488" s="8">
        <v>4.5268979718487402E-2</v>
      </c>
      <c r="AO488" s="8">
        <f t="shared" si="70"/>
        <v>1.6978645907281759E-3</v>
      </c>
      <c r="AP488" s="1">
        <f t="shared" si="71"/>
        <v>3.2221990271457113E-2</v>
      </c>
      <c r="AQ488" s="1">
        <f t="shared" si="72"/>
        <v>1.0432425806518548</v>
      </c>
      <c r="AR488" s="8">
        <f t="shared" si="73"/>
        <v>-2.2458007305722751E-2</v>
      </c>
      <c r="AS488" s="1">
        <f t="shared" si="74"/>
        <v>-1.0365326689303433</v>
      </c>
      <c r="AT488" s="8">
        <f t="shared" si="75"/>
        <v>5.1644530557984746E-3</v>
      </c>
      <c r="AV488" s="2">
        <f t="shared" si="76"/>
        <v>1.047632839050975</v>
      </c>
      <c r="AW488" s="2">
        <f t="shared" si="77"/>
        <v>2.0471632462222331</v>
      </c>
      <c r="AX488" s="2">
        <f t="shared" si="78"/>
        <v>1.936410185577168</v>
      </c>
      <c r="AY488" s="2">
        <f t="shared" si="79"/>
        <v>1.7455578857609884</v>
      </c>
    </row>
    <row r="489" spans="1:51" x14ac:dyDescent="0.2">
      <c r="A489" s="1" t="s">
        <v>445</v>
      </c>
      <c r="B489" s="1" t="s">
        <v>366</v>
      </c>
      <c r="I489" s="8">
        <v>1.41364821613328E-2</v>
      </c>
      <c r="J489" s="8">
        <v>5.75744472218256E-2</v>
      </c>
      <c r="K489" s="8">
        <v>5.3511612115330301E-2</v>
      </c>
      <c r="L489" s="8">
        <v>5.0523036289327802E-3</v>
      </c>
      <c r="M489" s="8">
        <v>1.9759096481166701E-2</v>
      </c>
      <c r="N489" s="8">
        <v>6.4513451934617605E-2</v>
      </c>
      <c r="O489" s="8">
        <v>1.7597764031196401E-2</v>
      </c>
      <c r="P489" s="8">
        <v>4.4253289484769802E-2</v>
      </c>
      <c r="Q489" s="8">
        <v>6.9356552797589899E-2</v>
      </c>
      <c r="R489" s="8">
        <v>6.1272251754267201E-3</v>
      </c>
      <c r="S489" s="8">
        <v>1.7926588558001399E-2</v>
      </c>
      <c r="T489" s="8">
        <v>2.2853039006368599E-2</v>
      </c>
      <c r="U489" s="4">
        <v>-2.2102085429714299E-3</v>
      </c>
      <c r="V489" s="4">
        <v>1.53840426219639E-3</v>
      </c>
      <c r="W489" s="4">
        <v>2.3476267672366099E-2</v>
      </c>
      <c r="X489" s="4">
        <v>5.2230849396964298E-2</v>
      </c>
      <c r="Y489" s="4">
        <v>3.9589157304717598E-2</v>
      </c>
      <c r="Z489" s="4">
        <v>3.8971819813274799E-2</v>
      </c>
      <c r="AA489" s="4">
        <v>3.2985450989308801E-2</v>
      </c>
      <c r="AB489" s="4">
        <v>3.5004682887115203E-2</v>
      </c>
      <c r="AC489" s="4">
        <v>4.1763090631011503E-2</v>
      </c>
      <c r="AD489" s="4">
        <v>3.5575650906528498E-2</v>
      </c>
      <c r="AE489" s="4">
        <v>3.81487177116165E-2</v>
      </c>
      <c r="AF489" s="8">
        <v>4.0476259201106196E-3</v>
      </c>
      <c r="AO489" s="8">
        <f t="shared" si="70"/>
        <v>4.2710178359801398E-5</v>
      </c>
      <c r="AP489" s="1">
        <f t="shared" si="71"/>
        <v>-4.5780206864379502E-3</v>
      </c>
      <c r="AQ489" s="1">
        <f t="shared" si="72"/>
        <v>1.0785118057738625</v>
      </c>
      <c r="AR489" s="8">
        <f t="shared" si="73"/>
        <v>-4.6462321213602891E-3</v>
      </c>
      <c r="AS489" s="1">
        <f t="shared" si="74"/>
        <v>-1.0026955240648681</v>
      </c>
      <c r="AT489" s="8">
        <f t="shared" si="75"/>
        <v>2.0961738952548471E-2</v>
      </c>
      <c r="AV489" s="2">
        <f t="shared" si="76"/>
        <v>-0.2647659517404366</v>
      </c>
      <c r="AW489" s="2">
        <f t="shared" si="77"/>
        <v>0.8385574397412725</v>
      </c>
      <c r="AX489" s="2">
        <f t="shared" si="78"/>
        <v>1.8779565178220596</v>
      </c>
      <c r="AY489" s="2">
        <f t="shared" si="79"/>
        <v>5.5310615051991903</v>
      </c>
    </row>
    <row r="490" spans="1:51" x14ac:dyDescent="0.2">
      <c r="A490" s="1" t="s">
        <v>445</v>
      </c>
      <c r="B490" s="1" t="s">
        <v>367</v>
      </c>
      <c r="I490" s="8">
        <v>2.12047232419992E-2</v>
      </c>
      <c r="J490" s="8">
        <v>5.75744472218256E-2</v>
      </c>
      <c r="K490" s="8">
        <v>1.10845482238898E-2</v>
      </c>
      <c r="L490" s="8">
        <v>1.0125827728874701E-2</v>
      </c>
      <c r="M490" s="8">
        <v>2.7608600562726099E-2</v>
      </c>
      <c r="N490" s="8">
        <v>4.9080109814144998E-2</v>
      </c>
      <c r="O490" s="8">
        <v>3.0615288109067801E-2</v>
      </c>
      <c r="P490" s="8">
        <v>6.2857861648033697E-2</v>
      </c>
      <c r="Q490" s="8">
        <v>5.2017414598192403E-2</v>
      </c>
      <c r="R490" s="8">
        <v>1.22544503508534E-2</v>
      </c>
      <c r="S490" s="8">
        <v>5.3779765674004401E-2</v>
      </c>
      <c r="T490" s="8">
        <v>6.8559117019105997E-2</v>
      </c>
      <c r="U490" s="4">
        <v>-8.4105280838735804E-4</v>
      </c>
      <c r="V490" s="4">
        <v>-9.1048415517745902E-4</v>
      </c>
      <c r="W490" s="4">
        <v>1.48442464064569E-2</v>
      </c>
      <c r="X490" s="4">
        <v>4.3285354119302802E-2</v>
      </c>
      <c r="Y490" s="4">
        <v>3.6396277747463297E-2</v>
      </c>
      <c r="Z490" s="4">
        <v>3.3737493238728898E-2</v>
      </c>
      <c r="AA490" s="4">
        <v>4.14564717425168E-2</v>
      </c>
      <c r="AB490" s="4">
        <v>3.81346297183928E-2</v>
      </c>
      <c r="AC490" s="4">
        <v>4.0732834902986702E-2</v>
      </c>
      <c r="AD490" s="4">
        <v>3.8143231089851598E-2</v>
      </c>
      <c r="AE490" s="4">
        <v>3.6215233263780199E-2</v>
      </c>
      <c r="AF490" s="8">
        <v>8.9114550505093697E-3</v>
      </c>
      <c r="AO490" s="8">
        <f t="shared" si="70"/>
        <v>4.5365317588185537E-5</v>
      </c>
      <c r="AP490" s="1">
        <f t="shared" si="71"/>
        <v>-1.8966515685261284E-3</v>
      </c>
      <c r="AQ490" s="1">
        <f t="shared" si="72"/>
        <v>1.0734343814421559</v>
      </c>
      <c r="AR490" s="8">
        <f t="shared" si="73"/>
        <v>-5.2900339596467583E-3</v>
      </c>
      <c r="AS490" s="1">
        <f t="shared" si="74"/>
        <v>-0.74945924253703555</v>
      </c>
      <c r="AT490" s="8">
        <f t="shared" si="75"/>
        <v>1.5920026567397251E-2</v>
      </c>
      <c r="AV490" s="2">
        <f t="shared" si="76"/>
        <v>-0.16914028488834731</v>
      </c>
      <c r="AW490" s="2">
        <f t="shared" si="77"/>
        <v>1.0125506167401994</v>
      </c>
      <c r="AX490" s="2">
        <f t="shared" si="78"/>
        <v>1.4404908414827289</v>
      </c>
      <c r="AY490" s="2">
        <f t="shared" si="79"/>
        <v>4.3229159663454038</v>
      </c>
    </row>
    <row r="491" spans="1:51" x14ac:dyDescent="0.2">
      <c r="A491" s="1" t="s">
        <v>445</v>
      </c>
      <c r="B491" s="1" t="s">
        <v>368</v>
      </c>
      <c r="I491" s="8">
        <v>2.8272964322665701E-2</v>
      </c>
      <c r="J491" s="8">
        <v>5.75744472218256E-2</v>
      </c>
      <c r="K491" s="8">
        <v>1.9111290041189399E-2</v>
      </c>
      <c r="L491" s="8">
        <v>2.4934053435787099E-2</v>
      </c>
      <c r="M491" s="8">
        <v>3.1398016326237503E-2</v>
      </c>
      <c r="N491" s="8">
        <v>4.6198878853247402E-2</v>
      </c>
      <c r="O491" s="8">
        <v>3.3749136498184999E-2</v>
      </c>
      <c r="P491" s="8">
        <v>6.1145438114462901E-2</v>
      </c>
      <c r="Q491" s="8">
        <v>5.1412560940073897E-2</v>
      </c>
      <c r="R491" s="8">
        <v>2.60407069955635E-2</v>
      </c>
      <c r="S491" s="8">
        <v>5.3779765674004401E-2</v>
      </c>
      <c r="T491" s="8">
        <v>4.5706078012737301E-2</v>
      </c>
      <c r="U491" s="4">
        <v>4.9876387474134002E-3</v>
      </c>
      <c r="V491" s="4">
        <v>3.76752064211362E-3</v>
      </c>
      <c r="W491" s="4">
        <v>1.9429123275562801E-2</v>
      </c>
      <c r="X491" s="4">
        <v>3.5467533397855598E-2</v>
      </c>
      <c r="Y491" s="4">
        <v>3.4752040370673698E-2</v>
      </c>
      <c r="Z491" s="4">
        <v>3.6135452494326703E-2</v>
      </c>
      <c r="AA491" s="4">
        <v>3.6919322644730301E-2</v>
      </c>
      <c r="AB491" s="4">
        <v>3.80505163599291E-2</v>
      </c>
      <c r="AC491" s="4">
        <v>3.7823104425030098E-2</v>
      </c>
      <c r="AD491" s="4">
        <v>3.7934970425442402E-2</v>
      </c>
      <c r="AE491" s="4">
        <v>3.2094590030383403E-2</v>
      </c>
      <c r="AF491" s="8">
        <v>2.0096530710283399E-2</v>
      </c>
      <c r="AO491" s="8">
        <f t="shared" si="70"/>
        <v>2.1389297073773128E-4</v>
      </c>
      <c r="AP491" s="1">
        <f t="shared" si="71"/>
        <v>7.9177447867080572E-3</v>
      </c>
      <c r="AQ491" s="1">
        <f t="shared" si="72"/>
        <v>1.0665856038750885</v>
      </c>
      <c r="AR491" s="8">
        <f t="shared" si="73"/>
        <v>-9.6943320372037747E-3</v>
      </c>
      <c r="AS491" s="1">
        <f t="shared" si="74"/>
        <v>-1.0361202203592421</v>
      </c>
      <c r="AT491" s="8">
        <f t="shared" si="75"/>
        <v>1.2934493823256633E-2</v>
      </c>
      <c r="AV491" s="2">
        <f t="shared" si="76"/>
        <v>0.18087053232836939</v>
      </c>
      <c r="AW491" s="2">
        <f t="shared" si="77"/>
        <v>1.2472445264084655</v>
      </c>
      <c r="AX491" s="2">
        <f t="shared" si="78"/>
        <v>1.9356976806705908</v>
      </c>
      <c r="AY491" s="2">
        <f t="shared" si="79"/>
        <v>3.6074927548669868</v>
      </c>
    </row>
    <row r="492" spans="1:51" x14ac:dyDescent="0.2">
      <c r="A492" s="1" t="s">
        <v>445</v>
      </c>
      <c r="B492" s="1" t="s">
        <v>369</v>
      </c>
      <c r="I492" s="8">
        <v>3.5341205403332097E-2</v>
      </c>
      <c r="J492" s="8">
        <v>5.75744472218256E-2</v>
      </c>
      <c r="K492" s="8">
        <v>3.7075902679907402E-2</v>
      </c>
      <c r="L492" s="8">
        <v>4.0293632451955899E-2</v>
      </c>
      <c r="M492" s="8">
        <v>3.6811467416968099E-2</v>
      </c>
      <c r="N492" s="8">
        <v>4.2678356360126103E-2</v>
      </c>
      <c r="O492" s="8">
        <v>3.8570441712211398E-2</v>
      </c>
      <c r="P492" s="8">
        <v>5.96368745253648E-2</v>
      </c>
      <c r="Q492" s="8">
        <v>4.2339756068296201E-2</v>
      </c>
      <c r="R492" s="8">
        <v>3.9826963640273702E-2</v>
      </c>
      <c r="S492" s="8">
        <v>5.3779765674004401E-2</v>
      </c>
      <c r="T492" s="8">
        <v>4.5706078012737301E-2</v>
      </c>
      <c r="U492" s="4">
        <v>2.1847813650434401E-2</v>
      </c>
      <c r="V492" s="4">
        <v>1.76602530099076E-2</v>
      </c>
      <c r="W492" s="4">
        <v>1.7023478004735599E-2</v>
      </c>
      <c r="X492" s="4">
        <v>2.75629684797765E-2</v>
      </c>
      <c r="Y492" s="4">
        <v>3.6052135040693399E-2</v>
      </c>
      <c r="Z492" s="4">
        <v>3.7736306180196702E-2</v>
      </c>
      <c r="AA492" s="4">
        <v>3.8452652810741297E-2</v>
      </c>
      <c r="AB492" s="4">
        <v>3.8046712238189499E-2</v>
      </c>
      <c r="AC492" s="4">
        <v>3.8085544052868597E-2</v>
      </c>
      <c r="AD492" s="4">
        <v>3.7722146280339E-2</v>
      </c>
      <c r="AE492" s="4">
        <v>3.6223701347622997E-2</v>
      </c>
      <c r="AF492" s="8">
        <v>2.9503272708854E-2</v>
      </c>
      <c r="AO492" s="8">
        <f t="shared" si="70"/>
        <v>3.1019928542985677E-4</v>
      </c>
      <c r="AP492" s="1">
        <f t="shared" si="71"/>
        <v>2.326146660856953E-2</v>
      </c>
      <c r="AQ492" s="1">
        <f t="shared" si="72"/>
        <v>1.0579147509392339</v>
      </c>
      <c r="AR492" s="8">
        <f t="shared" si="73"/>
        <v>-1.6141403363146182E-2</v>
      </c>
      <c r="AS492" s="1">
        <f t="shared" si="74"/>
        <v>-0.83132615771723484</v>
      </c>
      <c r="AT492" s="8">
        <f t="shared" si="75"/>
        <v>9.444571013933303E-3</v>
      </c>
      <c r="AV492" s="2">
        <f t="shared" si="76"/>
        <v>0.72807368366141501</v>
      </c>
      <c r="AW492" s="2">
        <f t="shared" si="77"/>
        <v>1.5443773148143265</v>
      </c>
      <c r="AX492" s="2">
        <f t="shared" si="78"/>
        <v>1.581915937456523</v>
      </c>
      <c r="AY492" s="2">
        <f t="shared" si="79"/>
        <v>2.7712025520688375</v>
      </c>
    </row>
    <row r="493" spans="1:51" x14ac:dyDescent="0.2">
      <c r="A493" s="1" t="s">
        <v>445</v>
      </c>
      <c r="B493" s="1" t="s">
        <v>370</v>
      </c>
      <c r="I493" s="8">
        <v>1.41364821613328E-2</v>
      </c>
      <c r="J493" s="8">
        <v>6.11728501731897E-2</v>
      </c>
      <c r="K493" s="8">
        <v>5.0836031509563798E-2</v>
      </c>
      <c r="L493" s="8">
        <v>5.9993303038811804E-3</v>
      </c>
      <c r="M493" s="8">
        <v>1.94884239266301E-2</v>
      </c>
      <c r="N493" s="8">
        <v>8.2538330696470305E-2</v>
      </c>
      <c r="O493" s="8">
        <v>1.7356698770495099E-2</v>
      </c>
      <c r="P493" s="8">
        <v>0.10287086428777099</v>
      </c>
      <c r="Q493" s="8">
        <v>8.0243918643723197E-2</v>
      </c>
      <c r="R493" s="8">
        <v>6.8931283223550603E-3</v>
      </c>
      <c r="S493" s="8">
        <v>8.9632942790007393E-3</v>
      </c>
      <c r="T493" s="8">
        <v>1.1426519503184299E-2</v>
      </c>
      <c r="U493" s="4">
        <v>-2.1143676415505401E-2</v>
      </c>
      <c r="V493" s="4">
        <v>-1.7205010932318798E-2</v>
      </c>
      <c r="W493" s="4">
        <v>3.5660153426379002E-2</v>
      </c>
      <c r="X493" s="4">
        <v>5.5613873065607201E-2</v>
      </c>
      <c r="Y493" s="4">
        <v>3.6587468140113301E-2</v>
      </c>
      <c r="Z493" s="4">
        <v>3.6812992228595298E-2</v>
      </c>
      <c r="AA493" s="4">
        <v>3.5995554061108999E-2</v>
      </c>
      <c r="AB493" s="4">
        <v>3.8068268928047003E-2</v>
      </c>
      <c r="AC493" s="4">
        <v>4.20153548936349E-2</v>
      </c>
      <c r="AD493" s="4">
        <v>3.8530297225098001E-2</v>
      </c>
      <c r="AE493" s="4">
        <v>3.6129079715119097E-2</v>
      </c>
      <c r="AF493" s="8">
        <v>5.0431465023559798E-3</v>
      </c>
      <c r="AO493" s="8">
        <f t="shared" si="70"/>
        <v>1.1531474898244007E-4</v>
      </c>
      <c r="AP493" s="1">
        <f t="shared" si="71"/>
        <v>-2.8220724991596838E-2</v>
      </c>
      <c r="AQ493" s="1">
        <f t="shared" si="72"/>
        <v>1.0943352298416595</v>
      </c>
      <c r="AR493" s="8">
        <f t="shared" si="73"/>
        <v>-4.7560594010162211E-3</v>
      </c>
      <c r="AS493" s="1">
        <f t="shared" si="74"/>
        <v>-1.4290252994344947</v>
      </c>
      <c r="AT493" s="8">
        <f t="shared" si="75"/>
        <v>2.3147291263114791E-2</v>
      </c>
      <c r="AV493" s="2">
        <f t="shared" si="76"/>
        <v>-1.107935715375318</v>
      </c>
      <c r="AW493" s="2">
        <f t="shared" si="77"/>
        <v>0.29632034378600736</v>
      </c>
      <c r="AX493" s="2">
        <f t="shared" si="78"/>
        <v>2.6144412047730898</v>
      </c>
      <c r="AY493" s="2">
        <f t="shared" si="79"/>
        <v>6.0547854053801968</v>
      </c>
    </row>
    <row r="494" spans="1:51" x14ac:dyDescent="0.2">
      <c r="A494" s="1" t="s">
        <v>445</v>
      </c>
      <c r="B494" s="1" t="s">
        <v>371</v>
      </c>
      <c r="I494" s="8">
        <v>2.12047232419992E-2</v>
      </c>
      <c r="J494" s="8">
        <v>6.11728501731897E-2</v>
      </c>
      <c r="K494" s="8">
        <v>6.9182869949105594E-2</v>
      </c>
      <c r="L494" s="8">
        <v>1.1195282627190099E-2</v>
      </c>
      <c r="M494" s="8">
        <v>2.6796582899116499E-2</v>
      </c>
      <c r="N494" s="8">
        <v>6.1429925957378902E-2</v>
      </c>
      <c r="O494" s="8">
        <v>2.3865460809430802E-2</v>
      </c>
      <c r="P494" s="8">
        <v>0.109394382510898</v>
      </c>
      <c r="Q494" s="8">
        <v>6.3711251988483805E-2</v>
      </c>
      <c r="R494" s="8">
        <v>1.30203534977817E-2</v>
      </c>
      <c r="S494" s="8">
        <v>6.2743059953005206E-2</v>
      </c>
      <c r="T494" s="8">
        <v>1.1426519503184299E-2</v>
      </c>
      <c r="U494" s="4">
        <v>-1.8992145975444699E-2</v>
      </c>
      <c r="V494" s="4">
        <v>-4.1756687116759304E-3</v>
      </c>
      <c r="W494" s="4">
        <v>1.7433852786229699E-2</v>
      </c>
      <c r="X494" s="4">
        <v>5.70559953346121E-2</v>
      </c>
      <c r="Y494" s="4">
        <v>3.5848198621866799E-2</v>
      </c>
      <c r="Z494" s="4">
        <v>3.67332816716225E-2</v>
      </c>
      <c r="AA494" s="4">
        <v>3.4883261276748602E-2</v>
      </c>
      <c r="AB494" s="4">
        <v>3.8048825639155903E-2</v>
      </c>
      <c r="AC494" s="4">
        <v>3.86401014570893E-2</v>
      </c>
      <c r="AD494" s="4">
        <v>3.79723079947588E-2</v>
      </c>
      <c r="AE494" s="4">
        <v>3.4530268667850902E-2</v>
      </c>
      <c r="AF494" s="8">
        <v>9.6213045091538794E-3</v>
      </c>
      <c r="AO494" s="8">
        <f t="shared" si="70"/>
        <v>5.1253015556711747E-5</v>
      </c>
      <c r="AP494" s="1">
        <f t="shared" si="71"/>
        <v>-2.6287373908481834E-2</v>
      </c>
      <c r="AQ494" s="1">
        <f t="shared" si="72"/>
        <v>1.0783576821229899</v>
      </c>
      <c r="AR494" s="8">
        <f t="shared" si="73"/>
        <v>-9.0639722195820348E-3</v>
      </c>
      <c r="AS494" s="1">
        <f t="shared" si="74"/>
        <v>-0.88789604604818295</v>
      </c>
      <c r="AT494" s="8">
        <f t="shared" si="75"/>
        <v>2.2394183871784466E-2</v>
      </c>
      <c r="AV494" s="2">
        <f t="shared" si="76"/>
        <v>-1.0389866156981875</v>
      </c>
      <c r="AW494" s="2">
        <f t="shared" si="77"/>
        <v>0.84383894900938117</v>
      </c>
      <c r="AX494" s="2">
        <f t="shared" si="78"/>
        <v>1.679640419548236</v>
      </c>
      <c r="AY494" s="2">
        <f t="shared" si="79"/>
        <v>5.8743182811957118</v>
      </c>
    </row>
    <row r="495" spans="1:51" x14ac:dyDescent="0.2">
      <c r="A495" s="1" t="s">
        <v>445</v>
      </c>
      <c r="B495" s="1" t="s">
        <v>372</v>
      </c>
      <c r="I495" s="8">
        <v>2.8272964322665701E-2</v>
      </c>
      <c r="J495" s="8">
        <v>6.11728501731897E-2</v>
      </c>
      <c r="K495" s="8">
        <v>7.4916256961462396E-2</v>
      </c>
      <c r="L495" s="8">
        <v>2.5232150528535099E-2</v>
      </c>
      <c r="M495" s="8">
        <v>3.08566712171644E-2</v>
      </c>
      <c r="N495" s="8">
        <v>5.5969924545452999E-2</v>
      </c>
      <c r="O495" s="8">
        <v>2.7481439719950599E-2</v>
      </c>
      <c r="P495" s="8">
        <v>0.101804519962836</v>
      </c>
      <c r="Q495" s="8">
        <v>5.96788942676936E-2</v>
      </c>
      <c r="R495" s="8">
        <v>2.6806610142491898E-2</v>
      </c>
      <c r="S495" s="8">
        <v>6.2743059953005206E-2</v>
      </c>
      <c r="T495" s="8">
        <v>1.1426519503184299E-2</v>
      </c>
      <c r="U495" s="4">
        <v>-1.3515523037108399E-2</v>
      </c>
      <c r="V495" s="4">
        <v>-4.5995147839137098E-3</v>
      </c>
      <c r="W495" s="4">
        <v>9.9622015921312698E-3</v>
      </c>
      <c r="X495" s="4">
        <v>4.9162273441111903E-2</v>
      </c>
      <c r="Y495" s="4">
        <v>3.43059294544905E-2</v>
      </c>
      <c r="Z495" s="4">
        <v>3.7238115199116802E-2</v>
      </c>
      <c r="AA495" s="4">
        <v>4.12616634017531E-2</v>
      </c>
      <c r="AB495" s="4">
        <v>3.8052207080702199E-2</v>
      </c>
      <c r="AC495" s="4">
        <v>3.8650700795855003E-2</v>
      </c>
      <c r="AD495" s="4">
        <v>3.7956128381388399E-2</v>
      </c>
      <c r="AE495" s="4">
        <v>3.6459334984986602E-2</v>
      </c>
      <c r="AF495" s="8">
        <v>2.1152648197534998E-2</v>
      </c>
      <c r="AO495" s="8">
        <f t="shared" si="70"/>
        <v>4.2701530371464429E-5</v>
      </c>
      <c r="AP495" s="1">
        <f t="shared" si="71"/>
        <v>-1.9308612538164564E-2</v>
      </c>
      <c r="AQ495" s="1">
        <f t="shared" si="72"/>
        <v>1.0814437619016835</v>
      </c>
      <c r="AR495" s="8">
        <f t="shared" si="73"/>
        <v>-1.5001509816197037E-2</v>
      </c>
      <c r="AS495" s="1">
        <f t="shared" si="74"/>
        <v>-0.54693229509041452</v>
      </c>
      <c r="AT495" s="8">
        <f t="shared" si="75"/>
        <v>1.9021540435533064E-2</v>
      </c>
      <c r="AV495" s="2">
        <f t="shared" si="76"/>
        <v>-0.79010304894856287</v>
      </c>
      <c r="AW495" s="2">
        <f t="shared" si="77"/>
        <v>0.73808516715310901</v>
      </c>
      <c r="AX495" s="2">
        <f t="shared" si="78"/>
        <v>1.090625539768691</v>
      </c>
      <c r="AY495" s="2">
        <f t="shared" si="79"/>
        <v>5.0661317345667882</v>
      </c>
    </row>
    <row r="496" spans="1:51" x14ac:dyDescent="0.2">
      <c r="A496" s="1" t="s">
        <v>445</v>
      </c>
      <c r="B496" s="1" t="s">
        <v>373</v>
      </c>
      <c r="I496" s="8">
        <v>3.5341205403332097E-2</v>
      </c>
      <c r="J496" s="8">
        <v>6.11728501731897E-2</v>
      </c>
      <c r="K496" s="8">
        <v>8.4089676181233405E-2</v>
      </c>
      <c r="L496" s="8">
        <v>4.0074006892627197E-2</v>
      </c>
      <c r="M496" s="8">
        <v>3.5999449753358503E-2</v>
      </c>
      <c r="N496" s="8">
        <v>4.9513178271457799E-2</v>
      </c>
      <c r="O496" s="8">
        <v>3.2061679673275702E-2</v>
      </c>
      <c r="P496" s="8">
        <v>9.2615140927374398E-2</v>
      </c>
      <c r="Q496" s="8">
        <v>5.3630357686508499E-2</v>
      </c>
      <c r="R496" s="8">
        <v>4.0592866787202003E-2</v>
      </c>
      <c r="S496" s="8">
        <v>6.2743059953005206E-2</v>
      </c>
      <c r="T496" s="8">
        <v>1.1426519503184299E-2</v>
      </c>
      <c r="U496" s="4">
        <v>9.7796838184576601E-4</v>
      </c>
      <c r="V496" s="4">
        <v>6.0751270354082202E-3</v>
      </c>
      <c r="W496" s="4">
        <v>3.0707354339381899E-3</v>
      </c>
      <c r="X496" s="4">
        <v>3.5662707840277301E-2</v>
      </c>
      <c r="Y496" s="4">
        <v>3.6453634865258301E-2</v>
      </c>
      <c r="Z496" s="4">
        <v>3.7517102148521497E-2</v>
      </c>
      <c r="AA496" s="4">
        <v>4.2386524466162701E-2</v>
      </c>
      <c r="AB496" s="4">
        <v>3.8048402958962599E-2</v>
      </c>
      <c r="AC496" s="4">
        <v>3.8763901733872598E-2</v>
      </c>
      <c r="AD496" s="4">
        <v>3.7720901694695198E-2</v>
      </c>
      <c r="AE496" s="4">
        <v>4.0132090218613303E-2</v>
      </c>
      <c r="AF496" s="8">
        <v>2.9801310547762201E-2</v>
      </c>
      <c r="AO496" s="8">
        <f t="shared" si="70"/>
        <v>7.879630422204325E-6</v>
      </c>
      <c r="AP496" s="1">
        <f t="shared" si="71"/>
        <v>2.033013037362791E-3</v>
      </c>
      <c r="AQ496" s="1">
        <f t="shared" si="72"/>
        <v>1.0741977085646623</v>
      </c>
      <c r="AR496" s="8">
        <f t="shared" si="73"/>
        <v>-2.1541771035199636E-2</v>
      </c>
      <c r="AS496" s="1">
        <f t="shared" si="74"/>
        <v>-0.19226543536156407</v>
      </c>
      <c r="AT496" s="8">
        <f t="shared" si="75"/>
        <v>1.3407596869937576E-2</v>
      </c>
      <c r="AV496" s="2">
        <f t="shared" si="76"/>
        <v>-2.89966560485308E-2</v>
      </c>
      <c r="AW496" s="2">
        <f t="shared" si="77"/>
        <v>0.98639292290614833</v>
      </c>
      <c r="AX496" s="2">
        <f t="shared" si="78"/>
        <v>0.47793853958710197</v>
      </c>
      <c r="AY496" s="2">
        <f t="shared" si="79"/>
        <v>3.7208624379431412</v>
      </c>
    </row>
    <row r="497" spans="1:51" x14ac:dyDescent="0.2">
      <c r="A497" s="1" t="s">
        <v>445</v>
      </c>
      <c r="B497" s="1" t="s">
        <v>374</v>
      </c>
      <c r="I497" s="8">
        <v>2.8272964322665701E-2</v>
      </c>
      <c r="J497" s="8">
        <v>1.0795208854092299E-2</v>
      </c>
      <c r="K497" s="8">
        <v>2.86669350617841E-2</v>
      </c>
      <c r="L497" s="8">
        <v>1.4196210902405E-2</v>
      </c>
      <c r="M497" s="8">
        <v>3.8976847853260298E-2</v>
      </c>
      <c r="N497" s="8">
        <v>3.0982561968752299E-2</v>
      </c>
      <c r="O497" s="8">
        <v>3.87150808686322E-2</v>
      </c>
      <c r="P497" s="8">
        <v>5.6767153768556601E-3</v>
      </c>
      <c r="Q497" s="8">
        <v>2.7420032501372701E-2</v>
      </c>
      <c r="R497" s="8">
        <v>1.6083966085495099E-2</v>
      </c>
      <c r="S497" s="8">
        <v>2.6889882837002201E-2</v>
      </c>
      <c r="T497" s="8">
        <v>3.4279558509552999E-2</v>
      </c>
      <c r="U497" s="4">
        <v>4.2091759154641702E-2</v>
      </c>
      <c r="V497" s="4">
        <v>5.16778248076585E-2</v>
      </c>
      <c r="W497" s="4">
        <v>4.3329916583957302E-2</v>
      </c>
      <c r="X497" s="4">
        <v>2.1642677059651401E-2</v>
      </c>
      <c r="Y497" s="4">
        <v>3.56251431637752E-2</v>
      </c>
      <c r="Z497" s="4">
        <v>3.7005626074612899E-2</v>
      </c>
      <c r="AA497" s="4">
        <v>3.5819598140419198E-2</v>
      </c>
      <c r="AB497" s="4">
        <v>3.8037835954130503E-2</v>
      </c>
      <c r="AC497" s="4">
        <v>3.7972767088401603E-2</v>
      </c>
      <c r="AD497" s="4">
        <v>3.7780641805601402E-2</v>
      </c>
      <c r="AE497" s="4">
        <v>3.2666369778548601E-2</v>
      </c>
      <c r="AF497" s="8">
        <v>1.19988055270007E-2</v>
      </c>
      <c r="AO497" s="8">
        <f t="shared" si="70"/>
        <v>1.0408849788230555E-3</v>
      </c>
      <c r="AP497" s="1">
        <f t="shared" si="71"/>
        <v>3.4787257299164473E-2</v>
      </c>
      <c r="AQ497" s="1">
        <f t="shared" si="72"/>
        <v>1.0181570415814307</v>
      </c>
      <c r="AR497" s="8">
        <f t="shared" si="73"/>
        <v>-9.5414983856248019E-3</v>
      </c>
      <c r="AS497" s="1">
        <f t="shared" si="74"/>
        <v>-1.8082164935366822</v>
      </c>
      <c r="AT497" s="8">
        <f t="shared" si="75"/>
        <v>6.2495539847084187E-3</v>
      </c>
      <c r="AV497" s="2">
        <f t="shared" si="76"/>
        <v>1.1391179570601027</v>
      </c>
      <c r="AW497" s="2">
        <f t="shared" si="77"/>
        <v>2.9067944990875318</v>
      </c>
      <c r="AX497" s="2">
        <f t="shared" si="78"/>
        <v>3.2694939925846187</v>
      </c>
      <c r="AY497" s="2">
        <f t="shared" si="79"/>
        <v>2.0055806213556782</v>
      </c>
    </row>
    <row r="498" spans="1:51" x14ac:dyDescent="0.2">
      <c r="A498" s="1" t="s">
        <v>445</v>
      </c>
      <c r="B498" s="1" t="s">
        <v>375</v>
      </c>
      <c r="I498" s="8">
        <v>2.8272964322665701E-2</v>
      </c>
      <c r="J498" s="8">
        <v>1.43936118054564E-2</v>
      </c>
      <c r="K498" s="8">
        <v>2.3315773850251E-2</v>
      </c>
      <c r="L498" s="8">
        <v>1.5119585594041101E-2</v>
      </c>
      <c r="M498" s="8">
        <v>3.5728777198821997E-2</v>
      </c>
      <c r="N498" s="8">
        <v>3.2308281736036497E-2</v>
      </c>
      <c r="O498" s="8">
        <v>3.4906249749551303E-2</v>
      </c>
      <c r="P498" s="8">
        <v>6.2726136760836004E-3</v>
      </c>
      <c r="Q498" s="8">
        <v>3.1049154450083799E-2</v>
      </c>
      <c r="R498" s="8">
        <v>1.6849869232423501E-2</v>
      </c>
      <c r="S498" s="8">
        <v>3.5853177116002902E-2</v>
      </c>
      <c r="T498" s="8">
        <v>4.5706078012737301E-2</v>
      </c>
      <c r="U498" s="4">
        <v>1.44348133160435E-2</v>
      </c>
      <c r="V498" s="4">
        <v>3.9260704691358998E-2</v>
      </c>
      <c r="W498" s="4">
        <v>5.9886416389061801E-2</v>
      </c>
      <c r="X498" s="4">
        <v>3.1780905041001097E-2</v>
      </c>
      <c r="Y498" s="4">
        <v>3.5720738360100202E-2</v>
      </c>
      <c r="Z498" s="4">
        <v>3.6261660876200301E-2</v>
      </c>
      <c r="AA498" s="4">
        <v>3.4858124716650098E-2</v>
      </c>
      <c r="AB498" s="4">
        <v>3.8095743140610601E-2</v>
      </c>
      <c r="AC498" s="4">
        <v>3.7940969072104598E-2</v>
      </c>
      <c r="AD498" s="4">
        <v>3.79930510888234E-2</v>
      </c>
      <c r="AE498" s="4">
        <v>3.11347511356849E-2</v>
      </c>
      <c r="AF498" s="8">
        <v>1.2462557351027999E-2</v>
      </c>
      <c r="AO498" s="8">
        <f t="shared" si="70"/>
        <v>1.4063634159123474E-3</v>
      </c>
      <c r="AP498" s="1">
        <f t="shared" si="71"/>
        <v>1.7737987489819453E-2</v>
      </c>
      <c r="AQ498" s="1">
        <f t="shared" si="72"/>
        <v>1.0285352547143396</v>
      </c>
      <c r="AR498" s="8">
        <f t="shared" si="73"/>
        <v>-9.0949743747500266E-3</v>
      </c>
      <c r="AS498" s="1">
        <f t="shared" si="74"/>
        <v>-2.3517588009527728</v>
      </c>
      <c r="AT498" s="8">
        <f t="shared" si="75"/>
        <v>9.4082282771568073E-3</v>
      </c>
      <c r="AV498" s="2">
        <f t="shared" si="76"/>
        <v>0.53108984784943103</v>
      </c>
      <c r="AW498" s="2">
        <f t="shared" si="77"/>
        <v>2.5511538914490046</v>
      </c>
      <c r="AX498" s="2">
        <f t="shared" si="78"/>
        <v>4.2084633286459159</v>
      </c>
      <c r="AY498" s="2">
        <f t="shared" si="79"/>
        <v>2.7624937420550859</v>
      </c>
    </row>
    <row r="499" spans="1:51" x14ac:dyDescent="0.2">
      <c r="A499" s="1" t="s">
        <v>445</v>
      </c>
      <c r="B499" s="1" t="s">
        <v>376</v>
      </c>
      <c r="I499" s="8">
        <v>2.8272964322665701E-2</v>
      </c>
      <c r="J499" s="8">
        <v>1.7992014756820499E-2</v>
      </c>
      <c r="K499" s="8">
        <v>2.06401932444845E-2</v>
      </c>
      <c r="L499" s="8">
        <v>1.6086348570151301E-2</v>
      </c>
      <c r="M499" s="8">
        <v>3.3022051653456702E-2</v>
      </c>
      <c r="N499" s="8">
        <v>3.1915475879063397E-2</v>
      </c>
      <c r="O499" s="8">
        <v>3.1844720938644502E-2</v>
      </c>
      <c r="P499" s="8">
        <v>1.5681534190208998E-2</v>
      </c>
      <c r="Q499" s="8">
        <v>3.2863715424439402E-2</v>
      </c>
      <c r="R499" s="8">
        <v>1.7615772379351802E-2</v>
      </c>
      <c r="S499" s="8">
        <v>4.48164713950037E-2</v>
      </c>
      <c r="T499" s="8">
        <v>5.7132597515921701E-2</v>
      </c>
      <c r="U499" s="4">
        <v>-2.2688866458821701E-3</v>
      </c>
      <c r="V499" s="4">
        <v>3.0689595230550499E-2</v>
      </c>
      <c r="W499" s="4">
        <v>6.4159974458413593E-2</v>
      </c>
      <c r="X499" s="4">
        <v>4.33720983159347E-2</v>
      </c>
      <c r="Y499" s="4">
        <v>3.76899994043947E-2</v>
      </c>
      <c r="Z499" s="4">
        <v>3.5046074882365399E-2</v>
      </c>
      <c r="AA499" s="4">
        <v>3.3576160151624498E-2</v>
      </c>
      <c r="AB499" s="4">
        <v>3.8052207080702199E-2</v>
      </c>
      <c r="AC499" s="4">
        <v>3.8001597289844299E-2</v>
      </c>
      <c r="AD499" s="4">
        <v>3.8065237056168502E-2</v>
      </c>
      <c r="AE499" s="4">
        <v>3.0682997271551798E-2</v>
      </c>
      <c r="AF499" s="8">
        <v>1.2194817964622901E-2</v>
      </c>
      <c r="AO499" s="8">
        <f t="shared" si="70"/>
        <v>1.1574260509190977E-3</v>
      </c>
      <c r="AP499" s="1">
        <f t="shared" si="71"/>
        <v>-4.4022651606495213E-3</v>
      </c>
      <c r="AQ499" s="1">
        <f t="shared" si="72"/>
        <v>1.0356605926864841</v>
      </c>
      <c r="AR499" s="8">
        <f t="shared" si="73"/>
        <v>-8.7658799709478506E-3</v>
      </c>
      <c r="AS499" s="1">
        <f t="shared" si="74"/>
        <v>-2.4940816217014232</v>
      </c>
      <c r="AT499" s="8">
        <f t="shared" si="75"/>
        <v>1.3029217415618787E-2</v>
      </c>
      <c r="AV499" s="2">
        <f t="shared" si="76"/>
        <v>-0.25849798242424388</v>
      </c>
      <c r="AW499" s="2">
        <f t="shared" si="77"/>
        <v>2.3069828098195586</v>
      </c>
      <c r="AX499" s="2">
        <f t="shared" si="78"/>
        <v>4.4543260014892088</v>
      </c>
      <c r="AY499" s="2">
        <f t="shared" si="79"/>
        <v>3.6301913693047299</v>
      </c>
    </row>
    <row r="500" spans="1:51" x14ac:dyDescent="0.2">
      <c r="A500" s="1" t="s">
        <v>445</v>
      </c>
      <c r="B500" s="1" t="s">
        <v>377</v>
      </c>
      <c r="I500" s="8">
        <v>2.8272964322665701E-2</v>
      </c>
      <c r="J500" s="8">
        <v>2.1590417708184598E-2</v>
      </c>
      <c r="K500" s="8">
        <v>2.3697999651074799E-2</v>
      </c>
      <c r="L500" s="8">
        <v>1.6419339443353401E-2</v>
      </c>
      <c r="M500" s="8">
        <v>3.1939361435310502E-2</v>
      </c>
      <c r="N500" s="8">
        <v>3.2052957929003999E-2</v>
      </c>
      <c r="O500" s="8">
        <v>3.0109051061595001E-2</v>
      </c>
      <c r="P500" s="8">
        <v>2.00723637634675E-2</v>
      </c>
      <c r="Q500" s="8">
        <v>3.3468569082557902E-2</v>
      </c>
      <c r="R500" s="8">
        <v>1.8381675526280099E-2</v>
      </c>
      <c r="S500" s="8">
        <v>5.3779765674004401E-2</v>
      </c>
      <c r="T500" s="8">
        <v>3.4279558509552999E-2</v>
      </c>
      <c r="U500" s="4">
        <v>1.17356205821491E-4</v>
      </c>
      <c r="V500" s="4">
        <v>1.6938144886835801E-2</v>
      </c>
      <c r="W500" s="4">
        <v>7.1744832488786298E-2</v>
      </c>
      <c r="X500" s="4">
        <v>4.4315441454306201E-2</v>
      </c>
      <c r="Y500" s="4">
        <v>4.0494125163260702E-2</v>
      </c>
      <c r="Z500" s="4">
        <v>3.2508622152065202E-2</v>
      </c>
      <c r="AA500" s="4">
        <v>3.6529705963202999E-2</v>
      </c>
      <c r="AB500" s="4">
        <v>3.8046712238189499E-2</v>
      </c>
      <c r="AC500" s="4">
        <v>3.8109710545254298E-2</v>
      </c>
      <c r="AD500" s="4">
        <v>3.7719657109051299E-2</v>
      </c>
      <c r="AE500" s="4">
        <v>3.2914337364118001E-2</v>
      </c>
      <c r="AF500" s="8">
        <v>1.2011172242308099E-2</v>
      </c>
      <c r="AO500" s="8">
        <f t="shared" si="70"/>
        <v>1.3951200068084923E-3</v>
      </c>
      <c r="AP500" s="1">
        <f t="shared" si="71"/>
        <v>3.4081021617725132E-4</v>
      </c>
      <c r="AQ500" s="1">
        <f t="shared" si="72"/>
        <v>1.0496794319280585</v>
      </c>
      <c r="AR500" s="8">
        <f t="shared" si="73"/>
        <v>-9.0582840032064869E-3</v>
      </c>
      <c r="AS500" s="1">
        <f t="shared" si="74"/>
        <v>-2.4940836258263399</v>
      </c>
      <c r="AT500" s="8">
        <f t="shared" si="75"/>
        <v>1.3292573694095654E-2</v>
      </c>
      <c r="AV500" s="2">
        <f t="shared" si="76"/>
        <v>-8.9345685260470695E-2</v>
      </c>
      <c r="AW500" s="2">
        <f t="shared" si="77"/>
        <v>1.8265852266892892</v>
      </c>
      <c r="AX500" s="2">
        <f t="shared" si="78"/>
        <v>4.4543294636150028</v>
      </c>
      <c r="AY500" s="2">
        <f t="shared" si="79"/>
        <v>3.6932994343161418</v>
      </c>
    </row>
    <row r="501" spans="1:51" x14ac:dyDescent="0.2">
      <c r="A501" s="1" t="s">
        <v>445</v>
      </c>
      <c r="B501" s="1" t="s">
        <v>378</v>
      </c>
      <c r="I501" s="8">
        <v>2.8272964322665701E-2</v>
      </c>
      <c r="J501" s="8">
        <v>2.5188820659548701E-2</v>
      </c>
      <c r="K501" s="8">
        <v>2.56091286551938E-2</v>
      </c>
      <c r="L501" s="8">
        <v>1.7348366611642199E-2</v>
      </c>
      <c r="M501" s="8">
        <v>3.1668688880774003E-2</v>
      </c>
      <c r="N501" s="8">
        <v>3.5224865224061701E-2</v>
      </c>
      <c r="O501" s="8">
        <v>2.9892092326963798E-2</v>
      </c>
      <c r="P501" s="8">
        <v>0</v>
      </c>
      <c r="Q501" s="8">
        <v>3.1250772336123299E-2</v>
      </c>
      <c r="R501" s="8">
        <v>1.9147578673208501E-2</v>
      </c>
      <c r="S501" s="8">
        <v>6.2743059953005206E-2</v>
      </c>
      <c r="T501" s="8">
        <v>4.5706078012737301E-2</v>
      </c>
      <c r="U501" s="4">
        <v>-1.0249108641743601E-2</v>
      </c>
      <c r="V501" s="4">
        <v>4.2070647170268802E-2</v>
      </c>
      <c r="W501" s="4">
        <v>3.48535547179252E-2</v>
      </c>
      <c r="X501" s="4">
        <v>2.5166660047821102E-2</v>
      </c>
      <c r="Y501" s="4">
        <v>4.2329552932700298E-2</v>
      </c>
      <c r="Z501" s="4">
        <v>3.0309939288899398E-2</v>
      </c>
      <c r="AA501" s="4">
        <v>4.0048824376998499E-2</v>
      </c>
      <c r="AB501" s="4">
        <v>3.80509390401223E-2</v>
      </c>
      <c r="AC501" s="4">
        <v>3.62416830811896E-2</v>
      </c>
      <c r="AD501" s="4">
        <v>3.8215831919077903E-2</v>
      </c>
      <c r="AE501" s="4">
        <v>3.4320407459573897E-2</v>
      </c>
      <c r="AF501" s="8">
        <v>1.19450103154135E-2</v>
      </c>
      <c r="AO501" s="8">
        <f t="shared" si="70"/>
        <v>5.7657406488521032E-4</v>
      </c>
      <c r="AP501" s="1">
        <f t="shared" si="71"/>
        <v>-1.2749512558774838E-2</v>
      </c>
      <c r="AQ501" s="1">
        <f t="shared" si="72"/>
        <v>1.0228160940311981</v>
      </c>
      <c r="AR501" s="8">
        <f t="shared" si="73"/>
        <v>-9.238444204881107E-3</v>
      </c>
      <c r="AS501" s="1">
        <f t="shared" si="74"/>
        <v>-1.4803982521714105</v>
      </c>
      <c r="AT501" s="8">
        <f t="shared" si="75"/>
        <v>7.655539374805502E-3</v>
      </c>
      <c r="AV501" s="2">
        <f t="shared" si="76"/>
        <v>-0.55618586638358702</v>
      </c>
      <c r="AW501" s="2">
        <f t="shared" si="77"/>
        <v>2.7471380897388968</v>
      </c>
      <c r="AX501" s="2">
        <f t="shared" si="78"/>
        <v>2.7031879806261117</v>
      </c>
      <c r="AY501" s="2">
        <f t="shared" si="79"/>
        <v>2.3424969003846421</v>
      </c>
    </row>
    <row r="502" spans="1:51" x14ac:dyDescent="0.2">
      <c r="A502" s="1" t="s">
        <v>445</v>
      </c>
      <c r="B502" s="1" t="s">
        <v>379</v>
      </c>
      <c r="I502" s="8">
        <v>2.8272964322665701E-2</v>
      </c>
      <c r="J502" s="8">
        <v>2.87872236109128E-2</v>
      </c>
      <c r="K502" s="8">
        <v>2.1022419045308299E-2</v>
      </c>
      <c r="L502" s="8">
        <v>1.7635411375739599E-2</v>
      </c>
      <c r="M502" s="8">
        <v>3.1668688880774003E-2</v>
      </c>
      <c r="N502" s="8">
        <v>3.7282185899958201E-2</v>
      </c>
      <c r="O502" s="8">
        <v>2.9916198853033999E-2</v>
      </c>
      <c r="P502" s="8">
        <v>7.5271364113003196E-3</v>
      </c>
      <c r="Q502" s="8">
        <v>3.6896073145229497E-2</v>
      </c>
      <c r="R502" s="8">
        <v>1.9913481820136799E-2</v>
      </c>
      <c r="S502" s="8">
        <v>5.3779765674004401E-2</v>
      </c>
      <c r="T502" s="8">
        <v>3.4279558509552999E-2</v>
      </c>
      <c r="U502" s="4">
        <v>3.0903800866326201E-3</v>
      </c>
      <c r="V502" s="4">
        <v>3.6058312145562502E-2</v>
      </c>
      <c r="W502" s="4">
        <v>3.7697876479314898E-2</v>
      </c>
      <c r="X502" s="4">
        <v>3.0002649010047799E-2</v>
      </c>
      <c r="Y502" s="4">
        <v>4.2934989176091801E-2</v>
      </c>
      <c r="Z502" s="4">
        <v>2.8934932181118901E-2</v>
      </c>
      <c r="AA502" s="4">
        <v>4.1148548881309699E-2</v>
      </c>
      <c r="AB502" s="4">
        <v>3.8026423588911798E-2</v>
      </c>
      <c r="AC502" s="4">
        <v>3.6198437779025601E-2</v>
      </c>
      <c r="AD502" s="4">
        <v>3.8708687834054102E-2</v>
      </c>
      <c r="AE502" s="4">
        <v>3.4941707089341301E-2</v>
      </c>
      <c r="AF502" s="8">
        <v>1.22801483002439E-2</v>
      </c>
      <c r="AO502" s="8">
        <f t="shared" si="70"/>
        <v>5.8167149874516254E-4</v>
      </c>
      <c r="AP502" s="1">
        <f t="shared" si="71"/>
        <v>5.093650824558333E-3</v>
      </c>
      <c r="AQ502" s="1">
        <f t="shared" si="72"/>
        <v>1.0282088697907827</v>
      </c>
      <c r="AR502" s="8">
        <f t="shared" si="73"/>
        <v>-8.82148508405034E-3</v>
      </c>
      <c r="AS502" s="1">
        <f t="shared" si="74"/>
        <v>-1.535981914070931</v>
      </c>
      <c r="AT502" s="8">
        <f t="shared" si="75"/>
        <v>9.6186547639978016E-3</v>
      </c>
      <c r="AV502" s="2">
        <f t="shared" si="76"/>
        <v>8.0154869356223818E-2</v>
      </c>
      <c r="AW502" s="2">
        <f t="shared" si="77"/>
        <v>2.5623384500094559</v>
      </c>
      <c r="AX502" s="2">
        <f t="shared" si="78"/>
        <v>2.7992087565575332</v>
      </c>
      <c r="AY502" s="2">
        <f t="shared" si="79"/>
        <v>2.812918241096793</v>
      </c>
    </row>
    <row r="503" spans="1:51" x14ac:dyDescent="0.2">
      <c r="A503" s="1" t="s">
        <v>445</v>
      </c>
      <c r="B503" s="1" t="s">
        <v>380</v>
      </c>
      <c r="I503" s="8">
        <v>2.8272964322665701E-2</v>
      </c>
      <c r="J503" s="8">
        <v>3.2385626562276802E-2</v>
      </c>
      <c r="K503" s="8">
        <v>2.4844677053546201E-2</v>
      </c>
      <c r="L503" s="8">
        <v>1.8609974138068999E-2</v>
      </c>
      <c r="M503" s="8">
        <v>3.1398016326237503E-2</v>
      </c>
      <c r="N503" s="8">
        <v>3.7218354948200097E-2</v>
      </c>
      <c r="O503" s="8">
        <v>3.0205477165875499E-2</v>
      </c>
      <c r="P503" s="8">
        <v>2.19541478662926E-2</v>
      </c>
      <c r="Q503" s="8">
        <v>3.7904162575427003E-2</v>
      </c>
      <c r="R503" s="8">
        <v>2.0679384967065201E-2</v>
      </c>
      <c r="S503" s="8">
        <v>2.6889882837002201E-2</v>
      </c>
      <c r="T503" s="8">
        <v>2.2853039006368599E-2</v>
      </c>
      <c r="U503" s="4">
        <v>-1.2224604773072001E-2</v>
      </c>
      <c r="V503" s="4">
        <v>9.7484596614690108E-3</v>
      </c>
      <c r="W503" s="4">
        <v>6.16835749149151E-2</v>
      </c>
      <c r="X503" s="4">
        <v>5.2350122667333202E-2</v>
      </c>
      <c r="Y503" s="4">
        <v>4.2240330749463699E-2</v>
      </c>
      <c r="Z503" s="4">
        <v>2.8881791809803801E-2</v>
      </c>
      <c r="AA503" s="4">
        <v>4.0985161240669199E-2</v>
      </c>
      <c r="AB503" s="4">
        <v>3.8048825639155903E-2</v>
      </c>
      <c r="AC503" s="4">
        <v>3.5733338793987199E-2</v>
      </c>
      <c r="AD503" s="4">
        <v>3.9408144965914299E-2</v>
      </c>
      <c r="AE503" s="4">
        <v>3.4264076293141703E-2</v>
      </c>
      <c r="AF503" s="8">
        <v>1.28978657298483E-2</v>
      </c>
      <c r="AO503" s="8">
        <f t="shared" si="70"/>
        <v>9.3743080125520569E-4</v>
      </c>
      <c r="AP503" s="1">
        <f t="shared" si="71"/>
        <v>-1.825237795365162E-2</v>
      </c>
      <c r="AQ503" s="1">
        <f t="shared" si="72"/>
        <v>1.0548487676371667</v>
      </c>
      <c r="AR503" s="8">
        <f t="shared" si="73"/>
        <v>-9.3243091294746977E-3</v>
      </c>
      <c r="AS503" s="1">
        <f t="shared" si="74"/>
        <v>-2.1779856969100035</v>
      </c>
      <c r="AT503" s="8">
        <f t="shared" si="75"/>
        <v>1.6533234900863725E-2</v>
      </c>
      <c r="AV503" s="2">
        <f t="shared" si="76"/>
        <v>-0.7524345549610777</v>
      </c>
      <c r="AW503" s="2">
        <f t="shared" si="77"/>
        <v>1.6494424306095681</v>
      </c>
      <c r="AX503" s="2">
        <f t="shared" si="78"/>
        <v>3.9082702914120313</v>
      </c>
      <c r="AY503" s="2">
        <f t="shared" si="79"/>
        <v>4.4698590792939736</v>
      </c>
    </row>
    <row r="504" spans="1:51" x14ac:dyDescent="0.2">
      <c r="A504" s="1" t="s">
        <v>445</v>
      </c>
      <c r="B504" s="1" t="s">
        <v>381</v>
      </c>
      <c r="I504" s="8">
        <v>2.8272964322665701E-2</v>
      </c>
      <c r="J504" s="8">
        <v>3.5984029513640998E-2</v>
      </c>
      <c r="K504" s="8">
        <v>2.6373580256841299E-2</v>
      </c>
      <c r="L504" s="8">
        <v>1.8534249897771301E-2</v>
      </c>
      <c r="M504" s="8">
        <v>3.1127343771701E-2</v>
      </c>
      <c r="N504" s="8">
        <v>3.61725093540093E-2</v>
      </c>
      <c r="O504" s="8">
        <v>3.00367314833846E-2</v>
      </c>
      <c r="P504" s="8">
        <v>3.4813005902264001E-2</v>
      </c>
      <c r="Q504" s="8">
        <v>3.8509016233545502E-2</v>
      </c>
      <c r="R504" s="8">
        <v>2.1445288113993499E-2</v>
      </c>
      <c r="S504" s="8">
        <v>2.6889882837002201E-2</v>
      </c>
      <c r="T504" s="8">
        <v>2.2853039006368599E-2</v>
      </c>
      <c r="U504" s="4">
        <v>-8.3322906133259204E-3</v>
      </c>
      <c r="V504" s="4">
        <v>1.02821917524351E-2</v>
      </c>
      <c r="W504" s="4">
        <v>3.98488063685251E-2</v>
      </c>
      <c r="X504" s="4">
        <v>3.9717999032817197E-2</v>
      </c>
      <c r="Y504" s="4">
        <v>4.1838830924898797E-2</v>
      </c>
      <c r="Z504" s="4">
        <v>2.94663358942708E-2</v>
      </c>
      <c r="AA504" s="4">
        <v>3.9923141576505797E-2</v>
      </c>
      <c r="AB504" s="4">
        <v>3.7965557641078701E-2</v>
      </c>
      <c r="AC504" s="4">
        <v>3.6150952741355297E-2</v>
      </c>
      <c r="AD504" s="4">
        <v>3.9192831649523099E-2</v>
      </c>
      <c r="AE504" s="4">
        <v>3.4026417679206902E-2</v>
      </c>
      <c r="AF504" s="8">
        <v>1.3599058487777701E-2</v>
      </c>
      <c r="AO504" s="8">
        <f t="shared" si="70"/>
        <v>5.436909635724589E-4</v>
      </c>
      <c r="AP504" s="1">
        <f t="shared" si="71"/>
        <v>-1.2365909282709277E-2</v>
      </c>
      <c r="AQ504" s="1">
        <f t="shared" si="72"/>
        <v>1.0546516911219785</v>
      </c>
      <c r="AR504" s="8">
        <f t="shared" si="73"/>
        <v>-9.5942225405037853E-3</v>
      </c>
      <c r="AS504" s="1">
        <f t="shared" si="74"/>
        <v>-1.639072897781227</v>
      </c>
      <c r="AT504" s="8">
        <f t="shared" si="75"/>
        <v>1.2888490394811726E-2</v>
      </c>
      <c r="AV504" s="2">
        <f t="shared" si="76"/>
        <v>-0.54250542274926095</v>
      </c>
      <c r="AW504" s="2">
        <f t="shared" si="77"/>
        <v>1.6561958486320378</v>
      </c>
      <c r="AX504" s="2">
        <f t="shared" si="78"/>
        <v>2.9772984309170698</v>
      </c>
      <c r="AY504" s="2">
        <f t="shared" si="79"/>
        <v>3.596468953308734</v>
      </c>
    </row>
    <row r="505" spans="1:51" x14ac:dyDescent="0.2">
      <c r="A505" s="1" t="s">
        <v>445</v>
      </c>
      <c r="B505" s="1" t="s">
        <v>382</v>
      </c>
      <c r="I505" s="8">
        <v>2.8272964322665701E-2</v>
      </c>
      <c r="J505" s="8">
        <v>3.9582432465005098E-2</v>
      </c>
      <c r="K505" s="8">
        <v>2.7902483460136501E-2</v>
      </c>
      <c r="L505" s="8">
        <v>2.0038187624383301E-2</v>
      </c>
      <c r="M505" s="8">
        <v>3.1668688880774003E-2</v>
      </c>
      <c r="N505" s="8">
        <v>3.6599685723467501E-2</v>
      </c>
      <c r="O505" s="8">
        <v>3.08081403176289E-2</v>
      </c>
      <c r="P505" s="8">
        <v>3.7102509894034498E-2</v>
      </c>
      <c r="Q505" s="8">
        <v>3.8307398347506003E-2</v>
      </c>
      <c r="R505" s="8">
        <v>2.22111912609218E-2</v>
      </c>
      <c r="S505" s="8">
        <v>1.7926588558001399E-2</v>
      </c>
      <c r="T505" s="8">
        <v>2.2853039006368599E-2</v>
      </c>
      <c r="U505" s="4">
        <v>-1.3711116713477601E-2</v>
      </c>
      <c r="V505" s="4">
        <v>-5.5884889524685398E-3</v>
      </c>
      <c r="W505" s="4">
        <v>2.6631908233509999E-2</v>
      </c>
      <c r="X505" s="4">
        <v>3.95770397132904E-2</v>
      </c>
      <c r="Y505" s="4">
        <v>4.1469196165775497E-2</v>
      </c>
      <c r="Z505" s="4">
        <v>2.9864888679134699E-2</v>
      </c>
      <c r="AA505" s="4">
        <v>3.9439262794608902E-2</v>
      </c>
      <c r="AB505" s="4">
        <v>3.8005712259440799E-2</v>
      </c>
      <c r="AC505" s="4">
        <v>3.7388107562086298E-2</v>
      </c>
      <c r="AD505" s="4">
        <v>3.7864029043741303E-2</v>
      </c>
      <c r="AE505" s="4">
        <v>3.3943945906129598E-2</v>
      </c>
      <c r="AF505" s="8">
        <v>1.41660723846218E-2</v>
      </c>
      <c r="AO505" s="8">
        <f t="shared" si="70"/>
        <v>2.5386961317504708E-4</v>
      </c>
      <c r="AP505" s="1">
        <f t="shared" si="71"/>
        <v>-1.8211607423649395E-2</v>
      </c>
      <c r="AQ505" s="1">
        <f t="shared" si="72"/>
        <v>1.0718620005562929</v>
      </c>
      <c r="AR505" s="8">
        <f t="shared" si="73"/>
        <v>-9.8388019342762808E-3</v>
      </c>
      <c r="AS505" s="1">
        <f t="shared" si="74"/>
        <v>-1.2354056286864732</v>
      </c>
      <c r="AT505" s="8">
        <f t="shared" si="75"/>
        <v>1.2990865963087395E-2</v>
      </c>
      <c r="AV505" s="2">
        <f t="shared" si="76"/>
        <v>-0.7509805555496083</v>
      </c>
      <c r="AW505" s="2">
        <f t="shared" si="77"/>
        <v>1.0664329649369506</v>
      </c>
      <c r="AX505" s="2">
        <f t="shared" si="78"/>
        <v>2.2799632235558822</v>
      </c>
      <c r="AY505" s="2">
        <f t="shared" si="79"/>
        <v>3.6210012107346325</v>
      </c>
    </row>
    <row r="506" spans="1:51" x14ac:dyDescent="0.2">
      <c r="A506" s="1" t="s">
        <v>445</v>
      </c>
      <c r="B506" s="1" t="s">
        <v>383</v>
      </c>
      <c r="I506" s="8">
        <v>2.8272964322665701E-2</v>
      </c>
      <c r="J506" s="8">
        <v>4.3180835416369197E-2</v>
      </c>
      <c r="K506" s="8">
        <v>2.82847092609603E-2</v>
      </c>
      <c r="L506" s="8">
        <v>2.0648907727534398E-2</v>
      </c>
      <c r="M506" s="8">
        <v>3.3834069317066298E-2</v>
      </c>
      <c r="N506" s="8">
        <v>4.4504903595050903E-2</v>
      </c>
      <c r="O506" s="8">
        <v>3.2109892725415999E-2</v>
      </c>
      <c r="P506" s="8">
        <v>0</v>
      </c>
      <c r="Q506" s="8">
        <v>3.3266951196518402E-2</v>
      </c>
      <c r="R506" s="8">
        <v>2.2977094407850202E-2</v>
      </c>
      <c r="S506" s="8">
        <v>1.7926588558001399E-2</v>
      </c>
      <c r="T506" s="8">
        <v>2.2853039006368599E-2</v>
      </c>
      <c r="U506" s="4">
        <v>-1.6058240829907401E-2</v>
      </c>
      <c r="V506" s="4">
        <v>4.0704920937502602E-2</v>
      </c>
      <c r="W506" s="4">
        <v>8.5754178477720905E-3</v>
      </c>
      <c r="X506" s="4">
        <v>5.2263378470701304E-3</v>
      </c>
      <c r="Y506" s="4">
        <v>4.3457576249335099E-2</v>
      </c>
      <c r="Z506" s="4">
        <v>2.7706061094455298E-2</v>
      </c>
      <c r="AA506" s="4">
        <v>4.1789531163822398E-2</v>
      </c>
      <c r="AB506" s="4">
        <v>3.7826073177294597E-2</v>
      </c>
      <c r="AC506" s="4">
        <v>3.5999170210230601E-2</v>
      </c>
      <c r="AD506" s="4">
        <v>3.8887493304891399E-2</v>
      </c>
      <c r="AE506" s="4">
        <v>3.5645662580965298E-2</v>
      </c>
      <c r="AF506" s="8">
        <v>1.4022618487056E-2</v>
      </c>
      <c r="AO506" s="8">
        <f t="shared" si="70"/>
        <v>1.9730687556916094E-4</v>
      </c>
      <c r="AP506" s="1">
        <f t="shared" si="71"/>
        <v>-1.262744427842391E-2</v>
      </c>
      <c r="AQ506" s="1">
        <f t="shared" si="72"/>
        <v>1.0229051884249392</v>
      </c>
      <c r="AR506" s="8">
        <f t="shared" si="73"/>
        <v>-9.8527887931426691E-3</v>
      </c>
      <c r="AS506" s="1">
        <f t="shared" si="74"/>
        <v>-0.49720493836033869</v>
      </c>
      <c r="AT506" s="8">
        <f t="shared" si="75"/>
        <v>1.6665213845982083E-3</v>
      </c>
      <c r="AV506" s="2">
        <f t="shared" si="76"/>
        <v>-0.55183254530143189</v>
      </c>
      <c r="AW506" s="2">
        <f t="shared" si="77"/>
        <v>2.744085003054181</v>
      </c>
      <c r="AX506" s="2">
        <f t="shared" si="78"/>
        <v>1.0047215310174851</v>
      </c>
      <c r="AY506" s="2">
        <f t="shared" si="79"/>
        <v>0.9073485193912687</v>
      </c>
    </row>
    <row r="507" spans="1:51" x14ac:dyDescent="0.2">
      <c r="A507" s="1" t="s">
        <v>445</v>
      </c>
      <c r="B507" s="1" t="s">
        <v>384</v>
      </c>
      <c r="I507" s="8">
        <v>3.5341205403332097E-2</v>
      </c>
      <c r="J507" s="8">
        <v>1.0795208854092299E-2</v>
      </c>
      <c r="K507" s="8">
        <v>3.8987031684026403E-2</v>
      </c>
      <c r="L507" s="8">
        <v>2.8074777879391399E-2</v>
      </c>
      <c r="M507" s="8">
        <v>4.3848953834917902E-2</v>
      </c>
      <c r="N507" s="8">
        <v>3.02460509869278E-2</v>
      </c>
      <c r="O507" s="8">
        <v>4.36328121869392E-2</v>
      </c>
      <c r="P507" s="8">
        <v>0</v>
      </c>
      <c r="Q507" s="8">
        <v>2.4597382096819598E-2</v>
      </c>
      <c r="R507" s="8">
        <v>2.98702227302052E-2</v>
      </c>
      <c r="S507" s="8">
        <v>2.6889882837002201E-2</v>
      </c>
      <c r="T507" s="8">
        <v>3.4279558509552999E-2</v>
      </c>
      <c r="U507" s="4">
        <v>7.5264446666850102E-2</v>
      </c>
      <c r="V507" s="4">
        <v>6.0170444255089703E-2</v>
      </c>
      <c r="W507" s="4">
        <v>5.4961919011133301E-2</v>
      </c>
      <c r="X507" s="4">
        <v>2.26944504438128E-2</v>
      </c>
      <c r="Y507" s="4">
        <v>3.6383531721286701E-2</v>
      </c>
      <c r="Z507" s="4">
        <v>3.8473628832194899E-2</v>
      </c>
      <c r="AA507" s="4">
        <v>3.6900470224656402E-2</v>
      </c>
      <c r="AB507" s="4">
        <v>3.7929207144456203E-2</v>
      </c>
      <c r="AC507" s="4">
        <v>3.8104622862646799E-2</v>
      </c>
      <c r="AD507" s="4">
        <v>3.7664480478839302E-2</v>
      </c>
      <c r="AE507" s="4">
        <v>3.5881480307108103E-2</v>
      </c>
      <c r="AF507" s="8">
        <v>2.1784587349742899E-2</v>
      </c>
      <c r="AO507" s="8">
        <f t="shared" si="70"/>
        <v>2.8997024994263025E-3</v>
      </c>
      <c r="AP507" s="1">
        <f t="shared" si="71"/>
        <v>5.1428655928124574E-2</v>
      </c>
      <c r="AQ507" s="1">
        <f t="shared" si="72"/>
        <v>1.014285744605004</v>
      </c>
      <c r="AR507" s="8">
        <f t="shared" si="73"/>
        <v>-1.5092242183946067E-2</v>
      </c>
      <c r="AS507" s="1">
        <f t="shared" si="74"/>
        <v>-1.9299264101509221</v>
      </c>
      <c r="AT507" s="8">
        <f t="shared" si="75"/>
        <v>6.2471170265029083E-3</v>
      </c>
      <c r="AV507" s="2">
        <f t="shared" si="76"/>
        <v>1.7326001563647067</v>
      </c>
      <c r="AW507" s="2">
        <f t="shared" si="77"/>
        <v>3.0394561038757217</v>
      </c>
      <c r="AX507" s="2">
        <f t="shared" si="78"/>
        <v>3.4797478735357181</v>
      </c>
      <c r="AY507" s="2">
        <f t="shared" si="79"/>
        <v>2.0049966530608918</v>
      </c>
    </row>
    <row r="508" spans="1:51" x14ac:dyDescent="0.2">
      <c r="A508" s="1" t="s">
        <v>445</v>
      </c>
      <c r="B508" s="1" t="s">
        <v>385</v>
      </c>
      <c r="I508" s="8">
        <v>3.5341205403332097E-2</v>
      </c>
      <c r="J508" s="8">
        <v>1.43936118054564E-2</v>
      </c>
      <c r="K508" s="8">
        <v>3.2106967269198199E-2</v>
      </c>
      <c r="L508" s="8">
        <v>2.88067893949626E-2</v>
      </c>
      <c r="M508" s="8">
        <v>3.9247520407796901E-2</v>
      </c>
      <c r="N508" s="8">
        <v>3.24064832002798E-2</v>
      </c>
      <c r="O508" s="8">
        <v>3.8570441712211398E-2</v>
      </c>
      <c r="P508" s="8">
        <v>1.5681534190208998E-2</v>
      </c>
      <c r="Q508" s="8">
        <v>2.6815178843254201E-2</v>
      </c>
      <c r="R508" s="8">
        <v>3.0636125877133599E-2</v>
      </c>
      <c r="S508" s="8">
        <v>3.5853177116002902E-2</v>
      </c>
      <c r="T508" s="8">
        <v>4.5706078012737301E-2</v>
      </c>
      <c r="U508" s="4">
        <v>5.2243070958200799E-2</v>
      </c>
      <c r="V508" s="4">
        <v>4.5116059689310602E-2</v>
      </c>
      <c r="W508" s="4">
        <v>6.1980742860134899E-2</v>
      </c>
      <c r="X508" s="4">
        <v>2.0157182692330598E-2</v>
      </c>
      <c r="Y508" s="4">
        <v>3.5746230412453499E-2</v>
      </c>
      <c r="Z508" s="4">
        <v>3.71783322813872E-2</v>
      </c>
      <c r="AA508" s="4">
        <v>3.5926428520838001E-2</v>
      </c>
      <c r="AB508" s="4">
        <v>3.7883980363774702E-2</v>
      </c>
      <c r="AC508" s="4">
        <v>3.7919346421022598E-2</v>
      </c>
      <c r="AD508" s="4">
        <v>3.7846189982845703E-2</v>
      </c>
      <c r="AE508" s="4">
        <v>3.31407665625221E-2</v>
      </c>
      <c r="AF508" s="8">
        <v>2.2734969421116299E-2</v>
      </c>
      <c r="AO508" s="8">
        <f t="shared" si="70"/>
        <v>4.3328943195379728E-3</v>
      </c>
      <c r="AP508" s="1">
        <f t="shared" si="71"/>
        <v>3.9499466889207475E-2</v>
      </c>
      <c r="AQ508" s="1">
        <f t="shared" si="72"/>
        <v>1.0255233207753836</v>
      </c>
      <c r="AR508" s="8">
        <f t="shared" si="73"/>
        <v>-1.4400801407444156E-2</v>
      </c>
      <c r="AS508" s="1">
        <f t="shared" si="74"/>
        <v>-2.2587534901579027</v>
      </c>
      <c r="AT508" s="8">
        <f t="shared" si="75"/>
        <v>5.6707282623555408E-3</v>
      </c>
      <c r="AV508" s="2">
        <f t="shared" si="76"/>
        <v>1.3071694876698061</v>
      </c>
      <c r="AW508" s="2">
        <f t="shared" si="77"/>
        <v>2.6543668436691519</v>
      </c>
      <c r="AX508" s="2">
        <f t="shared" si="78"/>
        <v>4.0477966542477768</v>
      </c>
      <c r="AY508" s="2">
        <f t="shared" si="79"/>
        <v>1.8668766135082582</v>
      </c>
    </row>
    <row r="509" spans="1:51" x14ac:dyDescent="0.2">
      <c r="A509" s="1" t="s">
        <v>445</v>
      </c>
      <c r="B509" s="1" t="s">
        <v>386</v>
      </c>
      <c r="I509" s="8">
        <v>3.5341205403332097E-2</v>
      </c>
      <c r="J509" s="8">
        <v>1.7992014756820499E-2</v>
      </c>
      <c r="K509" s="8">
        <v>2.4462451252722402E-2</v>
      </c>
      <c r="L509" s="8">
        <v>2.9338059044156699E-2</v>
      </c>
      <c r="M509" s="8">
        <v>3.6270122307895003E-2</v>
      </c>
      <c r="N509" s="8">
        <v>3.2602886128766301E-2</v>
      </c>
      <c r="O509" s="8">
        <v>3.4448225754218798E-2</v>
      </c>
      <c r="P509" s="8">
        <v>3.0108545645201299E-2</v>
      </c>
      <c r="Q509" s="8">
        <v>3.2258861766320902E-2</v>
      </c>
      <c r="R509" s="8">
        <v>3.1402029024061903E-2</v>
      </c>
      <c r="S509" s="8">
        <v>4.48164713950037E-2</v>
      </c>
      <c r="T509" s="8">
        <v>5.7132597515921701E-2</v>
      </c>
      <c r="U509" s="4">
        <v>3.3172687512208303E-2</v>
      </c>
      <c r="V509" s="4">
        <v>3.8648482587015601E-2</v>
      </c>
      <c r="W509" s="4">
        <v>5.5471349774367303E-2</v>
      </c>
      <c r="X509" s="4">
        <v>3.1130323566262101E-2</v>
      </c>
      <c r="Y509" s="4">
        <v>3.6001150935986798E-2</v>
      </c>
      <c r="Z509" s="4">
        <v>3.6055741937353898E-2</v>
      </c>
      <c r="AA509" s="4">
        <v>3.4424519054950302E-2</v>
      </c>
      <c r="AB509" s="4">
        <v>3.80505163599291E-2</v>
      </c>
      <c r="AC509" s="4">
        <v>3.77535727627272E-2</v>
      </c>
      <c r="AD509" s="4">
        <v>3.7961106723963897E-2</v>
      </c>
      <c r="AE509" s="4">
        <v>3.1277788117115797E-2</v>
      </c>
      <c r="AF509" s="8">
        <v>2.3036717274616699E-2</v>
      </c>
      <c r="AO509" s="8">
        <f t="shared" si="70"/>
        <v>2.2770597404877043E-3</v>
      </c>
      <c r="AP509" s="1">
        <f t="shared" si="71"/>
        <v>3.256513675873212E-2</v>
      </c>
      <c r="AQ509" s="1">
        <f t="shared" si="72"/>
        <v>1.0291004256436127</v>
      </c>
      <c r="AR509" s="8">
        <f t="shared" si="73"/>
        <v>-1.33920996615382E-2</v>
      </c>
      <c r="AS509" s="1">
        <f t="shared" si="74"/>
        <v>-2.2274018325477485</v>
      </c>
      <c r="AT509" s="8">
        <f t="shared" si="75"/>
        <v>9.3750965016585336E-3</v>
      </c>
      <c r="AV509" s="2">
        <f t="shared" si="76"/>
        <v>1.0598704722266636</v>
      </c>
      <c r="AW509" s="2">
        <f t="shared" si="77"/>
        <v>2.5317866140446768</v>
      </c>
      <c r="AX509" s="2">
        <f t="shared" si="78"/>
        <v>3.9936366657262354</v>
      </c>
      <c r="AY509" s="2">
        <f t="shared" si="79"/>
        <v>2.7545543746924346</v>
      </c>
    </row>
    <row r="510" spans="1:51" x14ac:dyDescent="0.2">
      <c r="A510" s="1" t="s">
        <v>445</v>
      </c>
      <c r="B510" s="1" t="s">
        <v>387</v>
      </c>
      <c r="I510" s="8">
        <v>3.5341205403332097E-2</v>
      </c>
      <c r="J510" s="8">
        <v>2.1590417708184598E-2</v>
      </c>
      <c r="K510" s="8">
        <v>2.2551322248603501E-2</v>
      </c>
      <c r="L510" s="8">
        <v>3.0296011735428299E-2</v>
      </c>
      <c r="M510" s="8">
        <v>3.51874320897489E-2</v>
      </c>
      <c r="N510" s="8">
        <v>3.3629091430108497E-2</v>
      </c>
      <c r="O510" s="8">
        <v>3.2833088507520002E-2</v>
      </c>
      <c r="P510" s="8">
        <v>3.0108545645201299E-2</v>
      </c>
      <c r="Q510" s="8">
        <v>4.35494633845332E-2</v>
      </c>
      <c r="R510" s="8">
        <v>3.2167932170990302E-2</v>
      </c>
      <c r="S510" s="8">
        <v>5.3779765674004401E-2</v>
      </c>
      <c r="T510" s="8">
        <v>6.8559117019105997E-2</v>
      </c>
      <c r="U510" s="4">
        <v>2.66594180891155E-2</v>
      </c>
      <c r="V510" s="4">
        <v>2.1160907606538201E-2</v>
      </c>
      <c r="W510" s="4">
        <v>3.0042264176270799E-2</v>
      </c>
      <c r="X510" s="4">
        <v>5.2230849396964298E-2</v>
      </c>
      <c r="Y510" s="4">
        <v>3.5325611548623598E-2</v>
      </c>
      <c r="Z510" s="4">
        <v>3.6314801247515502E-2</v>
      </c>
      <c r="AA510" s="4">
        <v>3.5266593818251299E-2</v>
      </c>
      <c r="AB510" s="4">
        <v>3.80509390401223E-2</v>
      </c>
      <c r="AC510" s="4">
        <v>3.78370955522008E-2</v>
      </c>
      <c r="AD510" s="4">
        <v>3.8015038768532003E-2</v>
      </c>
      <c r="AE510" s="4">
        <v>3.13541849604798E-2</v>
      </c>
      <c r="AF510" s="8">
        <v>2.4198570177746601E-2</v>
      </c>
      <c r="AO510" s="8">
        <f t="shared" si="70"/>
        <v>4.181459921715021E-4</v>
      </c>
      <c r="AP510" s="1">
        <f t="shared" si="71"/>
        <v>3.273285385424872E-2</v>
      </c>
      <c r="AQ510" s="1">
        <f t="shared" si="72"/>
        <v>1.0476065422300869</v>
      </c>
      <c r="AR510" s="8">
        <f t="shared" si="73"/>
        <v>-1.3278079052201736E-2</v>
      </c>
      <c r="AS510" s="1">
        <f t="shared" si="74"/>
        <v>-1.4585726788920923</v>
      </c>
      <c r="AT510" s="8">
        <f t="shared" si="75"/>
        <v>1.7832305740954811E-2</v>
      </c>
      <c r="AV510" s="2">
        <f t="shared" si="76"/>
        <v>1.0658517670040721</v>
      </c>
      <c r="AW510" s="2">
        <f t="shared" si="77"/>
        <v>1.8976190108593798</v>
      </c>
      <c r="AX510" s="2">
        <f t="shared" si="78"/>
        <v>2.6654843027860893</v>
      </c>
      <c r="AY510" s="2">
        <f t="shared" si="79"/>
        <v>4.781155424705001</v>
      </c>
    </row>
    <row r="511" spans="1:51" x14ac:dyDescent="0.2">
      <c r="A511" s="1" t="s">
        <v>445</v>
      </c>
      <c r="B511" s="1" t="s">
        <v>388</v>
      </c>
      <c r="I511" s="8">
        <v>3.5341205403332097E-2</v>
      </c>
      <c r="J511" s="8">
        <v>2.5188820659548701E-2</v>
      </c>
      <c r="K511" s="8">
        <v>2.1404644846132099E-2</v>
      </c>
      <c r="L511" s="8">
        <v>3.0946520221721601E-2</v>
      </c>
      <c r="M511" s="8">
        <v>3.4375414426139297E-2</v>
      </c>
      <c r="N511" s="8">
        <v>3.4468713949388503E-2</v>
      </c>
      <c r="O511" s="8">
        <v>3.27366624032394E-2</v>
      </c>
      <c r="P511" s="8">
        <v>2.19541478662926E-2</v>
      </c>
      <c r="Q511" s="8">
        <v>3.8307398347506003E-2</v>
      </c>
      <c r="R511" s="8">
        <v>3.2933835317918603E-2</v>
      </c>
      <c r="S511" s="8">
        <v>6.2743059953005206E-2</v>
      </c>
      <c r="T511" s="8">
        <v>7.9985636522290404E-2</v>
      </c>
      <c r="U511" s="4">
        <v>1.6860174903021E-2</v>
      </c>
      <c r="V511" s="4">
        <v>2.81308207944484E-2</v>
      </c>
      <c r="W511" s="4">
        <v>3.4386576518294E-2</v>
      </c>
      <c r="X511" s="4">
        <v>5.5342797451132603E-2</v>
      </c>
      <c r="Y511" s="4">
        <v>3.8199840451461298E-2</v>
      </c>
      <c r="Z511" s="4">
        <v>3.61620226799843E-2</v>
      </c>
      <c r="AA511" s="4">
        <v>3.5392276618744001E-2</v>
      </c>
      <c r="AB511" s="4">
        <v>3.8047134918382797E-2</v>
      </c>
      <c r="AC511" s="4">
        <v>3.8091479682577298E-2</v>
      </c>
      <c r="AD511" s="4">
        <v>3.7814245617986103E-2</v>
      </c>
      <c r="AE511" s="4">
        <v>3.3756543528913899E-2</v>
      </c>
      <c r="AF511" s="8">
        <v>2.2563690414108901E-2</v>
      </c>
      <c r="AO511" s="8">
        <f t="shared" si="70"/>
        <v>4.8208864771797283E-4</v>
      </c>
      <c r="AP511" s="1">
        <f t="shared" si="71"/>
        <v>2.3784303057295491E-2</v>
      </c>
      <c r="AQ511" s="1">
        <f t="shared" si="72"/>
        <v>1.0426731431059875</v>
      </c>
      <c r="AR511" s="8">
        <f t="shared" si="73"/>
        <v>-1.285616933323689E-2</v>
      </c>
      <c r="AS511" s="1">
        <f t="shared" si="74"/>
        <v>-1.4909279339547219</v>
      </c>
      <c r="AT511" s="8">
        <f t="shared" si="75"/>
        <v>1.802553209283787E-2</v>
      </c>
      <c r="AV511" s="2">
        <f t="shared" si="76"/>
        <v>0.74671959993232895</v>
      </c>
      <c r="AW511" s="2">
        <f t="shared" si="77"/>
        <v>2.0666767320440158</v>
      </c>
      <c r="AX511" s="2">
        <f t="shared" si="78"/>
        <v>2.7213780059067822</v>
      </c>
      <c r="AY511" s="2">
        <f t="shared" si="79"/>
        <v>4.8274582554067385</v>
      </c>
    </row>
    <row r="512" spans="1:51" x14ac:dyDescent="0.2">
      <c r="A512" s="1" t="s">
        <v>445</v>
      </c>
      <c r="B512" s="1" t="s">
        <v>389</v>
      </c>
      <c r="I512" s="8">
        <v>3.5341205403332097E-2</v>
      </c>
      <c r="J512" s="8">
        <v>2.87872236109128E-2</v>
      </c>
      <c r="K512" s="8">
        <v>2.3697999651074799E-2</v>
      </c>
      <c r="L512" s="8">
        <v>3.1915967334789803E-2</v>
      </c>
      <c r="M512" s="8">
        <v>3.3834069317066298E-2</v>
      </c>
      <c r="N512" s="8">
        <v>3.4910620538483199E-2</v>
      </c>
      <c r="O512" s="8">
        <v>3.1941147042925097E-2</v>
      </c>
      <c r="P512" s="8">
        <v>3.4499375218459798E-2</v>
      </c>
      <c r="Q512" s="8">
        <v>4.43559349286912E-2</v>
      </c>
      <c r="R512" s="8">
        <v>3.3699738464847001E-2</v>
      </c>
      <c r="S512" s="8">
        <v>7.1706354232005901E-2</v>
      </c>
      <c r="T512" s="8">
        <v>3.4279558509552999E-2</v>
      </c>
      <c r="U512" s="4">
        <v>6.2785570114498104E-3</v>
      </c>
      <c r="V512" s="4">
        <v>1.55253246460432E-2</v>
      </c>
      <c r="W512" s="4">
        <v>4.3075201202340298E-2</v>
      </c>
      <c r="X512" s="4">
        <v>6.7248438438856695E-2</v>
      </c>
      <c r="Y512" s="4">
        <v>3.9468070056039299E-2</v>
      </c>
      <c r="Z512" s="4">
        <v>3.4700662468816701E-2</v>
      </c>
      <c r="AA512" s="4">
        <v>3.3551023591526001E-2</v>
      </c>
      <c r="AB512" s="4">
        <v>3.8036990593743901E-2</v>
      </c>
      <c r="AC512" s="4">
        <v>3.8155923662272703E-2</v>
      </c>
      <c r="AD512" s="4">
        <v>3.7854487220471501E-2</v>
      </c>
      <c r="AE512" s="4">
        <v>3.2966618577408097E-2</v>
      </c>
      <c r="AF512" s="8">
        <v>2.2428893217258199E-2</v>
      </c>
      <c r="AO512" s="8">
        <f t="shared" si="70"/>
        <v>6.1884269467882573E-4</v>
      </c>
      <c r="AP512" s="1">
        <f t="shared" si="71"/>
        <v>1.1793954316006619E-2</v>
      </c>
      <c r="AQ512" s="1">
        <f t="shared" si="72"/>
        <v>1.0535252865559261</v>
      </c>
      <c r="AR512" s="8">
        <f t="shared" si="73"/>
        <v>-1.3184986378294546E-2</v>
      </c>
      <c r="AS512" s="1">
        <f t="shared" si="74"/>
        <v>-1.784560739162169</v>
      </c>
      <c r="AT512" s="8">
        <f t="shared" si="75"/>
        <v>2.2801257253358964E-2</v>
      </c>
      <c r="AV512" s="2">
        <f t="shared" si="76"/>
        <v>0.31910779277174406</v>
      </c>
      <c r="AW512" s="2">
        <f t="shared" si="77"/>
        <v>1.6947954803015222</v>
      </c>
      <c r="AX512" s="2">
        <f t="shared" si="78"/>
        <v>3.2286286769026469</v>
      </c>
      <c r="AY512" s="2">
        <f t="shared" si="79"/>
        <v>5.9718652756224087</v>
      </c>
    </row>
    <row r="513" spans="1:51" x14ac:dyDescent="0.2">
      <c r="A513" s="1" t="s">
        <v>445</v>
      </c>
      <c r="B513" s="1" t="s">
        <v>390</v>
      </c>
      <c r="I513" s="8">
        <v>3.5341205403332097E-2</v>
      </c>
      <c r="J513" s="8">
        <v>3.2385626562276802E-2</v>
      </c>
      <c r="K513" s="8">
        <v>2.56091286551938E-2</v>
      </c>
      <c r="L513" s="8">
        <v>3.2495583027309899E-2</v>
      </c>
      <c r="M513" s="8">
        <v>3.3834069317066298E-2</v>
      </c>
      <c r="N513" s="8">
        <v>3.5352527127577901E-2</v>
      </c>
      <c r="O513" s="8">
        <v>3.2423277564327703E-2</v>
      </c>
      <c r="P513" s="8">
        <v>3.7635682056501599E-2</v>
      </c>
      <c r="Q513" s="8">
        <v>4.5968878017007199E-2</v>
      </c>
      <c r="R513" s="8">
        <v>3.4465641611775302E-2</v>
      </c>
      <c r="S513" s="8">
        <v>5.3779765674004401E-2</v>
      </c>
      <c r="T513" s="8">
        <v>3.4279558509552999E-2</v>
      </c>
      <c r="U513" s="4">
        <v>-9.3884964657193505E-4</v>
      </c>
      <c r="V513" s="4">
        <v>5.9652410166799001E-3</v>
      </c>
      <c r="W513" s="4">
        <v>2.5330029616356501E-2</v>
      </c>
      <c r="X513" s="4">
        <v>5.2805529699650501E-2</v>
      </c>
      <c r="Y513" s="4">
        <v>4.0373037914582403E-2</v>
      </c>
      <c r="Z513" s="4">
        <v>3.2222992656246098E-2</v>
      </c>
      <c r="AA513" s="4">
        <v>3.5461402159014999E-2</v>
      </c>
      <c r="AB513" s="4">
        <v>3.8045866877802897E-2</v>
      </c>
      <c r="AC513" s="4">
        <v>3.7983790400717997E-2</v>
      </c>
      <c r="AD513" s="4">
        <v>3.7623409152591297E-2</v>
      </c>
      <c r="AE513" s="4">
        <v>3.1892276462053198E-2</v>
      </c>
      <c r="AF513" s="8">
        <v>2.2775779581630701E-2</v>
      </c>
      <c r="AO513" s="8">
        <f t="shared" si="70"/>
        <v>2.767357346687712E-4</v>
      </c>
      <c r="AP513" s="1">
        <f t="shared" si="71"/>
        <v>-2.2251869568735024E-3</v>
      </c>
      <c r="AQ513" s="1">
        <f t="shared" si="72"/>
        <v>1.0598739946662092</v>
      </c>
      <c r="AR513" s="8">
        <f t="shared" si="73"/>
        <v>-1.3518657290971237E-2</v>
      </c>
      <c r="AS513" s="1">
        <f t="shared" si="74"/>
        <v>-1.2678917764619111</v>
      </c>
      <c r="AT513" s="8">
        <f t="shared" si="75"/>
        <v>1.8443075578957635E-2</v>
      </c>
      <c r="AV513" s="2">
        <f t="shared" si="76"/>
        <v>-0.18085684244297973</v>
      </c>
      <c r="AW513" s="2">
        <f t="shared" si="77"/>
        <v>1.4772379507783384</v>
      </c>
      <c r="AX513" s="2">
        <f t="shared" si="78"/>
        <v>2.3360830438379514</v>
      </c>
      <c r="AY513" s="2">
        <f t="shared" si="79"/>
        <v>4.9275142009856179</v>
      </c>
    </row>
    <row r="514" spans="1:51" x14ac:dyDescent="0.2">
      <c r="A514" s="1" t="s">
        <v>445</v>
      </c>
      <c r="B514" s="1" t="s">
        <v>391</v>
      </c>
      <c r="I514" s="8">
        <v>3.5341205403332097E-2</v>
      </c>
      <c r="J514" s="8">
        <v>3.5984029513640998E-2</v>
      </c>
      <c r="K514" s="8">
        <v>2.4462451252722402E-2</v>
      </c>
      <c r="L514" s="8">
        <v>3.3605394714240899E-2</v>
      </c>
      <c r="M514" s="8">
        <v>3.4646086980675901E-2</v>
      </c>
      <c r="N514" s="8">
        <v>3.9526089357917002E-2</v>
      </c>
      <c r="O514" s="8">
        <v>3.3146473346431699E-2</v>
      </c>
      <c r="P514" s="8">
        <v>1.8817841028250799E-2</v>
      </c>
      <c r="Q514" s="8">
        <v>4.43559349286912E-2</v>
      </c>
      <c r="R514" s="8">
        <v>3.5231544758703603E-2</v>
      </c>
      <c r="S514" s="8">
        <v>3.5853177116002902E-2</v>
      </c>
      <c r="T514" s="8">
        <v>2.2853039006368599E-2</v>
      </c>
      <c r="U514" s="4">
        <v>-1.0249108641743601E-2</v>
      </c>
      <c r="V514" s="4">
        <v>-8.2257534019480796E-3</v>
      </c>
      <c r="W514" s="4">
        <v>1.66414049323102E-2</v>
      </c>
      <c r="X514" s="4">
        <v>4.6787651058314499E-2</v>
      </c>
      <c r="Y514" s="4">
        <v>3.5943793818191801E-2</v>
      </c>
      <c r="Z514" s="4">
        <v>3.4474815890727102E-2</v>
      </c>
      <c r="AA514" s="4">
        <v>3.5002659937216699E-2</v>
      </c>
      <c r="AB514" s="4">
        <v>3.8051784400508902E-2</v>
      </c>
      <c r="AC514" s="4">
        <v>3.76916726243356E-2</v>
      </c>
      <c r="AD514" s="4">
        <v>3.8217906228484297E-2</v>
      </c>
      <c r="AE514" s="4">
        <v>2.99293378095465E-2</v>
      </c>
      <c r="AF514" s="8">
        <v>2.6202596393310101E-2</v>
      </c>
      <c r="AO514" s="8">
        <f t="shared" si="70"/>
        <v>1.5509330890402381E-4</v>
      </c>
      <c r="AP514" s="1">
        <f t="shared" si="71"/>
        <v>-1.533135822530473E-2</v>
      </c>
      <c r="AQ514" s="1">
        <f t="shared" si="72"/>
        <v>1.0753324903447155</v>
      </c>
      <c r="AR514" s="8">
        <f t="shared" si="73"/>
        <v>-1.3865613742727999E-2</v>
      </c>
      <c r="AS514" s="1">
        <f t="shared" si="74"/>
        <v>-0.98905956055925526</v>
      </c>
      <c r="AT514" s="8">
        <f t="shared" si="75"/>
        <v>1.6288754752755957E-2</v>
      </c>
      <c r="AV514" s="2">
        <f t="shared" si="76"/>
        <v>-0.64826222838904257</v>
      </c>
      <c r="AW514" s="2">
        <f t="shared" si="77"/>
        <v>0.94750622086728953</v>
      </c>
      <c r="AX514" s="2">
        <f t="shared" si="78"/>
        <v>1.8544003908661135</v>
      </c>
      <c r="AY514" s="2">
        <f t="shared" si="79"/>
        <v>4.4112743014029103</v>
      </c>
    </row>
    <row r="515" spans="1:51" x14ac:dyDescent="0.2">
      <c r="A515" s="1" t="s">
        <v>445</v>
      </c>
      <c r="B515" s="1" t="s">
        <v>392</v>
      </c>
      <c r="I515" s="8">
        <v>3.5341205403332097E-2</v>
      </c>
      <c r="J515" s="8">
        <v>3.9582432465005098E-2</v>
      </c>
      <c r="K515" s="8">
        <v>4.39559670947356E-2</v>
      </c>
      <c r="L515" s="8">
        <v>3.4062645339557801E-2</v>
      </c>
      <c r="M515" s="8">
        <v>3.6270122307895003E-2</v>
      </c>
      <c r="N515" s="8">
        <v>3.5892635180915899E-2</v>
      </c>
      <c r="O515" s="8">
        <v>3.4809823645270799E-2</v>
      </c>
      <c r="P515" s="8">
        <v>3.94233769541854E-2</v>
      </c>
      <c r="Q515" s="8">
        <v>3.8912252005624502E-2</v>
      </c>
      <c r="R515" s="8">
        <v>3.5997447905632002E-2</v>
      </c>
      <c r="S515" s="8">
        <v>1.7926588558001399E-2</v>
      </c>
      <c r="T515" s="8">
        <v>1.1426519503184299E-2</v>
      </c>
      <c r="U515" s="4">
        <v>-1.84836024168849E-2</v>
      </c>
      <c r="V515" s="4">
        <v>-1.5070082568454501E-2</v>
      </c>
      <c r="W515" s="4">
        <v>5.6037383955738398E-3</v>
      </c>
      <c r="X515" s="4">
        <v>3.8091545345969598E-2</v>
      </c>
      <c r="Y515" s="4">
        <v>3.5414833731860197E-2</v>
      </c>
      <c r="Z515" s="4">
        <v>3.5849822998507599E-2</v>
      </c>
      <c r="AA515" s="4">
        <v>3.4990091657167398E-2</v>
      </c>
      <c r="AB515" s="4">
        <v>3.8055165842055198E-2</v>
      </c>
      <c r="AC515" s="4">
        <v>3.7800209853296303E-2</v>
      </c>
      <c r="AD515" s="4">
        <v>3.8166878217085302E-2</v>
      </c>
      <c r="AE515" s="4">
        <v>3.07897687634822E-2</v>
      </c>
      <c r="AF515" s="8">
        <v>2.6887094085574399E-2</v>
      </c>
      <c r="AO515" s="8">
        <f t="shared" ref="AO515:AO578" si="80">AF515*(POWER(W515,2))*(POWER(X515,-1))</f>
        <v>2.2165165578500637E-5</v>
      </c>
      <c r="AP515" s="1">
        <f t="shared" ref="AP515:AP578" si="81">U515*LOG(ABS(U515))*(1/LOG(ABS(X515)))</f>
        <v>-2.2573754566801954E-2</v>
      </c>
      <c r="AQ515" s="1">
        <f t="shared" ref="AQ515:AQ578" si="82">EXP(Z515)*EXP(AE515)*EXP(-1*V515)</f>
        <v>1.0851407198863501</v>
      </c>
      <c r="AR515" s="8">
        <f t="shared" ref="AR515:AR578" si="83">(-1*I515)*(1/LOG(ABS(K515)))*(1/LOG(ABS(AF515)))</f>
        <v>-1.6583699131091433E-2</v>
      </c>
      <c r="AS515" s="1">
        <f t="shared" ref="AS515:AS578" si="84">W515*(1/AE515)*LOG(ABS(W515))</f>
        <v>-0.40977706598667396</v>
      </c>
      <c r="AT515" s="8">
        <f t="shared" ref="AT515:AT578" si="85">X515*(POWER(Q515,1/3))*EXP(-1*W515)</f>
        <v>1.2835822652374934E-2</v>
      </c>
      <c r="AV515" s="2">
        <f t="shared" ref="AV515:AV578" si="86">35.663*AP515-0.1015</f>
        <v>-0.90654780911585808</v>
      </c>
      <c r="AW515" s="2">
        <f t="shared" ref="AW515:AW578" si="87">-34.268*AQ515+37.797</f>
        <v>0.61139781093455525</v>
      </c>
      <c r="AX515" s="2">
        <f t="shared" ref="AX515:AX578" si="88">-1.7275*AS515+0.1458</f>
        <v>0.85368988149197933</v>
      </c>
      <c r="AY515" s="2">
        <f t="shared" ref="AY515:AY578" si="89">239.63*AT515+0.508</f>
        <v>3.5838481821886052</v>
      </c>
    </row>
    <row r="516" spans="1:51" x14ac:dyDescent="0.2">
      <c r="A516" s="1" t="s">
        <v>445</v>
      </c>
      <c r="B516" s="1" t="s">
        <v>393</v>
      </c>
      <c r="I516" s="8">
        <v>3.5341205403332097E-2</v>
      </c>
      <c r="J516" s="8">
        <v>4.3180835416369197E-2</v>
      </c>
      <c r="K516" s="8">
        <v>3.6311451078259803E-2</v>
      </c>
      <c r="L516" s="8">
        <v>3.5496921817588997E-2</v>
      </c>
      <c r="M516" s="8">
        <v>3.8164830189650702E-2</v>
      </c>
      <c r="N516" s="8">
        <v>4.2604705261943598E-2</v>
      </c>
      <c r="O516" s="8">
        <v>3.5894617318426698E-2</v>
      </c>
      <c r="P516" s="8">
        <v>0</v>
      </c>
      <c r="Q516" s="8">
        <v>3.4073422740676401E-2</v>
      </c>
      <c r="R516" s="8">
        <v>3.6763351052560303E-2</v>
      </c>
      <c r="S516" s="8">
        <v>1.7926588558001399E-2</v>
      </c>
      <c r="T516" s="8">
        <v>2.2853039006368599E-2</v>
      </c>
      <c r="U516" s="4">
        <v>-1.91095021812662E-2</v>
      </c>
      <c r="V516" s="4">
        <v>7.1739872226913599E-3</v>
      </c>
      <c r="W516" s="4">
        <v>4.3301614874888704E-3</v>
      </c>
      <c r="X516" s="4">
        <v>9.8129372439802205E-3</v>
      </c>
      <c r="Y516" s="4">
        <v>3.8843514773382798E-2</v>
      </c>
      <c r="Z516" s="4">
        <v>3.5251993821211698E-2</v>
      </c>
      <c r="AA516" s="4">
        <v>3.5021512357290598E-2</v>
      </c>
      <c r="AB516" s="4">
        <v>3.8058124603408197E-2</v>
      </c>
      <c r="AC516" s="4">
        <v>3.8095295444533002E-2</v>
      </c>
      <c r="AD516" s="4">
        <v>3.7846604844727003E-2</v>
      </c>
      <c r="AE516" s="4">
        <v>3.3158807262882797E-2</v>
      </c>
      <c r="AF516" s="8">
        <v>2.4692002118511702E-2</v>
      </c>
      <c r="AO516" s="8">
        <f t="shared" si="80"/>
        <v>4.7180818440437817E-5</v>
      </c>
      <c r="AP516" s="1">
        <f t="shared" si="81"/>
        <v>-1.6355170223251538E-2</v>
      </c>
      <c r="AQ516" s="1">
        <f t="shared" si="82"/>
        <v>1.0631506531898114</v>
      </c>
      <c r="AR516" s="8">
        <f t="shared" si="83"/>
        <v>-1.5268495580558903E-2</v>
      </c>
      <c r="AS516" s="1">
        <f t="shared" si="84"/>
        <v>-0.30864556951200761</v>
      </c>
      <c r="AT516" s="8">
        <f t="shared" si="85"/>
        <v>3.1675516851402369E-3</v>
      </c>
      <c r="AV516" s="2">
        <f t="shared" si="86"/>
        <v>-0.68477443567181961</v>
      </c>
      <c r="AW516" s="2">
        <f t="shared" si="87"/>
        <v>1.364953416491538</v>
      </c>
      <c r="AX516" s="2">
        <f t="shared" si="88"/>
        <v>0.67898522133199324</v>
      </c>
      <c r="AY516" s="2">
        <f t="shared" si="89"/>
        <v>1.2670404103101549</v>
      </c>
    </row>
    <row r="517" spans="1:51" x14ac:dyDescent="0.2">
      <c r="A517" s="1" t="s">
        <v>445</v>
      </c>
      <c r="B517" s="1" t="s">
        <v>394</v>
      </c>
      <c r="I517" s="8">
        <v>4.2409446483998497E-2</v>
      </c>
      <c r="J517" s="8">
        <v>1.43936118054564E-2</v>
      </c>
      <c r="K517" s="8">
        <v>3.1724741468374403E-2</v>
      </c>
      <c r="L517" s="8">
        <v>5.6363718309949899E-2</v>
      </c>
      <c r="M517" s="8">
        <v>3.8976847853260298E-2</v>
      </c>
      <c r="N517" s="8">
        <v>3.1522670022090298E-2</v>
      </c>
      <c r="O517" s="8">
        <v>3.7702606773686698E-2</v>
      </c>
      <c r="P517" s="8">
        <v>0</v>
      </c>
      <c r="Q517" s="8">
        <v>2.6210325185135702E-2</v>
      </c>
      <c r="R517" s="8">
        <v>5.5145026578840503E-2</v>
      </c>
      <c r="S517" s="8">
        <v>3.5853177116002902E-2</v>
      </c>
      <c r="T517" s="8">
        <v>4.5706078012737301E-2</v>
      </c>
      <c r="U517" s="4">
        <v>6.1435973747550998E-2</v>
      </c>
      <c r="V517" s="4">
        <v>4.9071956363529901E-2</v>
      </c>
      <c r="W517" s="4">
        <v>9.6466375360168902E-2</v>
      </c>
      <c r="X517" s="4">
        <v>4.9932128186219803E-2</v>
      </c>
      <c r="Y517" s="4">
        <v>3.4681937226702098E-2</v>
      </c>
      <c r="Z517" s="4">
        <v>3.6846204960667303E-2</v>
      </c>
      <c r="AA517" s="4">
        <v>3.5681347059877203E-2</v>
      </c>
      <c r="AB517" s="4">
        <v>3.8094475100030702E-2</v>
      </c>
      <c r="AC517" s="4">
        <v>3.7689128783031801E-2</v>
      </c>
      <c r="AD517" s="4">
        <v>3.82079495433333E-2</v>
      </c>
      <c r="AE517" s="4">
        <v>3.1574539229170598E-2</v>
      </c>
      <c r="AF517" s="8">
        <v>4.2151330789492999E-2</v>
      </c>
      <c r="AO517" s="8">
        <f t="shared" si="80"/>
        <v>7.8556682570896045E-3</v>
      </c>
      <c r="AP517" s="1">
        <f t="shared" si="81"/>
        <v>5.7185993416739508E-2</v>
      </c>
      <c r="AQ517" s="1">
        <f t="shared" si="82"/>
        <v>1.0195371887696763</v>
      </c>
      <c r="AR517" s="8">
        <f t="shared" si="83"/>
        <v>-2.0578514674805107E-2</v>
      </c>
      <c r="AS517" s="1">
        <f t="shared" si="84"/>
        <v>-3.102929518589908</v>
      </c>
      <c r="AT517" s="8">
        <f t="shared" si="85"/>
        <v>1.3468195090843559E-2</v>
      </c>
      <c r="AV517" s="2">
        <f t="shared" si="86"/>
        <v>1.937924083221181</v>
      </c>
      <c r="AW517" s="2">
        <f t="shared" si="87"/>
        <v>2.859499615240729</v>
      </c>
      <c r="AX517" s="2">
        <f t="shared" si="88"/>
        <v>5.5061107433640668</v>
      </c>
      <c r="AY517" s="2">
        <f t="shared" si="89"/>
        <v>3.7353835896188419</v>
      </c>
    </row>
    <row r="518" spans="1:51" x14ac:dyDescent="0.2">
      <c r="A518" s="1" t="s">
        <v>445</v>
      </c>
      <c r="B518" s="1" t="s">
        <v>395</v>
      </c>
      <c r="I518" s="8">
        <v>4.2409446483998497E-2</v>
      </c>
      <c r="J518" s="8">
        <v>1.7992014756820499E-2</v>
      </c>
      <c r="K518" s="8">
        <v>2.4462451252722402E-2</v>
      </c>
      <c r="L518" s="8">
        <v>5.7139875983959802E-2</v>
      </c>
      <c r="M518" s="8">
        <v>3.6270122307895003E-2</v>
      </c>
      <c r="N518" s="8">
        <v>3.7365657144565002E-2</v>
      </c>
      <c r="O518" s="8">
        <v>3.4472332280288898E-2</v>
      </c>
      <c r="P518" s="8">
        <v>1.8817841028250799E-2</v>
      </c>
      <c r="Q518" s="8">
        <v>3.02426829059258E-2</v>
      </c>
      <c r="R518" s="8">
        <v>5.5910929725768797E-2</v>
      </c>
      <c r="S518" s="8">
        <v>4.48164713950037E-2</v>
      </c>
      <c r="T518" s="8">
        <v>5.7132597515921701E-2</v>
      </c>
      <c r="U518" s="4">
        <v>4.1015993934611403E-2</v>
      </c>
      <c r="V518" s="4">
        <v>3.2683241570335697E-2</v>
      </c>
      <c r="W518" s="4">
        <v>0.1114238286029</v>
      </c>
      <c r="X518" s="4">
        <v>6.9319456133442606E-2</v>
      </c>
      <c r="Y518" s="4">
        <v>3.5472190849655201E-2</v>
      </c>
      <c r="Z518" s="4">
        <v>3.6168665226398701E-2</v>
      </c>
      <c r="AA518" s="4">
        <v>3.4569054275516903E-2</v>
      </c>
      <c r="AB518" s="4">
        <v>3.8047980278769301E-2</v>
      </c>
      <c r="AC518" s="4">
        <v>3.7846422970314701E-2</v>
      </c>
      <c r="AD518" s="4">
        <v>3.7932481254154701E-2</v>
      </c>
      <c r="AE518" s="4">
        <v>3.0751478297410598E-2</v>
      </c>
      <c r="AF518" s="8">
        <v>4.1735190819399103E-2</v>
      </c>
      <c r="AO518" s="8">
        <f t="shared" si="80"/>
        <v>7.4748659888526792E-3</v>
      </c>
      <c r="AP518" s="1">
        <f t="shared" si="81"/>
        <v>4.9080234729115289E-2</v>
      </c>
      <c r="AQ518" s="1">
        <f t="shared" si="82"/>
        <v>1.034829730876534</v>
      </c>
      <c r="AR518" s="8">
        <f t="shared" si="83"/>
        <v>-1.9077055316573194E-2</v>
      </c>
      <c r="AS518" s="1">
        <f t="shared" si="84"/>
        <v>-3.4531462315573163</v>
      </c>
      <c r="AT518" s="8">
        <f t="shared" si="85"/>
        <v>1.9319883268281036E-2</v>
      </c>
      <c r="AV518" s="2">
        <f t="shared" si="86"/>
        <v>1.6488484111444386</v>
      </c>
      <c r="AW518" s="2">
        <f t="shared" si="87"/>
        <v>2.3354547823229339</v>
      </c>
      <c r="AX518" s="2">
        <f t="shared" si="88"/>
        <v>6.111110115015264</v>
      </c>
      <c r="AY518" s="2">
        <f t="shared" si="89"/>
        <v>5.1376236275781846</v>
      </c>
    </row>
    <row r="519" spans="1:51" x14ac:dyDescent="0.2">
      <c r="A519" s="1" t="s">
        <v>445</v>
      </c>
      <c r="B519" s="1" t="s">
        <v>396</v>
      </c>
      <c r="I519" s="8">
        <v>4.2409446483998497E-2</v>
      </c>
      <c r="J519" s="8">
        <v>2.1590417708184598E-2</v>
      </c>
      <c r="K519" s="8">
        <v>2.29335480494272E-2</v>
      </c>
      <c r="L519" s="8">
        <v>5.8056303497586899E-2</v>
      </c>
      <c r="M519" s="8">
        <v>3.51874320897489E-2</v>
      </c>
      <c r="N519" s="8">
        <v>3.7807563733659802E-2</v>
      </c>
      <c r="O519" s="8">
        <v>3.3025940716080997E-2</v>
      </c>
      <c r="P519" s="8">
        <v>1.8817841028250799E-2</v>
      </c>
      <c r="Q519" s="8">
        <v>4.7581821105323302E-2</v>
      </c>
      <c r="R519" s="8">
        <v>5.6676832872697203E-2</v>
      </c>
      <c r="S519" s="8">
        <v>5.3779765674004401E-2</v>
      </c>
      <c r="T519" s="8">
        <v>6.8559117019105997E-2</v>
      </c>
      <c r="U519" s="4">
        <v>3.9685956935301102E-2</v>
      </c>
      <c r="V519" s="4">
        <v>3.2322187508799803E-2</v>
      </c>
      <c r="W519" s="4">
        <v>9.4824876234192695E-2</v>
      </c>
      <c r="X519" s="4">
        <v>8.6202045402920202E-2</v>
      </c>
      <c r="Y519" s="4">
        <v>3.61349842108417E-2</v>
      </c>
      <c r="Z519" s="4">
        <v>3.5437985120814898E-2</v>
      </c>
      <c r="AA519" s="4">
        <v>3.4996375797192003E-2</v>
      </c>
      <c r="AB519" s="4">
        <v>3.8047557598576101E-2</v>
      </c>
      <c r="AC519" s="4">
        <v>3.7911714897111301E-2</v>
      </c>
      <c r="AD519" s="4">
        <v>3.8015038768532003E-2</v>
      </c>
      <c r="AE519" s="4">
        <v>3.10635087781382E-2</v>
      </c>
      <c r="AF519" s="8">
        <v>4.13518226448698E-2</v>
      </c>
      <c r="AO519" s="8">
        <f t="shared" si="80"/>
        <v>4.3134190762133357E-3</v>
      </c>
      <c r="AP519" s="1">
        <f t="shared" si="81"/>
        <v>5.2245519354571876E-2</v>
      </c>
      <c r="AQ519" s="1">
        <f t="shared" si="82"/>
        <v>1.0347701309916042</v>
      </c>
      <c r="AR519" s="8">
        <f t="shared" si="83"/>
        <v>-1.8696603869471706E-2</v>
      </c>
      <c r="AS519" s="1">
        <f t="shared" si="84"/>
        <v>-3.1230605157991844</v>
      </c>
      <c r="AT519" s="8">
        <f t="shared" si="85"/>
        <v>2.8410748152513893E-2</v>
      </c>
      <c r="AV519" s="2">
        <f t="shared" si="86"/>
        <v>1.7617319567420968</v>
      </c>
      <c r="AW519" s="2">
        <f t="shared" si="87"/>
        <v>2.3374971511797042</v>
      </c>
      <c r="AX519" s="2">
        <f t="shared" si="88"/>
        <v>5.5408870410430913</v>
      </c>
      <c r="AY519" s="2">
        <f t="shared" si="89"/>
        <v>7.3160675797869041</v>
      </c>
    </row>
    <row r="520" spans="1:51" x14ac:dyDescent="0.2">
      <c r="A520" s="1" t="s">
        <v>445</v>
      </c>
      <c r="B520" s="1" t="s">
        <v>397</v>
      </c>
      <c r="I520" s="8">
        <v>4.2409446483998497E-2</v>
      </c>
      <c r="J520" s="8">
        <v>2.5188820659548701E-2</v>
      </c>
      <c r="K520" s="8">
        <v>2.02579674436607E-2</v>
      </c>
      <c r="L520" s="8">
        <v>5.8800598887001197E-2</v>
      </c>
      <c r="M520" s="8">
        <v>3.4646086980675901E-2</v>
      </c>
      <c r="N520" s="8">
        <v>3.73165564124434E-2</v>
      </c>
      <c r="O520" s="8">
        <v>3.3025940716080997E-2</v>
      </c>
      <c r="P520" s="8">
        <v>4.3908295732585203E-3</v>
      </c>
      <c r="Q520" s="8">
        <v>3.8307398347506003E-2</v>
      </c>
      <c r="R520" s="8">
        <v>5.7442736019625497E-2</v>
      </c>
      <c r="S520" s="8">
        <v>6.2743059953005206E-2</v>
      </c>
      <c r="T520" s="8">
        <v>7.9985636522290404E-2</v>
      </c>
      <c r="U520" s="4">
        <v>3.0473494778314E-2</v>
      </c>
      <c r="V520" s="4">
        <v>2.4222018128255501E-2</v>
      </c>
      <c r="W520" s="4">
        <v>7.3131616233145499E-2</v>
      </c>
      <c r="X520" s="4">
        <v>8.6755039656448402E-2</v>
      </c>
      <c r="Y520" s="4">
        <v>3.7537047090274701E-2</v>
      </c>
      <c r="Z520" s="4">
        <v>3.5849822998507599E-2</v>
      </c>
      <c r="AA520" s="4">
        <v>3.6127521001626299E-2</v>
      </c>
      <c r="AB520" s="4">
        <v>3.8045866877802897E-2</v>
      </c>
      <c r="AC520" s="4">
        <v>3.7938001257250199E-2</v>
      </c>
      <c r="AD520" s="4">
        <v>3.7969818823471002E-2</v>
      </c>
      <c r="AE520" s="4">
        <v>3.3609456594340802E-2</v>
      </c>
      <c r="AF520" s="8">
        <v>4.0111441099538098E-2</v>
      </c>
      <c r="AO520" s="8">
        <f t="shared" si="80"/>
        <v>2.4727709832552801E-3</v>
      </c>
      <c r="AP520" s="1">
        <f t="shared" si="81"/>
        <v>4.3515076688145631E-2</v>
      </c>
      <c r="AQ520" s="1">
        <f t="shared" si="82"/>
        <v>1.0462760714551169</v>
      </c>
      <c r="AR520" s="8">
        <f t="shared" si="83"/>
        <v>-1.7930359145206465E-2</v>
      </c>
      <c r="AS520" s="1">
        <f t="shared" si="84"/>
        <v>-2.4716205821359072</v>
      </c>
      <c r="AT520" s="8">
        <f t="shared" si="85"/>
        <v>2.7182847032217277E-2</v>
      </c>
      <c r="AV520" s="2">
        <f t="shared" si="86"/>
        <v>1.4503781799293376</v>
      </c>
      <c r="AW520" s="2">
        <f t="shared" si="87"/>
        <v>1.9432115833760477</v>
      </c>
      <c r="AX520" s="2">
        <f t="shared" si="88"/>
        <v>4.41552455563978</v>
      </c>
      <c r="AY520" s="2">
        <f t="shared" si="89"/>
        <v>7.0218256343302263</v>
      </c>
    </row>
    <row r="521" spans="1:51" x14ac:dyDescent="0.2">
      <c r="A521" s="1" t="s">
        <v>445</v>
      </c>
      <c r="B521" s="1" t="s">
        <v>398</v>
      </c>
      <c r="I521" s="8">
        <v>4.2409446483998497E-2</v>
      </c>
      <c r="J521" s="8">
        <v>2.87872236109128E-2</v>
      </c>
      <c r="K521" s="8">
        <v>2.4080225451898599E-2</v>
      </c>
      <c r="L521" s="8">
        <v>6.0061511695627103E-2</v>
      </c>
      <c r="M521" s="8">
        <v>3.4104741871602798E-2</v>
      </c>
      <c r="N521" s="8">
        <v>4.1244614982174299E-2</v>
      </c>
      <c r="O521" s="8">
        <v>3.2302744933977098E-2</v>
      </c>
      <c r="P521" s="8">
        <v>3.4499375218459798E-2</v>
      </c>
      <c r="Q521" s="8">
        <v>4.43559349286912E-2</v>
      </c>
      <c r="R521" s="8">
        <v>5.8208639166553902E-2</v>
      </c>
      <c r="S521" s="8">
        <v>7.1706354232005901E-2</v>
      </c>
      <c r="T521" s="8">
        <v>4.5706078012737301E-2</v>
      </c>
      <c r="U521" s="4">
        <v>1.8933467872533999E-2</v>
      </c>
      <c r="V521" s="4">
        <v>2.7330222657999202E-2</v>
      </c>
      <c r="W521" s="4">
        <v>7.7574984556908602E-2</v>
      </c>
      <c r="X521" s="4">
        <v>9.3683732362418906E-2</v>
      </c>
      <c r="Y521" s="4">
        <v>3.99906571292825E-2</v>
      </c>
      <c r="Z521" s="4">
        <v>3.3989910002476101E-2</v>
      </c>
      <c r="AA521" s="4">
        <v>3.5561948399409203E-2</v>
      </c>
      <c r="AB521" s="4">
        <v>3.8018815345432701E-2</v>
      </c>
      <c r="AC521" s="4">
        <v>3.8108014651051798E-2</v>
      </c>
      <c r="AD521" s="4">
        <v>3.7286956166862603E-2</v>
      </c>
      <c r="AE521" s="4">
        <v>3.2886355869681097E-2</v>
      </c>
      <c r="AF521" s="8">
        <v>3.8680612138472403E-2</v>
      </c>
      <c r="AO521" s="8">
        <f t="shared" si="80"/>
        <v>2.4846919289272669E-3</v>
      </c>
      <c r="AP521" s="1">
        <f t="shared" si="81"/>
        <v>3.1719217398620707E-2</v>
      </c>
      <c r="AQ521" s="1">
        <f t="shared" si="82"/>
        <v>1.0403383983058978</v>
      </c>
      <c r="AR521" s="8">
        <f t="shared" si="83"/>
        <v>-1.8552501619513218E-2</v>
      </c>
      <c r="AS521" s="1">
        <f t="shared" si="84"/>
        <v>-2.6190138697140171</v>
      </c>
      <c r="AT521" s="8">
        <f t="shared" si="85"/>
        <v>3.0687231496587187E-2</v>
      </c>
      <c r="AV521" s="2">
        <f t="shared" si="86"/>
        <v>1.0297024500870102</v>
      </c>
      <c r="AW521" s="2">
        <f t="shared" si="87"/>
        <v>2.1466837668534922</v>
      </c>
      <c r="AX521" s="2">
        <f t="shared" si="88"/>
        <v>4.6701464599309652</v>
      </c>
      <c r="AY521" s="2">
        <f t="shared" si="89"/>
        <v>7.8615812835271877</v>
      </c>
    </row>
    <row r="522" spans="1:51" x14ac:dyDescent="0.2">
      <c r="A522" s="1" t="s">
        <v>445</v>
      </c>
      <c r="B522" s="1" t="s">
        <v>399</v>
      </c>
      <c r="I522" s="8">
        <v>4.2409446483998497E-2</v>
      </c>
      <c r="J522" s="8">
        <v>3.2385626562276802E-2</v>
      </c>
      <c r="K522" s="8">
        <v>2.4080225451898599E-2</v>
      </c>
      <c r="L522" s="8">
        <v>6.06993889491768E-2</v>
      </c>
      <c r="M522" s="8">
        <v>3.4375414426139297E-2</v>
      </c>
      <c r="N522" s="8">
        <v>4.32086442670397E-2</v>
      </c>
      <c r="O522" s="8">
        <v>3.27125558771693E-2</v>
      </c>
      <c r="P522" s="8">
        <v>4.7044602570627002E-2</v>
      </c>
      <c r="Q522" s="8">
        <v>4.43559349286912E-2</v>
      </c>
      <c r="R522" s="8">
        <v>5.8974542313482203E-2</v>
      </c>
      <c r="S522" s="8">
        <v>2.6889882837002201E-2</v>
      </c>
      <c r="T522" s="8">
        <v>4.5706078012737301E-2</v>
      </c>
      <c r="U522" s="4">
        <v>9.0559872158917903E-3</v>
      </c>
      <c r="V522" s="4">
        <v>1.6106150745035699E-2</v>
      </c>
      <c r="W522" s="4">
        <v>5.5825121137724198E-2</v>
      </c>
      <c r="X522" s="4">
        <v>7.7028846609100005E-2</v>
      </c>
      <c r="Y522" s="4">
        <v>4.1303497825478902E-2</v>
      </c>
      <c r="Z522" s="4">
        <v>3.1678303850265398E-2</v>
      </c>
      <c r="AA522" s="4">
        <v>3.5775609160246802E-2</v>
      </c>
      <c r="AB522" s="4">
        <v>3.8042062756063401E-2</v>
      </c>
      <c r="AC522" s="4">
        <v>3.8047810406862698E-2</v>
      </c>
      <c r="AD522" s="4">
        <v>3.7403532355505899E-2</v>
      </c>
      <c r="AE522" s="4">
        <v>3.2170250518630601E-2</v>
      </c>
      <c r="AF522" s="8">
        <v>3.8127201628466403E-2</v>
      </c>
      <c r="AO522" s="8">
        <f t="shared" si="80"/>
        <v>1.5425558047814868E-3</v>
      </c>
      <c r="AP522" s="1">
        <f t="shared" si="81"/>
        <v>1.6618331781430403E-2</v>
      </c>
      <c r="AQ522" s="1">
        <f t="shared" si="82"/>
        <v>1.0489004275720459</v>
      </c>
      <c r="AR522" s="8">
        <f t="shared" si="83"/>
        <v>-1.8470663467802909E-2</v>
      </c>
      <c r="AS522" s="1">
        <f t="shared" si="84"/>
        <v>-2.1746297936573118</v>
      </c>
      <c r="AT522" s="8">
        <f t="shared" si="85"/>
        <v>2.5786521739059685E-2</v>
      </c>
      <c r="AV522" s="2">
        <f t="shared" si="86"/>
        <v>0.49115956632115243</v>
      </c>
      <c r="AW522" s="2">
        <f t="shared" si="87"/>
        <v>1.8532801479611294</v>
      </c>
      <c r="AX522" s="2">
        <f t="shared" si="88"/>
        <v>3.9024729685430062</v>
      </c>
      <c r="AY522" s="2">
        <f t="shared" si="89"/>
        <v>6.6872242043308718</v>
      </c>
    </row>
    <row r="523" spans="1:51" x14ac:dyDescent="0.2">
      <c r="A523" s="1" t="s">
        <v>445</v>
      </c>
      <c r="B523" s="1" t="s">
        <v>400</v>
      </c>
      <c r="I523" s="8">
        <v>4.2409446483998497E-2</v>
      </c>
      <c r="J523" s="8">
        <v>3.5984029513640998E-2</v>
      </c>
      <c r="K523" s="8">
        <v>2.4080225451898599E-2</v>
      </c>
      <c r="L523" s="8">
        <v>6.1602522090341401E-2</v>
      </c>
      <c r="M523" s="8">
        <v>3.51874320897489E-2</v>
      </c>
      <c r="N523" s="8">
        <v>4.2717636945823402E-2</v>
      </c>
      <c r="O523" s="8">
        <v>3.3267005976782303E-2</v>
      </c>
      <c r="P523" s="8">
        <v>6.4388379384998196E-2</v>
      </c>
      <c r="Q523" s="8">
        <v>4.5968878017007199E-2</v>
      </c>
      <c r="R523" s="8">
        <v>5.9740445460410498E-2</v>
      </c>
      <c r="S523" s="8">
        <v>3.5853177116002902E-2</v>
      </c>
      <c r="T523" s="8">
        <v>4.5706078012737301E-2</v>
      </c>
      <c r="U523" s="4">
        <v>5.86781029107459E-5</v>
      </c>
      <c r="V523" s="4">
        <v>4.1756687116759304E-3</v>
      </c>
      <c r="W523" s="4">
        <v>3.29007367921949E-2</v>
      </c>
      <c r="X523" s="4">
        <v>5.94631467911464E-2</v>
      </c>
      <c r="Y523" s="4">
        <v>3.6759539493498201E-2</v>
      </c>
      <c r="Z523" s="4">
        <v>3.3963339816818497E-2</v>
      </c>
      <c r="AA523" s="4">
        <v>3.5392276618744001E-2</v>
      </c>
      <c r="AB523" s="4">
        <v>3.80509390401223E-2</v>
      </c>
      <c r="AC523" s="4">
        <v>3.7601790231602601E-2</v>
      </c>
      <c r="AD523" s="4">
        <v>3.8003007773974501E-2</v>
      </c>
      <c r="AE523" s="4">
        <v>2.9700147279454501E-2</v>
      </c>
      <c r="AF523" s="8">
        <v>4.4022414815502002E-2</v>
      </c>
      <c r="AO523" s="8">
        <f t="shared" si="80"/>
        <v>8.0137764082970498E-4</v>
      </c>
      <c r="AP523" s="1">
        <f t="shared" si="81"/>
        <v>2.0256770891850741E-4</v>
      </c>
      <c r="AQ523" s="1">
        <f t="shared" si="82"/>
        <v>1.0612928326396753</v>
      </c>
      <c r="AR523" s="8">
        <f t="shared" si="83"/>
        <v>-1.9320966682352104E-2</v>
      </c>
      <c r="AS523" s="1">
        <f t="shared" si="84"/>
        <v>-1.6425853726764175</v>
      </c>
      <c r="AT523" s="8">
        <f t="shared" si="85"/>
        <v>2.0611704830673403E-2</v>
      </c>
      <c r="AV523" s="2">
        <f t="shared" si="86"/>
        <v>-9.4275827796839282E-2</v>
      </c>
      <c r="AW523" s="2">
        <f t="shared" si="87"/>
        <v>1.4286172111035995</v>
      </c>
      <c r="AX523" s="2">
        <f t="shared" si="88"/>
        <v>2.9833662312985112</v>
      </c>
      <c r="AY523" s="2">
        <f t="shared" si="89"/>
        <v>5.4471828285742676</v>
      </c>
    </row>
    <row r="524" spans="1:51" x14ac:dyDescent="0.2">
      <c r="A524" s="1" t="s">
        <v>445</v>
      </c>
      <c r="B524" s="1" t="s">
        <v>401</v>
      </c>
      <c r="I524" s="8">
        <v>4.2409446483998497E-2</v>
      </c>
      <c r="J524" s="8">
        <v>3.9582432465005098E-2</v>
      </c>
      <c r="K524" s="8">
        <v>3.2489193070022002E-2</v>
      </c>
      <c r="L524" s="8">
        <v>6.2198242604609502E-2</v>
      </c>
      <c r="M524" s="8">
        <v>3.6270122307895003E-2</v>
      </c>
      <c r="N524" s="8">
        <v>4.37045616614683E-2</v>
      </c>
      <c r="O524" s="8">
        <v>3.4761610593130501E-2</v>
      </c>
      <c r="P524" s="8">
        <v>6.9858098510543101E-2</v>
      </c>
      <c r="Q524" s="8">
        <v>5.1210943054034397E-2</v>
      </c>
      <c r="R524" s="8">
        <v>6.0506348607338903E-2</v>
      </c>
      <c r="S524" s="8">
        <v>2.6889882837002201E-2</v>
      </c>
      <c r="T524" s="8">
        <v>3.4279558509552999E-2</v>
      </c>
      <c r="U524" s="4">
        <v>-8.0584594664091097E-3</v>
      </c>
      <c r="V524" s="4">
        <v>-6.7030471424271596E-3</v>
      </c>
      <c r="W524" s="4">
        <v>1.8042339531203599E-2</v>
      </c>
      <c r="X524" s="4">
        <v>4.8077970983213598E-2</v>
      </c>
      <c r="Y524" s="4">
        <v>3.5179032247591897E-2</v>
      </c>
      <c r="Z524" s="4">
        <v>3.56173338740036E-2</v>
      </c>
      <c r="AA524" s="4">
        <v>3.4851840576625402E-2</v>
      </c>
      <c r="AB524" s="4">
        <v>3.8047134918382797E-2</v>
      </c>
      <c r="AC524" s="4">
        <v>3.7794274223587498E-2</v>
      </c>
      <c r="AD524" s="4">
        <v>3.8063577608643297E-2</v>
      </c>
      <c r="AE524" s="4">
        <v>3.0250388640454401E-2</v>
      </c>
      <c r="AF524" s="8">
        <v>4.5542284126780901E-2</v>
      </c>
      <c r="AO524" s="8">
        <f t="shared" si="80"/>
        <v>3.0835740355062232E-4</v>
      </c>
      <c r="AP524" s="1">
        <f t="shared" si="81"/>
        <v>-1.2800981492592413E-2</v>
      </c>
      <c r="AQ524" s="1">
        <f t="shared" si="82"/>
        <v>1.0752688998086588</v>
      </c>
      <c r="AR524" s="8">
        <f t="shared" si="83"/>
        <v>-2.1240523938285013E-2</v>
      </c>
      <c r="AS524" s="1">
        <f t="shared" si="84"/>
        <v>-1.0400050324167469</v>
      </c>
      <c r="AT524" s="8">
        <f t="shared" si="85"/>
        <v>1.7534687633383814E-2</v>
      </c>
      <c r="AV524" s="2">
        <f t="shared" si="86"/>
        <v>-0.55802140297032321</v>
      </c>
      <c r="AW524" s="2">
        <f t="shared" si="87"/>
        <v>0.94968534135687577</v>
      </c>
      <c r="AX524" s="2">
        <f t="shared" si="88"/>
        <v>1.9424086934999303</v>
      </c>
      <c r="AY524" s="2">
        <f t="shared" si="89"/>
        <v>4.7098371975877633</v>
      </c>
    </row>
    <row r="525" spans="1:51" x14ac:dyDescent="0.2">
      <c r="A525" s="1" t="s">
        <v>445</v>
      </c>
      <c r="B525" s="1" t="s">
        <v>402</v>
      </c>
      <c r="I525" s="8">
        <v>4.2409446483998497E-2</v>
      </c>
      <c r="J525" s="8">
        <v>4.3180835416369197E-2</v>
      </c>
      <c r="K525" s="8">
        <v>3.8987031684026403E-2</v>
      </c>
      <c r="L525" s="8">
        <v>6.3342474400766693E-2</v>
      </c>
      <c r="M525" s="8">
        <v>4.0330210625942997E-2</v>
      </c>
      <c r="N525" s="8">
        <v>4.9444437246487498E-2</v>
      </c>
      <c r="O525" s="8">
        <v>3.8570441712211398E-2</v>
      </c>
      <c r="P525" s="8">
        <v>0</v>
      </c>
      <c r="Q525" s="8">
        <v>4.0323577207901098E-2</v>
      </c>
      <c r="R525" s="8">
        <v>6.1272251754267197E-2</v>
      </c>
      <c r="S525" s="8">
        <v>1.7926588558001399E-2</v>
      </c>
      <c r="T525" s="8">
        <v>2.2853039006368599E-2</v>
      </c>
      <c r="U525" s="4">
        <v>-1.7799024549592899E-2</v>
      </c>
      <c r="V525" s="4">
        <v>1.16322199825258E-2</v>
      </c>
      <c r="W525" s="4">
        <v>6.7924101764531405E-4</v>
      </c>
      <c r="X525" s="4">
        <v>2.4787154187556601E-2</v>
      </c>
      <c r="Y525" s="4">
        <v>4.1494688218128802E-2</v>
      </c>
      <c r="Z525" s="4">
        <v>3.2966957854658703E-2</v>
      </c>
      <c r="AA525" s="4">
        <v>3.8993088852859903E-2</v>
      </c>
      <c r="AB525" s="4">
        <v>3.8048825639155903E-2</v>
      </c>
      <c r="AC525" s="4">
        <v>3.75704161888561E-2</v>
      </c>
      <c r="AD525" s="4">
        <v>3.8012549597244198E-2</v>
      </c>
      <c r="AE525" s="4">
        <v>3.7009208168428197E-2</v>
      </c>
      <c r="AF525" s="8">
        <v>3.8971848283961497E-2</v>
      </c>
      <c r="AO525" s="8">
        <f t="shared" si="80"/>
        <v>7.2539096642190703E-7</v>
      </c>
      <c r="AP525" s="1">
        <f t="shared" si="81"/>
        <v>-1.9393298130316691E-2</v>
      </c>
      <c r="AQ525" s="1">
        <f t="shared" si="82"/>
        <v>1.0600795431759205</v>
      </c>
      <c r="AR525" s="8">
        <f t="shared" si="83"/>
        <v>-2.1356952014040854E-2</v>
      </c>
      <c r="AS525" s="1">
        <f t="shared" si="84"/>
        <v>-5.8142808609933365E-2</v>
      </c>
      <c r="AT525" s="8">
        <f t="shared" si="85"/>
        <v>8.4941128875770829E-3</v>
      </c>
      <c r="AV525" s="2">
        <f t="shared" si="86"/>
        <v>-0.79312319122148411</v>
      </c>
      <c r="AW525" s="2">
        <f t="shared" si="87"/>
        <v>1.4701942144475524</v>
      </c>
      <c r="AX525" s="2">
        <f t="shared" si="88"/>
        <v>0.2462417018736599</v>
      </c>
      <c r="AY525" s="2">
        <f t="shared" si="89"/>
        <v>2.5434442712500962</v>
      </c>
    </row>
    <row r="526" spans="1:51" x14ac:dyDescent="0.2">
      <c r="A526" s="1" t="s">
        <v>445</v>
      </c>
      <c r="B526" s="1" t="s">
        <v>403</v>
      </c>
      <c r="I526" s="8">
        <v>5.6545928645331402E-2</v>
      </c>
      <c r="J526" s="8">
        <v>1.0795208854092299E-2</v>
      </c>
      <c r="K526" s="8">
        <v>4.4338192895559403E-2</v>
      </c>
      <c r="L526" s="8">
        <v>4.3863692496513798E-2</v>
      </c>
      <c r="M526" s="8">
        <v>3.3834069317066298E-2</v>
      </c>
      <c r="N526" s="8">
        <v>2.64211039546523E-2</v>
      </c>
      <c r="O526" s="8">
        <v>4.5247949433638003E-2</v>
      </c>
      <c r="P526" s="8">
        <v>1.5681534190208998E-2</v>
      </c>
      <c r="Q526" s="8">
        <v>2.21779674643456E-2</v>
      </c>
      <c r="R526" s="8">
        <v>4.3656479374915402E-2</v>
      </c>
      <c r="S526" s="8">
        <v>2.6889882837002201E-2</v>
      </c>
      <c r="T526" s="8">
        <v>3.4279558509552999E-2</v>
      </c>
      <c r="U526" s="4">
        <v>7.6574924298523403E-2</v>
      </c>
      <c r="V526" s="4">
        <v>6.1222210434346398E-2</v>
      </c>
      <c r="W526" s="4">
        <v>4.5311036218756102E-2</v>
      </c>
      <c r="X526" s="4">
        <v>3.5879568331856897E-2</v>
      </c>
      <c r="Y526" s="4">
        <v>3.7288499579829798E-2</v>
      </c>
      <c r="Z526" s="4">
        <v>3.9270734401922698E-2</v>
      </c>
      <c r="AA526" s="4">
        <v>3.6944459204828903E-2</v>
      </c>
      <c r="AB526" s="4">
        <v>3.80027534980878E-2</v>
      </c>
      <c r="AC526" s="4">
        <v>3.7964711590939698E-2</v>
      </c>
      <c r="AD526" s="4">
        <v>3.8247361422056099E-2</v>
      </c>
      <c r="AE526" s="4">
        <v>3.7446419019005299E-2</v>
      </c>
      <c r="AF526" s="8">
        <v>3.1081883917843001E-2</v>
      </c>
      <c r="AO526" s="8">
        <f t="shared" si="80"/>
        <v>1.7785583305423615E-3</v>
      </c>
      <c r="AP526" s="1">
        <f t="shared" si="81"/>
        <v>5.9129378230025217E-2</v>
      </c>
      <c r="AQ526" s="1">
        <f t="shared" si="82"/>
        <v>1.0156156120635462</v>
      </c>
      <c r="AR526" s="8">
        <f t="shared" si="83"/>
        <v>-2.7718969428733826E-2</v>
      </c>
      <c r="AS526" s="1">
        <f t="shared" si="84"/>
        <v>-1.6260243592168759</v>
      </c>
      <c r="AT526" s="8">
        <f t="shared" si="85"/>
        <v>9.6340624476111865E-3</v>
      </c>
      <c r="AV526" s="2">
        <f t="shared" si="86"/>
        <v>2.0072310158173892</v>
      </c>
      <c r="AW526" s="2">
        <f t="shared" si="87"/>
        <v>2.9938842058063955</v>
      </c>
      <c r="AX526" s="2">
        <f t="shared" si="88"/>
        <v>2.9547570805471532</v>
      </c>
      <c r="AY526" s="2">
        <f t="shared" si="89"/>
        <v>2.8166103843210686</v>
      </c>
    </row>
    <row r="527" spans="1:51" x14ac:dyDescent="0.2">
      <c r="A527" s="1" t="s">
        <v>445</v>
      </c>
      <c r="B527" s="1" t="s">
        <v>404</v>
      </c>
      <c r="I527" s="8">
        <v>5.6545928645331402E-2</v>
      </c>
      <c r="J527" s="8">
        <v>1.43936118054564E-2</v>
      </c>
      <c r="K527" s="8">
        <v>4.3573741293911797E-2</v>
      </c>
      <c r="L527" s="8">
        <v>4.4247208300690101E-2</v>
      </c>
      <c r="M527" s="8">
        <v>4.4660971498527498E-2</v>
      </c>
      <c r="N527" s="8">
        <v>2.59153664137995E-2</v>
      </c>
      <c r="O527" s="8">
        <v>4.3994410077991201E-2</v>
      </c>
      <c r="P527" s="8">
        <v>1.5681534190208998E-2</v>
      </c>
      <c r="Q527" s="8">
        <v>2.25812032364246E-2</v>
      </c>
      <c r="R527" s="8">
        <v>4.4422382521843697E-2</v>
      </c>
      <c r="S527" s="8">
        <v>3.5853177116002902E-2</v>
      </c>
      <c r="T527" s="8">
        <v>3.4279558509552999E-2</v>
      </c>
      <c r="U527" s="4">
        <v>7.4266918917367405E-2</v>
      </c>
      <c r="V527" s="4">
        <v>5.9369846118640497E-2</v>
      </c>
      <c r="W527" s="4">
        <v>4.32025588931488E-2</v>
      </c>
      <c r="X527" s="4">
        <v>3.4274800694167398E-2</v>
      </c>
      <c r="Y527" s="4">
        <v>3.7237515475123099E-2</v>
      </c>
      <c r="Z527" s="4">
        <v>3.9210951484193103E-2</v>
      </c>
      <c r="AA527" s="4">
        <v>3.6900470224656402E-2</v>
      </c>
      <c r="AB527" s="4">
        <v>3.80095163811804E-2</v>
      </c>
      <c r="AC527" s="4">
        <v>3.7963863643838497E-2</v>
      </c>
      <c r="AD527" s="4">
        <v>3.8205045510164203E-2</v>
      </c>
      <c r="AE527" s="4">
        <v>3.7296754841523498E-2</v>
      </c>
      <c r="AF527" s="8">
        <v>3.1671776238005801E-2</v>
      </c>
      <c r="AO527" s="8">
        <f t="shared" si="80"/>
        <v>1.7247113610548905E-3</v>
      </c>
      <c r="AP527" s="1">
        <f t="shared" si="81"/>
        <v>5.7243079410390307E-2</v>
      </c>
      <c r="AQ527" s="1">
        <f t="shared" si="82"/>
        <v>1.0172855558560927</v>
      </c>
      <c r="AR527" s="8">
        <f t="shared" si="83"/>
        <v>-2.771522709628468E-2</v>
      </c>
      <c r="AS527" s="1">
        <f t="shared" si="84"/>
        <v>-1.580552589448619</v>
      </c>
      <c r="AT527" s="8">
        <f t="shared" si="85"/>
        <v>9.278148764462639E-3</v>
      </c>
      <c r="AV527" s="2">
        <f t="shared" si="86"/>
        <v>1.9399599410127493</v>
      </c>
      <c r="AW527" s="2">
        <f t="shared" si="87"/>
        <v>2.9366585719234095</v>
      </c>
      <c r="AX527" s="2">
        <f t="shared" si="88"/>
        <v>2.8762045982724893</v>
      </c>
      <c r="AY527" s="2">
        <f t="shared" si="89"/>
        <v>2.7313227884281823</v>
      </c>
    </row>
    <row r="528" spans="1:51" x14ac:dyDescent="0.2">
      <c r="A528" s="1" t="s">
        <v>445</v>
      </c>
      <c r="B528" s="1" t="s">
        <v>405</v>
      </c>
      <c r="I528" s="8">
        <v>5.6545928645331402E-2</v>
      </c>
      <c r="J528" s="8">
        <v>1.7992014756820499E-2</v>
      </c>
      <c r="K528" s="8">
        <v>4.3191515493088001E-2</v>
      </c>
      <c r="L528" s="8">
        <v>4.4495948851492703E-2</v>
      </c>
      <c r="M528" s="8">
        <v>4.4660971498527498E-2</v>
      </c>
      <c r="N528" s="8">
        <v>2.56796828996156E-2</v>
      </c>
      <c r="O528" s="8">
        <v>4.4066729656201502E-2</v>
      </c>
      <c r="P528" s="8">
        <v>1.5681534190208998E-2</v>
      </c>
      <c r="Q528" s="8">
        <v>2.27828211224641E-2</v>
      </c>
      <c r="R528" s="8">
        <v>4.5188285668772102E-2</v>
      </c>
      <c r="S528" s="8">
        <v>2.6889882837002201E-2</v>
      </c>
      <c r="T528" s="8">
        <v>3.4279558509552999E-2</v>
      </c>
      <c r="U528" s="4">
        <v>7.3601900417712293E-2</v>
      </c>
      <c r="V528" s="4">
        <v>5.8836114027674399E-2</v>
      </c>
      <c r="W528" s="4">
        <v>4.27921841116548E-2</v>
      </c>
      <c r="X528" s="4">
        <v>3.3949509956797803E-2</v>
      </c>
      <c r="Y528" s="4">
        <v>3.7008087003943202E-2</v>
      </c>
      <c r="Z528" s="4">
        <v>3.8912036895545198E-2</v>
      </c>
      <c r="AA528" s="4">
        <v>3.66302522035971E-2</v>
      </c>
      <c r="AB528" s="4">
        <v>3.8010361741567002E-2</v>
      </c>
      <c r="AC528" s="4">
        <v>3.7982094506515497E-2</v>
      </c>
      <c r="AD528" s="4">
        <v>3.8206290095808101E-2</v>
      </c>
      <c r="AE528" s="4">
        <v>3.65195320157818E-2</v>
      </c>
      <c r="AF528" s="8">
        <v>3.2415015827980301E-2</v>
      </c>
      <c r="AO528" s="8">
        <f t="shared" si="80"/>
        <v>1.748403370371828E-3</v>
      </c>
      <c r="AP528" s="1">
        <f t="shared" si="81"/>
        <v>5.6766283112122909E-2</v>
      </c>
      <c r="AQ528" s="1">
        <f t="shared" si="82"/>
        <v>1.0167339243726055</v>
      </c>
      <c r="AR528" s="8">
        <f t="shared" si="83"/>
        <v>-2.7824461784318907E-2</v>
      </c>
      <c r="AS528" s="1">
        <f t="shared" si="84"/>
        <v>-1.603714534607378</v>
      </c>
      <c r="AT528" s="8">
        <f t="shared" si="85"/>
        <v>9.2211467544674325E-3</v>
      </c>
      <c r="AV528" s="2">
        <f t="shared" si="86"/>
        <v>1.9229559546276394</v>
      </c>
      <c r="AW528" s="2">
        <f t="shared" si="87"/>
        <v>2.95556187959955</v>
      </c>
      <c r="AX528" s="2">
        <f t="shared" si="88"/>
        <v>2.9162168585342454</v>
      </c>
      <c r="AY528" s="2">
        <f t="shared" si="89"/>
        <v>2.7176633967730308</v>
      </c>
    </row>
    <row r="529" spans="1:51" x14ac:dyDescent="0.2">
      <c r="A529" s="1" t="s">
        <v>445</v>
      </c>
      <c r="B529" s="1" t="s">
        <v>406</v>
      </c>
      <c r="I529" s="8">
        <v>5.6545928645331402E-2</v>
      </c>
      <c r="J529" s="8">
        <v>2.1590417708184598E-2</v>
      </c>
      <c r="K529" s="8">
        <v>4.9307128306268599E-2</v>
      </c>
      <c r="L529" s="8">
        <v>4.5548225273276802E-2</v>
      </c>
      <c r="M529" s="8">
        <v>4.4390298943990901E-2</v>
      </c>
      <c r="N529" s="8">
        <v>2.60233880244671E-2</v>
      </c>
      <c r="O529" s="8">
        <v>4.38979839737106E-2</v>
      </c>
      <c r="P529" s="8">
        <v>1.5681534190208998E-2</v>
      </c>
      <c r="Q529" s="8">
        <v>2.2984439008503599E-2</v>
      </c>
      <c r="R529" s="8">
        <v>4.5954188815700403E-2</v>
      </c>
      <c r="S529" s="8">
        <v>2.6889882837002201E-2</v>
      </c>
      <c r="T529" s="8">
        <v>3.4279558509552999E-2</v>
      </c>
      <c r="U529" s="4">
        <v>7.3132475594426302E-2</v>
      </c>
      <c r="V529" s="4">
        <v>5.8459361963463102E-2</v>
      </c>
      <c r="W529" s="4">
        <v>4.2877089238860397E-2</v>
      </c>
      <c r="X529" s="4">
        <v>3.4014568104271801E-2</v>
      </c>
      <c r="Y529" s="4">
        <v>3.6740420454233202E-2</v>
      </c>
      <c r="Z529" s="4">
        <v>3.8646335038969297E-2</v>
      </c>
      <c r="AA529" s="4">
        <v>3.6391454882660997E-2</v>
      </c>
      <c r="AB529" s="4">
        <v>3.8014165863306498E-2</v>
      </c>
      <c r="AC529" s="4">
        <v>3.7899843637693699E-2</v>
      </c>
      <c r="AD529" s="4">
        <v>3.8230766946804398E-2</v>
      </c>
      <c r="AE529" s="4">
        <v>3.5761454423076003E-2</v>
      </c>
      <c r="AF529" s="8">
        <v>3.3209577286480503E-2</v>
      </c>
      <c r="AO529" s="8">
        <f t="shared" si="80"/>
        <v>1.7949360366481121E-3</v>
      </c>
      <c r="AP529" s="1">
        <f t="shared" si="81"/>
        <v>5.6574572824785972E-2</v>
      </c>
      <c r="AQ529" s="1">
        <f t="shared" si="82"/>
        <v>1.0160762824593133</v>
      </c>
      <c r="AR529" s="8">
        <f t="shared" si="83"/>
        <v>-2.9255324165684361E-2</v>
      </c>
      <c r="AS529" s="1">
        <f t="shared" si="84"/>
        <v>-1.6399276547003701</v>
      </c>
      <c r="AT529" s="8">
        <f t="shared" si="85"/>
        <v>9.2652038807463713E-3</v>
      </c>
      <c r="AV529" s="2">
        <f t="shared" si="86"/>
        <v>1.916118990650342</v>
      </c>
      <c r="AW529" s="2">
        <f t="shared" si="87"/>
        <v>2.9780979526842515</v>
      </c>
      <c r="AX529" s="2">
        <f t="shared" si="88"/>
        <v>2.9787750234948893</v>
      </c>
      <c r="AY529" s="2">
        <f t="shared" si="89"/>
        <v>2.7282208059432529</v>
      </c>
    </row>
    <row r="530" spans="1:51" x14ac:dyDescent="0.2">
      <c r="A530" s="1" t="s">
        <v>445</v>
      </c>
      <c r="B530" s="1" t="s">
        <v>407</v>
      </c>
      <c r="I530" s="8">
        <v>5.6545928645331402E-2</v>
      </c>
      <c r="J530" s="8">
        <v>2.5188820659548701E-2</v>
      </c>
      <c r="K530" s="8">
        <v>4.16626122897929E-2</v>
      </c>
      <c r="L530" s="8">
        <v>4.5788218695404399E-2</v>
      </c>
      <c r="M530" s="8">
        <v>4.4119626389454401E-2</v>
      </c>
      <c r="N530" s="8">
        <v>2.6268891685075301E-2</v>
      </c>
      <c r="O530" s="8">
        <v>4.36328121869392E-2</v>
      </c>
      <c r="P530" s="8">
        <v>1.5681534190208998E-2</v>
      </c>
      <c r="Q530" s="8">
        <v>2.27828211224641E-2</v>
      </c>
      <c r="R530" s="8">
        <v>4.6720091962628697E-2</v>
      </c>
      <c r="S530" s="8">
        <v>2.6889882837002201E-2</v>
      </c>
      <c r="T530" s="8">
        <v>3.4279558509552999E-2</v>
      </c>
      <c r="U530" s="4">
        <v>7.30346787562417E-2</v>
      </c>
      <c r="V530" s="4">
        <v>5.8380871950085698E-2</v>
      </c>
      <c r="W530" s="4">
        <v>3.9480884150633902E-2</v>
      </c>
      <c r="X530" s="4">
        <v>3.1412242205315702E-2</v>
      </c>
      <c r="Y530" s="4">
        <v>3.6542857048494998E-2</v>
      </c>
      <c r="Z530" s="4">
        <v>3.8427131007294099E-2</v>
      </c>
      <c r="AA530" s="4">
        <v>3.61715099817988E-2</v>
      </c>
      <c r="AB530" s="4">
        <v>3.8015433903886398E-2</v>
      </c>
      <c r="AC530" s="4">
        <v>3.7882884695668598E-2</v>
      </c>
      <c r="AD530" s="4">
        <v>3.82394790463116E-2</v>
      </c>
      <c r="AE530" s="4">
        <v>3.5158747760006798E-2</v>
      </c>
      <c r="AF530" s="8">
        <v>3.3944160175739799E-2</v>
      </c>
      <c r="AO530" s="8">
        <f t="shared" si="80"/>
        <v>1.6843792024564181E-3</v>
      </c>
      <c r="AP530" s="1">
        <f t="shared" si="81"/>
        <v>5.5227710897962565E-2</v>
      </c>
      <c r="AQ530" s="1">
        <f t="shared" si="82"/>
        <v>1.0153211910471491</v>
      </c>
      <c r="AR530" s="8">
        <f t="shared" si="83"/>
        <v>-2.7883753670686656E-2</v>
      </c>
      <c r="AS530" s="1">
        <f t="shared" si="84"/>
        <v>-1.5761621477886476</v>
      </c>
      <c r="AT530" s="8">
        <f t="shared" si="85"/>
        <v>8.560289272325201E-3</v>
      </c>
      <c r="AV530" s="2">
        <f t="shared" si="86"/>
        <v>1.8680858537540388</v>
      </c>
      <c r="AW530" s="2">
        <f t="shared" si="87"/>
        <v>3.0039734251962926</v>
      </c>
      <c r="AX530" s="2">
        <f t="shared" si="88"/>
        <v>2.8686201103048887</v>
      </c>
      <c r="AY530" s="2">
        <f t="shared" si="89"/>
        <v>2.5593021183272877</v>
      </c>
    </row>
    <row r="531" spans="1:51" x14ac:dyDescent="0.2">
      <c r="A531" s="1" t="s">
        <v>445</v>
      </c>
      <c r="B531" s="1" t="s">
        <v>408</v>
      </c>
      <c r="I531" s="8">
        <v>5.6545928645331402E-2</v>
      </c>
      <c r="J531" s="8">
        <v>2.87872236109128E-2</v>
      </c>
      <c r="K531" s="8">
        <v>4.1280386488969097E-2</v>
      </c>
      <c r="L531" s="8">
        <v>4.7480803883041399E-2</v>
      </c>
      <c r="M531" s="8">
        <v>4.3848953834917902E-2</v>
      </c>
      <c r="N531" s="8">
        <v>2.6661697542048401E-2</v>
      </c>
      <c r="O531" s="8">
        <v>4.3439959978378101E-2</v>
      </c>
      <c r="P531" s="8">
        <v>1.5681534190208998E-2</v>
      </c>
      <c r="Q531" s="8">
        <v>2.3589292666622099E-2</v>
      </c>
      <c r="R531" s="8">
        <v>4.7485995109557103E-2</v>
      </c>
      <c r="S531" s="8">
        <v>2.6889882837002201E-2</v>
      </c>
      <c r="T531" s="8">
        <v>3.4279558509552999E-2</v>
      </c>
      <c r="U531" s="4">
        <v>7.2897763182783307E-2</v>
      </c>
      <c r="V531" s="4">
        <v>5.8270985931357398E-2</v>
      </c>
      <c r="W531" s="4">
        <v>4.1108232422075702E-2</v>
      </c>
      <c r="X531" s="4">
        <v>3.2670033056477803E-2</v>
      </c>
      <c r="Y531" s="4">
        <v>3.6377158708198298E-2</v>
      </c>
      <c r="Z531" s="4">
        <v>3.8241139707691003E-2</v>
      </c>
      <c r="AA531" s="4">
        <v>3.60081223411583E-2</v>
      </c>
      <c r="AB531" s="4">
        <v>3.8017969985046099E-2</v>
      </c>
      <c r="AC531" s="4">
        <v>3.7862957938789098E-2</v>
      </c>
      <c r="AD531" s="4">
        <v>3.8259807278494901E-2</v>
      </c>
      <c r="AE531" s="4">
        <v>3.4672017027827497E-2</v>
      </c>
      <c r="AF531" s="8">
        <v>3.4651536291322803E-2</v>
      </c>
      <c r="AO531" s="8">
        <f t="shared" si="80"/>
        <v>1.7923818055834582E-3</v>
      </c>
      <c r="AP531" s="1">
        <f t="shared" si="81"/>
        <v>5.5796727100896372E-2</v>
      </c>
      <c r="AQ531" s="1">
        <f t="shared" si="82"/>
        <v>1.0147498925047893</v>
      </c>
      <c r="AR531" s="8">
        <f t="shared" si="83"/>
        <v>-2.7973670421475739E-2</v>
      </c>
      <c r="AS531" s="1">
        <f t="shared" si="84"/>
        <v>-1.643369546710322</v>
      </c>
      <c r="AT531" s="8">
        <f t="shared" si="85"/>
        <v>8.992245080706656E-3</v>
      </c>
      <c r="AV531" s="2">
        <f t="shared" si="86"/>
        <v>1.8883786785992671</v>
      </c>
      <c r="AW531" s="2">
        <f t="shared" si="87"/>
        <v>3.0235506836458796</v>
      </c>
      <c r="AX531" s="2">
        <f t="shared" si="88"/>
        <v>2.9847208919420813</v>
      </c>
      <c r="AY531" s="2">
        <f t="shared" si="89"/>
        <v>2.6628116886897359</v>
      </c>
    </row>
    <row r="532" spans="1:51" x14ac:dyDescent="0.2">
      <c r="A532" s="1" t="s">
        <v>445</v>
      </c>
      <c r="B532" s="1" t="s">
        <v>409</v>
      </c>
      <c r="I532" s="8">
        <v>5.6545928645331402E-2</v>
      </c>
      <c r="J532" s="8">
        <v>3.2385626562276802E-2</v>
      </c>
      <c r="K532" s="8">
        <v>4.0898160688145301E-2</v>
      </c>
      <c r="L532" s="8">
        <v>4.7987632096876801E-2</v>
      </c>
      <c r="M532" s="8">
        <v>5.0074422589258101E-2</v>
      </c>
      <c r="N532" s="8">
        <v>2.6858100470534899E-2</v>
      </c>
      <c r="O532" s="8">
        <v>4.9225526235209802E-2</v>
      </c>
      <c r="P532" s="8">
        <v>1.5681534190208998E-2</v>
      </c>
      <c r="Q532" s="8">
        <v>2.4194146324740599E-2</v>
      </c>
      <c r="R532" s="8">
        <v>4.8251898256485397E-2</v>
      </c>
      <c r="S532" s="8">
        <v>2.6889882837002201E-2</v>
      </c>
      <c r="T532" s="8">
        <v>3.4279558509552999E-2</v>
      </c>
      <c r="U532" s="4">
        <v>7.2721728874051095E-2</v>
      </c>
      <c r="V532" s="4">
        <v>5.8129703907278098E-2</v>
      </c>
      <c r="W532" s="4">
        <v>4.31742571840803E-2</v>
      </c>
      <c r="X532" s="4">
        <v>3.4242271620430399E-2</v>
      </c>
      <c r="Y532" s="4">
        <v>3.6185968315548399E-2</v>
      </c>
      <c r="Z532" s="4">
        <v>3.8035220768844601E-2</v>
      </c>
      <c r="AA532" s="4">
        <v>3.5819598140419198E-2</v>
      </c>
      <c r="AB532" s="4">
        <v>3.80167019444662E-2</v>
      </c>
      <c r="AC532" s="4">
        <v>3.7824376345681997E-2</v>
      </c>
      <c r="AD532" s="4">
        <v>3.8273497720577601E-2</v>
      </c>
      <c r="AE532" s="4">
        <v>3.4120671134152403E-2</v>
      </c>
      <c r="AF532" s="8">
        <v>3.5397867560124197E-2</v>
      </c>
      <c r="AO532" s="8">
        <f t="shared" si="80"/>
        <v>1.9269226452199371E-3</v>
      </c>
      <c r="AP532" s="1">
        <f t="shared" si="81"/>
        <v>5.648944537158887E-2</v>
      </c>
      <c r="AQ532" s="1">
        <f t="shared" si="82"/>
        <v>1.0141250164923368</v>
      </c>
      <c r="AR532" s="8">
        <f t="shared" si="83"/>
        <v>-2.8070162847083233E-2</v>
      </c>
      <c r="AS532" s="1">
        <f t="shared" si="84"/>
        <v>-1.7269048444674857</v>
      </c>
      <c r="AT532" s="8">
        <f t="shared" si="85"/>
        <v>9.4852546288211256E-3</v>
      </c>
      <c r="AV532" s="2">
        <f t="shared" si="86"/>
        <v>1.9130830902869735</v>
      </c>
      <c r="AW532" s="2">
        <f t="shared" si="87"/>
        <v>3.0449639348406023</v>
      </c>
      <c r="AX532" s="2">
        <f t="shared" si="88"/>
        <v>3.1290281188175815</v>
      </c>
      <c r="AY532" s="2">
        <f t="shared" si="89"/>
        <v>2.7809515667044065</v>
      </c>
    </row>
    <row r="533" spans="1:51" x14ac:dyDescent="0.2">
      <c r="A533" s="1" t="s">
        <v>445</v>
      </c>
      <c r="B533" s="1" t="s">
        <v>410</v>
      </c>
      <c r="I533" s="8">
        <v>5.6545928645331402E-2</v>
      </c>
      <c r="J533" s="8">
        <v>3.5984029513640998E-2</v>
      </c>
      <c r="K533" s="8">
        <v>4.0133709086497701E-2</v>
      </c>
      <c r="L533" s="8">
        <v>4.9656533723119602E-2</v>
      </c>
      <c r="M533" s="8">
        <v>4.3578281280381402E-2</v>
      </c>
      <c r="N533" s="8">
        <v>2.9067633416008501E-2</v>
      </c>
      <c r="O533" s="8">
        <v>4.3439959978378101E-2</v>
      </c>
      <c r="P533" s="8">
        <v>1.5681534190208998E-2</v>
      </c>
      <c r="Q533" s="8">
        <v>2.4194146324740599E-2</v>
      </c>
      <c r="R533" s="8">
        <v>4.9017801403413802E-2</v>
      </c>
      <c r="S533" s="8">
        <v>2.6889882837002201E-2</v>
      </c>
      <c r="T533" s="8">
        <v>3.4279558509552999E-2</v>
      </c>
      <c r="U533" s="4">
        <v>7.3054238123878706E-2</v>
      </c>
      <c r="V533" s="4">
        <v>5.8396569952761199E-2</v>
      </c>
      <c r="W533" s="4">
        <v>4.4433683237630903E-2</v>
      </c>
      <c r="X533" s="4">
        <v>3.5207300807960001E-2</v>
      </c>
      <c r="Y533" s="4">
        <v>3.6013896962163401E-2</v>
      </c>
      <c r="Z533" s="4">
        <v>3.7855872015655899E-2</v>
      </c>
      <c r="AA533" s="4">
        <v>3.5643642219729398E-2</v>
      </c>
      <c r="AB533" s="4">
        <v>3.8019660705819198E-2</v>
      </c>
      <c r="AC533" s="4">
        <v>3.7787066673226802E-2</v>
      </c>
      <c r="AD533" s="4">
        <v>3.8294240814642201E-2</v>
      </c>
      <c r="AE533" s="4">
        <v>3.3631731336622797E-2</v>
      </c>
      <c r="AF533" s="8">
        <v>3.6133068785148797E-2</v>
      </c>
      <c r="AO533" s="8">
        <f t="shared" si="80"/>
        <v>2.0262673488341885E-3</v>
      </c>
      <c r="AP533" s="1">
        <f t="shared" si="81"/>
        <v>5.7119435770317341E-2</v>
      </c>
      <c r="AQ533" s="1">
        <f t="shared" si="82"/>
        <v>1.0131770961171693</v>
      </c>
      <c r="AR533" s="8">
        <f t="shared" si="83"/>
        <v>-2.8078207264977541E-2</v>
      </c>
      <c r="AS533" s="1">
        <f t="shared" si="84"/>
        <v>-1.7866199647797749</v>
      </c>
      <c r="AT533" s="8">
        <f t="shared" si="85"/>
        <v>9.740296899470164E-3</v>
      </c>
      <c r="AV533" s="2">
        <f t="shared" si="86"/>
        <v>1.9355504378768271</v>
      </c>
      <c r="AW533" s="2">
        <f t="shared" si="87"/>
        <v>3.0774472702568403</v>
      </c>
      <c r="AX533" s="2">
        <f t="shared" si="88"/>
        <v>3.232185989157061</v>
      </c>
      <c r="AY533" s="2">
        <f t="shared" si="89"/>
        <v>2.8420673460200354</v>
      </c>
    </row>
    <row r="534" spans="1:51" x14ac:dyDescent="0.2">
      <c r="A534" s="1" t="s">
        <v>445</v>
      </c>
      <c r="B534" s="1" t="s">
        <v>411</v>
      </c>
      <c r="I534" s="8">
        <v>5.6545928645331402E-2</v>
      </c>
      <c r="J534" s="8">
        <v>3.9582432465005098E-2</v>
      </c>
      <c r="K534" s="8">
        <v>4.5102644497207002E-2</v>
      </c>
      <c r="L534" s="8">
        <v>5.0185561328501799E-2</v>
      </c>
      <c r="M534" s="8">
        <v>4.3036936171308299E-2</v>
      </c>
      <c r="N534" s="8">
        <v>2.7692812916602701E-2</v>
      </c>
      <c r="O534" s="8">
        <v>4.2957829456975502E-2</v>
      </c>
      <c r="P534" s="8">
        <v>1.5681534190208998E-2</v>
      </c>
      <c r="Q534" s="8">
        <v>2.4194146324740599E-2</v>
      </c>
      <c r="R534" s="8">
        <v>4.9783704550342103E-2</v>
      </c>
      <c r="S534" s="8">
        <v>3.5853177116002902E-2</v>
      </c>
      <c r="T534" s="8">
        <v>3.4279558509552999E-2</v>
      </c>
      <c r="U534" s="4">
        <v>7.3112916226789407E-2</v>
      </c>
      <c r="V534" s="4">
        <v>5.8443663960787602E-2</v>
      </c>
      <c r="W534" s="4">
        <v>4.4009157601602601E-2</v>
      </c>
      <c r="X534" s="4">
        <v>3.48820100705904E-2</v>
      </c>
      <c r="Y534" s="4">
        <v>3.58991827265734E-2</v>
      </c>
      <c r="Z534" s="4">
        <v>3.7683165808881501E-2</v>
      </c>
      <c r="AA534" s="4">
        <v>3.5517959419236703E-2</v>
      </c>
      <c r="AB534" s="4">
        <v>3.8018392665239403E-2</v>
      </c>
      <c r="AC534" s="4">
        <v>3.7795970117789998E-2</v>
      </c>
      <c r="AD534" s="4">
        <v>3.8313739323062999E-2</v>
      </c>
      <c r="AE534" s="4">
        <v>3.3258583381204E-2</v>
      </c>
      <c r="AF534" s="8">
        <v>3.6801489747513599E-2</v>
      </c>
      <c r="AO534" s="8">
        <f t="shared" si="80"/>
        <v>2.0433840902731358E-3</v>
      </c>
      <c r="AP534" s="1">
        <f t="shared" si="81"/>
        <v>5.6989700402696346E-2</v>
      </c>
      <c r="AQ534" s="1">
        <f t="shared" si="82"/>
        <v>1.0125765126869382</v>
      </c>
      <c r="AR534" s="8">
        <f t="shared" si="83"/>
        <v>-2.9297566621175455E-2</v>
      </c>
      <c r="AS534" s="1">
        <f t="shared" si="84"/>
        <v>-1.7949209309559169</v>
      </c>
      <c r="AT534" s="8">
        <f t="shared" si="85"/>
        <v>9.654401066533853E-3</v>
      </c>
      <c r="AV534" s="2">
        <f t="shared" si="86"/>
        <v>1.9309236854613598</v>
      </c>
      <c r="AW534" s="2">
        <f t="shared" si="87"/>
        <v>3.0980280632440014</v>
      </c>
      <c r="AX534" s="2">
        <f t="shared" si="88"/>
        <v>3.2465259082263462</v>
      </c>
      <c r="AY534" s="2">
        <f t="shared" si="89"/>
        <v>2.8214841275735072</v>
      </c>
    </row>
    <row r="535" spans="1:51" x14ac:dyDescent="0.2">
      <c r="A535" s="1" t="s">
        <v>445</v>
      </c>
      <c r="B535" s="1" t="s">
        <v>412</v>
      </c>
      <c r="I535" s="8">
        <v>5.6545928645331402E-2</v>
      </c>
      <c r="J535" s="8">
        <v>4.3180835416369197E-2</v>
      </c>
      <c r="K535" s="8">
        <v>3.9369257484850102E-2</v>
      </c>
      <c r="L535" s="8">
        <v>5.1314383020711903E-2</v>
      </c>
      <c r="M535" s="8">
        <v>4.3036936171308299E-2</v>
      </c>
      <c r="N535" s="8">
        <v>2.80856187735758E-2</v>
      </c>
      <c r="O535" s="8">
        <v>4.2740870722344303E-2</v>
      </c>
      <c r="P535" s="8">
        <v>1.5681534190208998E-2</v>
      </c>
      <c r="Q535" s="8">
        <v>2.4597382096819598E-2</v>
      </c>
      <c r="R535" s="8">
        <v>5.0549607697270398E-2</v>
      </c>
      <c r="S535" s="8">
        <v>2.6889882837002201E-2</v>
      </c>
      <c r="T535" s="8">
        <v>3.4279558509552999E-2</v>
      </c>
      <c r="U535" s="4">
        <v>7.3210713064973995E-2</v>
      </c>
      <c r="V535" s="4">
        <v>5.8522153974164999E-2</v>
      </c>
      <c r="W535" s="4">
        <v>4.4631795201110797E-2</v>
      </c>
      <c r="X535" s="4">
        <v>3.5369946176644698E-2</v>
      </c>
      <c r="Y535" s="4">
        <v>3.5746230412453499E-2</v>
      </c>
      <c r="Z535" s="4">
        <v>3.7543672334179101E-2</v>
      </c>
      <c r="AA535" s="4">
        <v>3.5373424198670102E-2</v>
      </c>
      <c r="AB535" s="4">
        <v>3.8019238025625901E-2</v>
      </c>
      <c r="AC535" s="4">
        <v>3.7741277529758997E-2</v>
      </c>
      <c r="AD535" s="4">
        <v>3.8340705345347101E-2</v>
      </c>
      <c r="AE535" s="4">
        <v>3.2855428954777097E-2</v>
      </c>
      <c r="AF535" s="8">
        <v>3.75317442864153E-2</v>
      </c>
      <c r="AO535" s="8">
        <f t="shared" si="80"/>
        <v>2.1137472760696533E-3</v>
      </c>
      <c r="AP535" s="1">
        <f t="shared" si="81"/>
        <v>5.7273853264007468E-2</v>
      </c>
      <c r="AQ535" s="1">
        <f t="shared" si="82"/>
        <v>1.011947758315374</v>
      </c>
      <c r="AR535" s="8">
        <f t="shared" si="83"/>
        <v>-2.8234204133218196E-2</v>
      </c>
      <c r="AS535" s="1">
        <f t="shared" si="84"/>
        <v>-1.83436340621085</v>
      </c>
      <c r="AT535" s="8">
        <f t="shared" si="85"/>
        <v>9.8374080431181416E-3</v>
      </c>
      <c r="AV535" s="2">
        <f t="shared" si="86"/>
        <v>1.9410574289542983</v>
      </c>
      <c r="AW535" s="2">
        <f t="shared" si="87"/>
        <v>3.1195742180487613</v>
      </c>
      <c r="AX535" s="2">
        <f t="shared" si="88"/>
        <v>3.3146627842292435</v>
      </c>
      <c r="AY535" s="2">
        <f t="shared" si="89"/>
        <v>2.8653380893724001</v>
      </c>
    </row>
    <row r="536" spans="1:51" x14ac:dyDescent="0.2">
      <c r="A536" s="1" t="s">
        <v>445</v>
      </c>
      <c r="B536" s="1" t="s">
        <v>413</v>
      </c>
      <c r="I536" s="8">
        <v>5.6545928645331402E-2</v>
      </c>
      <c r="J536" s="8">
        <v>4.6779238367733303E-2</v>
      </c>
      <c r="K536" s="8">
        <v>3.8987031684026403E-2</v>
      </c>
      <c r="L536" s="8">
        <v>5.20818251441287E-2</v>
      </c>
      <c r="M536" s="8">
        <v>4.2766263616771799E-2</v>
      </c>
      <c r="N536" s="8">
        <v>2.8527525362670499E-2</v>
      </c>
      <c r="O536" s="8">
        <v>4.2572125039853401E-2</v>
      </c>
      <c r="P536" s="8">
        <v>1.5681534190208998E-2</v>
      </c>
      <c r="Q536" s="8">
        <v>2.4798999982859199E-2</v>
      </c>
      <c r="R536" s="8">
        <v>5.1315510844198803E-2</v>
      </c>
      <c r="S536" s="8">
        <v>2.6889882837002201E-2</v>
      </c>
      <c r="T536" s="8">
        <v>3.4279558509552999E-2</v>
      </c>
      <c r="U536" s="4">
        <v>7.3562781682438502E-2</v>
      </c>
      <c r="V536" s="4">
        <v>5.8804718022323503E-2</v>
      </c>
      <c r="W536" s="4">
        <v>4.4405381528562403E-2</v>
      </c>
      <c r="X536" s="4">
        <v>3.5196457783380999E-2</v>
      </c>
      <c r="Y536" s="4">
        <v>3.56251431637752E-2</v>
      </c>
      <c r="Z536" s="4">
        <v>3.7390893766648003E-2</v>
      </c>
      <c r="AA536" s="4">
        <v>3.5254025538202102E-2</v>
      </c>
      <c r="AB536" s="4">
        <v>3.8026423588911798E-2</v>
      </c>
      <c r="AC536" s="4">
        <v>3.7667930105500499E-2</v>
      </c>
      <c r="AD536" s="4">
        <v>3.83772131909009E-2</v>
      </c>
      <c r="AE536" s="4">
        <v>3.2486515041279598E-2</v>
      </c>
      <c r="AF536" s="8">
        <v>3.8232318708579301E-2</v>
      </c>
      <c r="AO536" s="8">
        <f t="shared" si="80"/>
        <v>2.141918252994369E-3</v>
      </c>
      <c r="AP536" s="1">
        <f t="shared" si="81"/>
        <v>5.7359284349234721E-2</v>
      </c>
      <c r="AQ536" s="1">
        <f t="shared" si="82"/>
        <v>1.0111342199141895</v>
      </c>
      <c r="AR536" s="8">
        <f t="shared" si="83"/>
        <v>-2.8308797678057818E-2</v>
      </c>
      <c r="AS536" s="1">
        <f t="shared" si="84"/>
        <v>-1.8488021226032196</v>
      </c>
      <c r="AT536" s="8">
        <f t="shared" si="85"/>
        <v>9.8180521591473783E-3</v>
      </c>
      <c r="AV536" s="2">
        <f t="shared" si="86"/>
        <v>1.9441041577467579</v>
      </c>
      <c r="AW536" s="2">
        <f t="shared" si="87"/>
        <v>3.1474525519805496</v>
      </c>
      <c r="AX536" s="2">
        <f t="shared" si="88"/>
        <v>3.3396056667970617</v>
      </c>
      <c r="AY536" s="2">
        <f t="shared" si="89"/>
        <v>2.8606998388964864</v>
      </c>
    </row>
    <row r="537" spans="1:51" x14ac:dyDescent="0.2">
      <c r="A537" s="1" t="s">
        <v>445</v>
      </c>
      <c r="B537" s="1" t="s">
        <v>414</v>
      </c>
      <c r="I537" s="8">
        <v>5.6545928645331402E-2</v>
      </c>
      <c r="J537" s="8">
        <v>5.0377641319097402E-2</v>
      </c>
      <c r="K537" s="8">
        <v>3.8222580082378797E-2</v>
      </c>
      <c r="L537" s="8">
        <v>5.2817499717195501E-2</v>
      </c>
      <c r="M537" s="8">
        <v>4.2495591062235202E-2</v>
      </c>
      <c r="N537" s="8">
        <v>2.8920331219643599E-2</v>
      </c>
      <c r="O537" s="8">
        <v>4.2355166305222201E-2</v>
      </c>
      <c r="P537" s="8">
        <v>1.5681534190208998E-2</v>
      </c>
      <c r="Q537" s="8">
        <v>2.5000617868898699E-2</v>
      </c>
      <c r="R537" s="8">
        <v>5.2081413991127097E-2</v>
      </c>
      <c r="S537" s="8">
        <v>2.6889882837002201E-2</v>
      </c>
      <c r="T537" s="8">
        <v>3.4279558509552999E-2</v>
      </c>
      <c r="U537" s="4">
        <v>7.3719256623533805E-2</v>
      </c>
      <c r="V537" s="4">
        <v>5.8930302043727303E-2</v>
      </c>
      <c r="W537" s="4">
        <v>4.5311036218756102E-2</v>
      </c>
      <c r="X537" s="4">
        <v>3.5890411356435899E-2</v>
      </c>
      <c r="Y537" s="4">
        <v>3.5516801941273497E-2</v>
      </c>
      <c r="Z537" s="4">
        <v>3.7264685384774399E-2</v>
      </c>
      <c r="AA537" s="4">
        <v>3.5140911017758597E-2</v>
      </c>
      <c r="AB537" s="4">
        <v>3.8025155548331899E-2</v>
      </c>
      <c r="AC537" s="4">
        <v>3.7631468380146499E-2</v>
      </c>
      <c r="AD537" s="4">
        <v>3.8392148218627402E-2</v>
      </c>
      <c r="AE537" s="4">
        <v>3.2172643672760098E-2</v>
      </c>
      <c r="AF537" s="8">
        <v>3.8916198065078303E-2</v>
      </c>
      <c r="AO537" s="8">
        <f t="shared" si="80"/>
        <v>2.2261783632723446E-3</v>
      </c>
      <c r="AP537" s="1">
        <f t="shared" si="81"/>
        <v>5.7771519013650741E-2</v>
      </c>
      <c r="AQ537" s="1">
        <f t="shared" si="82"/>
        <v>1.0105624196561522</v>
      </c>
      <c r="AR537" s="8">
        <f t="shared" si="83"/>
        <v>-2.8290731915302389E-2</v>
      </c>
      <c r="AS537" s="1">
        <f t="shared" si="84"/>
        <v>-1.8925640711925076</v>
      </c>
      <c r="AT537" s="8">
        <f t="shared" si="85"/>
        <v>1.0029601635728802E-2</v>
      </c>
      <c r="AV537" s="2">
        <f t="shared" si="86"/>
        <v>1.958805682583826</v>
      </c>
      <c r="AW537" s="2">
        <f t="shared" si="87"/>
        <v>3.1670470032229687</v>
      </c>
      <c r="AX537" s="2">
        <f t="shared" si="88"/>
        <v>3.4152044329850568</v>
      </c>
      <c r="AY537" s="2">
        <f t="shared" si="89"/>
        <v>2.9113934399696926</v>
      </c>
    </row>
    <row r="538" spans="1:51" x14ac:dyDescent="0.2">
      <c r="A538" s="1" t="s">
        <v>445</v>
      </c>
      <c r="B538" s="1" t="s">
        <v>415</v>
      </c>
      <c r="I538" s="8">
        <v>5.6545928645331402E-2</v>
      </c>
      <c r="J538" s="8">
        <v>5.3976044270461501E-2</v>
      </c>
      <c r="K538" s="8">
        <v>4.16626122897929E-2</v>
      </c>
      <c r="L538" s="8">
        <v>5.3346179963677201E-2</v>
      </c>
      <c r="M538" s="8">
        <v>4.2224918507698703E-2</v>
      </c>
      <c r="N538" s="8">
        <v>2.9264036344495099E-2</v>
      </c>
      <c r="O538" s="8">
        <v>4.2909616404835198E-2</v>
      </c>
      <c r="P538" s="8">
        <v>1.5681534190208998E-2</v>
      </c>
      <c r="Q538" s="8">
        <v>2.5202235754938199E-2</v>
      </c>
      <c r="R538" s="8">
        <v>5.2847317138055502E-2</v>
      </c>
      <c r="S538" s="8">
        <v>2.6889882837002201E-2</v>
      </c>
      <c r="T538" s="8">
        <v>3.4279558509552999E-2</v>
      </c>
      <c r="U538" s="4">
        <v>7.3777934726444505E-2</v>
      </c>
      <c r="V538" s="4">
        <v>5.89773960517537E-2</v>
      </c>
      <c r="W538" s="4">
        <v>4.7377060980760603E-2</v>
      </c>
      <c r="X538" s="4">
        <v>3.7473492944967497E-2</v>
      </c>
      <c r="Y538" s="4">
        <v>3.5433952771125203E-2</v>
      </c>
      <c r="Z538" s="4">
        <v>3.7218187559873599E-2</v>
      </c>
      <c r="AA538" s="4">
        <v>3.5071785477487703E-2</v>
      </c>
      <c r="AB538" s="4">
        <v>3.8019238025625901E-2</v>
      </c>
      <c r="AC538" s="4">
        <v>3.7676833550063703E-2</v>
      </c>
      <c r="AD538" s="4">
        <v>3.8395881975559099E-2</v>
      </c>
      <c r="AE538" s="4">
        <v>3.2001809285671402E-2</v>
      </c>
      <c r="AF538" s="8">
        <v>3.9576580662493199E-2</v>
      </c>
      <c r="AO538" s="8">
        <f t="shared" si="80"/>
        <v>2.3705565782099094E-3</v>
      </c>
      <c r="AP538" s="1">
        <f t="shared" si="81"/>
        <v>5.8559532344463198E-2</v>
      </c>
      <c r="AQ538" s="1">
        <f t="shared" si="82"/>
        <v>1.0102952357821999</v>
      </c>
      <c r="AR538" s="8">
        <f t="shared" si="83"/>
        <v>-2.9209256198030272E-2</v>
      </c>
      <c r="AS538" s="1">
        <f t="shared" si="84"/>
        <v>-1.9607544553779277</v>
      </c>
      <c r="AT538" s="8">
        <f t="shared" si="85"/>
        <v>1.0478399117558792E-2</v>
      </c>
      <c r="AV538" s="2">
        <f t="shared" si="86"/>
        <v>1.9869086020005911</v>
      </c>
      <c r="AW538" s="2">
        <f t="shared" si="87"/>
        <v>3.1762028602155681</v>
      </c>
      <c r="AX538" s="2">
        <f t="shared" si="88"/>
        <v>3.5330033216653702</v>
      </c>
      <c r="AY538" s="2">
        <f t="shared" si="89"/>
        <v>3.0189387805406134</v>
      </c>
    </row>
    <row r="539" spans="1:51" x14ac:dyDescent="0.2">
      <c r="A539" s="1" t="s">
        <v>445</v>
      </c>
      <c r="B539" s="1" t="s">
        <v>416</v>
      </c>
      <c r="I539" s="8">
        <v>5.6545928645331402E-2</v>
      </c>
      <c r="J539" s="8">
        <v>5.75744472218256E-2</v>
      </c>
      <c r="K539" s="8">
        <v>3.7840354281555001E-2</v>
      </c>
      <c r="L539" s="8">
        <v>5.4642712848639897E-2</v>
      </c>
      <c r="M539" s="8">
        <v>4.60143342712101E-2</v>
      </c>
      <c r="N539" s="8">
        <v>2.9607741469346499E-2</v>
      </c>
      <c r="O539" s="8">
        <v>4.6766660576056301E-2</v>
      </c>
      <c r="P539" s="8">
        <v>1.5681534190208998E-2</v>
      </c>
      <c r="Q539" s="8">
        <v>2.21779674643456E-2</v>
      </c>
      <c r="R539" s="8">
        <v>5.3613220284983797E-2</v>
      </c>
      <c r="S539" s="8">
        <v>2.6889882837002201E-2</v>
      </c>
      <c r="T539" s="8">
        <v>3.4279558509552999E-2</v>
      </c>
      <c r="U539" s="4">
        <v>-1.6410309447371901E-2</v>
      </c>
      <c r="V539" s="4">
        <v>5.9621014161448098E-2</v>
      </c>
      <c r="W539" s="4">
        <v>-1.8028188676669301E-2</v>
      </c>
      <c r="X539" s="4">
        <v>-1.2653809683673901E-2</v>
      </c>
      <c r="Y539" s="4">
        <v>3.6052135040693399E-2</v>
      </c>
      <c r="Z539" s="4">
        <v>3.7955510211871803E-2</v>
      </c>
      <c r="AA539" s="4">
        <v>3.5725336040049703E-2</v>
      </c>
      <c r="AB539" s="4">
        <v>3.8042908116449899E-2</v>
      </c>
      <c r="AC539" s="4">
        <v>3.7991421924629301E-2</v>
      </c>
      <c r="AD539" s="4">
        <v>3.7961936447726503E-2</v>
      </c>
      <c r="AE539" s="4">
        <v>3.3885773851905499E-2</v>
      </c>
      <c r="AF539" s="8">
        <v>3.9434981772223501E-2</v>
      </c>
      <c r="AO539" s="8">
        <f t="shared" si="80"/>
        <v>-1.0128952519378683E-3</v>
      </c>
      <c r="AP539" s="1">
        <f t="shared" si="81"/>
        <v>-1.5434089388697893E-2</v>
      </c>
      <c r="AQ539" s="1">
        <f t="shared" si="82"/>
        <v>1.0122952424843807</v>
      </c>
      <c r="AR539" s="8">
        <f t="shared" si="83"/>
        <v>-2.8319419288815581E-2</v>
      </c>
      <c r="AS539" s="1">
        <f t="shared" si="84"/>
        <v>0.92788274032614926</v>
      </c>
      <c r="AT539" s="8">
        <f t="shared" si="85"/>
        <v>-3.6198570620979281E-3</v>
      </c>
      <c r="AV539" s="2">
        <f t="shared" si="86"/>
        <v>-0.65192592986913289</v>
      </c>
      <c r="AW539" s="2">
        <f t="shared" si="87"/>
        <v>3.1076666305452392</v>
      </c>
      <c r="AX539" s="2">
        <f t="shared" si="88"/>
        <v>-1.457117433913423</v>
      </c>
      <c r="AY539" s="2">
        <f t="shared" si="89"/>
        <v>-0.35942634779052651</v>
      </c>
    </row>
    <row r="540" spans="1:51" x14ac:dyDescent="0.2">
      <c r="A540" s="1" t="s">
        <v>445</v>
      </c>
      <c r="B540" s="1" t="s">
        <v>417</v>
      </c>
      <c r="I540" s="8">
        <v>4.2409446483998497E-2</v>
      </c>
      <c r="J540" s="8">
        <v>1.0795208854092299E-2</v>
      </c>
      <c r="K540" s="8">
        <v>3.7458128480731198E-2</v>
      </c>
      <c r="L540" s="8">
        <v>5.5251222486060902E-2</v>
      </c>
      <c r="M540" s="8">
        <v>4.2224918507698703E-2</v>
      </c>
      <c r="N540" s="8">
        <v>2.5728783631737299E-2</v>
      </c>
      <c r="O540" s="8">
        <v>4.1800716205609101E-2</v>
      </c>
      <c r="P540" s="8">
        <v>1.5681534190208998E-2</v>
      </c>
      <c r="Q540" s="8">
        <v>2.5605471527017198E-2</v>
      </c>
      <c r="R540" s="8">
        <v>5.4379123431912202E-2</v>
      </c>
      <c r="S540" s="8">
        <v>2.6889882837002201E-2</v>
      </c>
      <c r="T540" s="8">
        <v>3.4279558509552999E-2</v>
      </c>
      <c r="U540" s="4">
        <v>7.3680137888259903E-2</v>
      </c>
      <c r="V540" s="4">
        <v>5.8898906038376303E-2</v>
      </c>
      <c r="W540" s="4">
        <v>4.81695088346802E-2</v>
      </c>
      <c r="X540" s="4">
        <v>3.8080702321390603E-2</v>
      </c>
      <c r="Y540" s="4">
        <v>3.5293746483181898E-2</v>
      </c>
      <c r="Z540" s="4">
        <v>3.7072051538756902E-2</v>
      </c>
      <c r="AA540" s="4">
        <v>3.5034080637339801E-2</v>
      </c>
      <c r="AB540" s="4">
        <v>3.8026846269105102E-2</v>
      </c>
      <c r="AC540" s="4">
        <v>3.7622988909134E-2</v>
      </c>
      <c r="AD540" s="4">
        <v>3.8500427169644899E-2</v>
      </c>
      <c r="AE540" s="4">
        <v>3.1718128476939098E-2</v>
      </c>
      <c r="AF540" s="8">
        <v>4.0864574061758502E-2</v>
      </c>
      <c r="AO540" s="8">
        <f t="shared" si="80"/>
        <v>2.4899261315468389E-3</v>
      </c>
      <c r="AP540" s="1">
        <f t="shared" si="81"/>
        <v>5.8799455736333509E-2</v>
      </c>
      <c r="AQ540" s="1">
        <f t="shared" si="82"/>
        <v>1.0099403543166543</v>
      </c>
      <c r="AR540" s="8">
        <f t="shared" si="83"/>
        <v>-2.1409726124315305E-2</v>
      </c>
      <c r="AS540" s="1">
        <f t="shared" si="84"/>
        <v>-2.0004400741373023</v>
      </c>
      <c r="AT540" s="8">
        <f t="shared" si="85"/>
        <v>1.0696198571257576E-2</v>
      </c>
      <c r="AV540" s="2">
        <f t="shared" si="86"/>
        <v>1.995464989924862</v>
      </c>
      <c r="AW540" s="2">
        <f t="shared" si="87"/>
        <v>3.1883639382768862</v>
      </c>
      <c r="AX540" s="2">
        <f t="shared" si="88"/>
        <v>3.6015602280721897</v>
      </c>
      <c r="AY540" s="2">
        <f t="shared" si="89"/>
        <v>3.071130063630453</v>
      </c>
    </row>
    <row r="541" spans="1:51" x14ac:dyDescent="0.2">
      <c r="A541" s="1" t="s">
        <v>446</v>
      </c>
      <c r="B541" s="1" t="s">
        <v>341</v>
      </c>
      <c r="I541" s="8">
        <v>1.41364821613328E-2</v>
      </c>
      <c r="J541" s="8">
        <v>3.5984029513641E-3</v>
      </c>
      <c r="K541" s="8">
        <v>2.9049160862607899E-2</v>
      </c>
      <c r="L541" s="8">
        <v>2.1918346618262198E-3</v>
      </c>
      <c r="M541" s="8">
        <v>3.3292724207993202E-2</v>
      </c>
      <c r="N541" s="8">
        <v>2.5542200849675099E-2</v>
      </c>
      <c r="O541" s="8">
        <v>3.7365115408704797E-2</v>
      </c>
      <c r="P541" s="8">
        <v>1.8755114891489899E-2</v>
      </c>
      <c r="Q541" s="8">
        <v>1.9758552831871501E-2</v>
      </c>
      <c r="R541" s="8">
        <v>2.2977094407850198E-3</v>
      </c>
      <c r="S541" s="8">
        <v>8.9632942790007393E-3</v>
      </c>
      <c r="T541" s="8">
        <v>1.1426519503184299E-2</v>
      </c>
      <c r="U541" s="4">
        <v>-2.3627716105393701E-2</v>
      </c>
      <c r="V541" s="4">
        <v>-1.9198657272104E-2</v>
      </c>
      <c r="W541" s="4">
        <v>1.6712159204981501E-2</v>
      </c>
      <c r="X541" s="4">
        <v>2.9905061788836899E-2</v>
      </c>
      <c r="Y541" s="4">
        <v>3.4369659585373802E-2</v>
      </c>
      <c r="Z541" s="4">
        <v>3.6640286021820997E-2</v>
      </c>
      <c r="AA541" s="4">
        <v>3.4876977136723997E-2</v>
      </c>
      <c r="AB541" s="4">
        <v>3.80272689492984E-2</v>
      </c>
      <c r="AC541" s="4">
        <v>3.76899767301331E-2</v>
      </c>
      <c r="AD541" s="4">
        <v>4.0385974420122102E-2</v>
      </c>
      <c r="AE541" s="4">
        <v>3.0463563446756901E-2</v>
      </c>
      <c r="AF541" s="8">
        <v>1.4685474427532401E-3</v>
      </c>
      <c r="AO541" s="8">
        <f t="shared" si="80"/>
        <v>1.3715397716354328E-5</v>
      </c>
      <c r="AP541" s="1">
        <f t="shared" si="81"/>
        <v>-2.5213840068654216E-2</v>
      </c>
      <c r="AQ541" s="1">
        <f t="shared" si="82"/>
        <v>1.0901360519347747</v>
      </c>
      <c r="AR541" s="8">
        <f t="shared" si="83"/>
        <v>-3.2466949445405452E-3</v>
      </c>
      <c r="AS541" s="1">
        <f t="shared" si="84"/>
        <v>-0.97483548636373751</v>
      </c>
      <c r="AT541" s="8">
        <f t="shared" si="85"/>
        <v>7.9506948067877229E-3</v>
      </c>
      <c r="AV541" s="2">
        <f t="shared" si="86"/>
        <v>-1.0007011783684152</v>
      </c>
      <c r="AW541" s="2">
        <f t="shared" si="87"/>
        <v>0.44021777229913539</v>
      </c>
      <c r="AX541" s="2">
        <f t="shared" si="88"/>
        <v>1.8298283026933566</v>
      </c>
      <c r="AY541" s="2">
        <f t="shared" si="89"/>
        <v>2.4132249965505421</v>
      </c>
    </row>
    <row r="542" spans="1:51" x14ac:dyDescent="0.2">
      <c r="A542" s="1" t="s">
        <v>446</v>
      </c>
      <c r="B542" s="1" t="s">
        <v>342</v>
      </c>
      <c r="I542" s="8">
        <v>2.12047232419992E-2</v>
      </c>
      <c r="J542" s="8">
        <v>3.5984029513641E-3</v>
      </c>
      <c r="K542" s="8">
        <v>3.8987031684026403E-2</v>
      </c>
      <c r="L542" s="8">
        <v>7.2597283897727497E-3</v>
      </c>
      <c r="M542" s="8">
        <v>4.1683573398625599E-2</v>
      </c>
      <c r="N542" s="8">
        <v>2.4344142985907102E-2</v>
      </c>
      <c r="O542" s="8">
        <v>4.5802399533251097E-2</v>
      </c>
      <c r="P542" s="8">
        <v>1.6528337036480201E-2</v>
      </c>
      <c r="Q542" s="8">
        <v>1.8750463401674002E-2</v>
      </c>
      <c r="R542" s="8">
        <v>8.4249346162117503E-3</v>
      </c>
      <c r="S542" s="8">
        <v>8.9632942790007393E-3</v>
      </c>
      <c r="T542" s="8">
        <v>1.1426519503184299E-2</v>
      </c>
      <c r="U542" s="4">
        <v>-1.7016649844116299E-2</v>
      </c>
      <c r="V542" s="4">
        <v>-1.3013644217967401E-2</v>
      </c>
      <c r="W542" s="4">
        <v>9.4386199743630092E-3</v>
      </c>
      <c r="X542" s="4">
        <v>2.4331747155239301E-2</v>
      </c>
      <c r="Y542" s="4">
        <v>3.6058508053781697E-2</v>
      </c>
      <c r="Z542" s="4">
        <v>3.8008650583186997E-2</v>
      </c>
      <c r="AA542" s="4">
        <v>3.6058395461355301E-2</v>
      </c>
      <c r="AB542" s="4">
        <v>3.7982887529003397E-2</v>
      </c>
      <c r="AC542" s="4">
        <v>3.8218671747765602E-2</v>
      </c>
      <c r="AD542" s="4">
        <v>4.0218370220079701E-2</v>
      </c>
      <c r="AE542" s="4">
        <v>3.4127114241423999E-2</v>
      </c>
      <c r="AF542" s="8">
        <v>5.1284768379770097E-3</v>
      </c>
      <c r="AO542" s="8">
        <f t="shared" si="80"/>
        <v>1.8777255021251404E-5</v>
      </c>
      <c r="AP542" s="1">
        <f t="shared" si="81"/>
        <v>-1.8654169319575704E-2</v>
      </c>
      <c r="AQ542" s="1">
        <f t="shared" si="82"/>
        <v>1.0888797430253272</v>
      </c>
      <c r="AR542" s="8">
        <f t="shared" si="83"/>
        <v>-6.5714215552660103E-3</v>
      </c>
      <c r="AS542" s="1">
        <f t="shared" si="84"/>
        <v>-0.56008453986919204</v>
      </c>
      <c r="AT542" s="8">
        <f t="shared" si="85"/>
        <v>6.4034126465531398E-3</v>
      </c>
      <c r="AV542" s="2">
        <f t="shared" si="86"/>
        <v>-0.76676364044402834</v>
      </c>
      <c r="AW542" s="2">
        <f t="shared" si="87"/>
        <v>0.48326896600808311</v>
      </c>
      <c r="AX542" s="2">
        <f t="shared" si="88"/>
        <v>1.1133460426240294</v>
      </c>
      <c r="AY542" s="2">
        <f t="shared" si="89"/>
        <v>2.0424497724935291</v>
      </c>
    </row>
    <row r="543" spans="1:51" x14ac:dyDescent="0.2">
      <c r="A543" s="1" t="s">
        <v>446</v>
      </c>
      <c r="B543" s="1" t="s">
        <v>343</v>
      </c>
      <c r="I543" s="8">
        <v>2.8272964322665701E-2</v>
      </c>
      <c r="J543" s="8">
        <v>3.5984029513641E-3</v>
      </c>
      <c r="K543" s="8">
        <v>5.7716095924392002E-2</v>
      </c>
      <c r="L543" s="8">
        <v>1.23464931794381E-2</v>
      </c>
      <c r="M543" s="8">
        <v>5.4946528570915601E-2</v>
      </c>
      <c r="N543" s="8">
        <v>2.0563386612541201E-2</v>
      </c>
      <c r="O543" s="8">
        <v>5.6650336264810502E-2</v>
      </c>
      <c r="P543" s="8">
        <v>1.51671798687701E-2</v>
      </c>
      <c r="Q543" s="8">
        <v>1.6532666655239399E-2</v>
      </c>
      <c r="R543" s="8">
        <v>1.4552159791638399E-2</v>
      </c>
      <c r="S543" s="8">
        <v>8.9632942790007393E-3</v>
      </c>
      <c r="T543" s="8">
        <v>1.1426519503184299E-2</v>
      </c>
      <c r="U543" s="4">
        <v>-1.5002034977513999E-2</v>
      </c>
      <c r="V543" s="4">
        <v>-1.0800225840725699E-2</v>
      </c>
      <c r="W543" s="4">
        <v>8.17919392081232E-3</v>
      </c>
      <c r="X543" s="4">
        <v>2.33667179677098E-2</v>
      </c>
      <c r="Y543" s="4">
        <v>3.8422895909552897E-2</v>
      </c>
      <c r="Z543" s="4">
        <v>4.0140907982208901E-2</v>
      </c>
      <c r="AA543" s="4">
        <v>3.9225602033771401E-2</v>
      </c>
      <c r="AB543" s="4">
        <v>3.7610506278719098E-2</v>
      </c>
      <c r="AC543" s="4">
        <v>3.8652820663608201E-2</v>
      </c>
      <c r="AD543" s="4">
        <v>3.7627972633285503E-2</v>
      </c>
      <c r="AE543" s="4">
        <v>4.0555862588309503E-2</v>
      </c>
      <c r="AF543" s="8">
        <v>8.3129060296314207E-3</v>
      </c>
      <c r="AO543" s="8">
        <f t="shared" si="80"/>
        <v>2.3799956566797733E-5</v>
      </c>
      <c r="AP543" s="1">
        <f t="shared" si="81"/>
        <v>-1.6771742425881978E-2</v>
      </c>
      <c r="AQ543" s="1">
        <f t="shared" si="82"/>
        <v>1.0958134853145354</v>
      </c>
      <c r="AR543" s="8">
        <f t="shared" si="83"/>
        <v>-1.0972086069831277E-2</v>
      </c>
      <c r="AS543" s="1">
        <f t="shared" si="84"/>
        <v>-0.42095875808747429</v>
      </c>
      <c r="AT543" s="8">
        <f t="shared" si="85"/>
        <v>5.9041834221970433E-3</v>
      </c>
      <c r="AV543" s="2">
        <f t="shared" si="86"/>
        <v>-0.69963065013422898</v>
      </c>
      <c r="AW543" s="2">
        <f t="shared" si="87"/>
        <v>0.24566348524150072</v>
      </c>
      <c r="AX543" s="2">
        <f t="shared" si="88"/>
        <v>0.87300625459611192</v>
      </c>
      <c r="AY543" s="2">
        <f t="shared" si="89"/>
        <v>1.9228194734610775</v>
      </c>
    </row>
    <row r="544" spans="1:51" x14ac:dyDescent="0.2">
      <c r="A544" s="1" t="s">
        <v>446</v>
      </c>
      <c r="B544" s="1" t="s">
        <v>344</v>
      </c>
      <c r="I544" s="8">
        <v>3.5341205403332097E-2</v>
      </c>
      <c r="J544" s="8">
        <v>3.5984029513641E-3</v>
      </c>
      <c r="K544" s="8">
        <v>6.1538353932629901E-2</v>
      </c>
      <c r="L544" s="8">
        <v>2.6989091847000601E-2</v>
      </c>
      <c r="M544" s="8">
        <v>5.8465271779890499E-2</v>
      </c>
      <c r="N544" s="8">
        <v>1.9787595045019299E-2</v>
      </c>
      <c r="O544" s="8">
        <v>5.9784184653927701E-2</v>
      </c>
      <c r="P544" s="8">
        <v>1.4706142763578E-2</v>
      </c>
      <c r="Q544" s="8">
        <v>1.6532666655239399E-2</v>
      </c>
      <c r="R544" s="8">
        <v>2.8338416436348601E-2</v>
      </c>
      <c r="S544" s="8">
        <v>3.5853177116002902E-2</v>
      </c>
      <c r="T544" s="8">
        <v>1.1426519503184299E-2</v>
      </c>
      <c r="U544" s="4">
        <v>-1.3241691890191601E-2</v>
      </c>
      <c r="V544" s="4">
        <v>-8.55541145813302E-3</v>
      </c>
      <c r="W544" s="4">
        <v>1.40801002616059E-2</v>
      </c>
      <c r="X544" s="4">
        <v>2.7888259217146001E-2</v>
      </c>
      <c r="Y544" s="4">
        <v>3.9372474859714297E-2</v>
      </c>
      <c r="Z544" s="4">
        <v>4.1070864480224602E-2</v>
      </c>
      <c r="AA544" s="4">
        <v>4.0249916857786901E-2</v>
      </c>
      <c r="AB544" s="4">
        <v>3.80987019019636E-2</v>
      </c>
      <c r="AC544" s="4">
        <v>3.7599246390298803E-2</v>
      </c>
      <c r="AD544" s="4">
        <v>3.6967927380148202E-2</v>
      </c>
      <c r="AE544" s="4">
        <v>4.3621124850607998E-2</v>
      </c>
      <c r="AF544" s="8">
        <v>1.5811463856270799E-2</v>
      </c>
      <c r="AO544" s="8">
        <f t="shared" si="80"/>
        <v>1.123989276473024E-4</v>
      </c>
      <c r="AP544" s="1">
        <f t="shared" si="81"/>
        <v>-1.5997033482104496E-2</v>
      </c>
      <c r="AQ544" s="1">
        <f t="shared" si="82"/>
        <v>1.0977332817562697</v>
      </c>
      <c r="AR544" s="8">
        <f t="shared" si="83"/>
        <v>-1.6205748216776211E-2</v>
      </c>
      <c r="AS544" s="1">
        <f t="shared" si="84"/>
        <v>-0.59759615989867432</v>
      </c>
      <c r="AT544" s="8">
        <f t="shared" si="85"/>
        <v>7.005204205386628E-3</v>
      </c>
      <c r="AV544" s="2">
        <f t="shared" si="86"/>
        <v>-0.67200220507229258</v>
      </c>
      <c r="AW544" s="2">
        <f t="shared" si="87"/>
        <v>0.17987590077614612</v>
      </c>
      <c r="AX544" s="2">
        <f t="shared" si="88"/>
        <v>1.1781473662249597</v>
      </c>
      <c r="AY544" s="2">
        <f t="shared" si="89"/>
        <v>2.1866570837367973</v>
      </c>
    </row>
    <row r="545" spans="1:51" x14ac:dyDescent="0.2">
      <c r="A545" s="1" t="s">
        <v>446</v>
      </c>
      <c r="B545" s="1" t="s">
        <v>345</v>
      </c>
      <c r="I545" s="8">
        <v>4.2409446483998497E-2</v>
      </c>
      <c r="J545" s="8">
        <v>3.5984029513641E-3</v>
      </c>
      <c r="K545" s="8">
        <v>6.6507289343339104E-2</v>
      </c>
      <c r="L545" s="8">
        <v>4.1968976006897897E-2</v>
      </c>
      <c r="M545" s="8">
        <v>6.3608050316084602E-2</v>
      </c>
      <c r="N545" s="8">
        <v>1.84471450580986E-2</v>
      </c>
      <c r="O545" s="8">
        <v>6.4364424607252793E-2</v>
      </c>
      <c r="P545" s="8">
        <v>1.42670598062521E-2</v>
      </c>
      <c r="Q545" s="8">
        <v>1.5927812997120899E-2</v>
      </c>
      <c r="R545" s="8">
        <v>4.2124673081058703E-2</v>
      </c>
      <c r="S545" s="8">
        <v>8.9632942790007393E-3</v>
      </c>
      <c r="T545" s="8">
        <v>1.1426519503184299E-2</v>
      </c>
      <c r="U545" s="4">
        <v>-1.84836024168849E-2</v>
      </c>
      <c r="V545" s="4">
        <v>-1.34217922875297E-2</v>
      </c>
      <c r="W545" s="4">
        <v>2.0688549329113501E-2</v>
      </c>
      <c r="X545" s="4">
        <v>3.1986922508001801E-2</v>
      </c>
      <c r="Y545" s="4">
        <v>3.9276879663389302E-2</v>
      </c>
      <c r="Z545" s="4">
        <v>4.1848042410709198E-2</v>
      </c>
      <c r="AA545" s="4">
        <v>3.8289265170100797E-2</v>
      </c>
      <c r="AB545" s="4">
        <v>3.8118145190854699E-2</v>
      </c>
      <c r="AC545" s="4">
        <v>4.0260104394037002E-2</v>
      </c>
      <c r="AD545" s="4">
        <v>3.2472069172574697E-2</v>
      </c>
      <c r="AE545" s="4">
        <v>4.5261908139531598E-2</v>
      </c>
      <c r="AF545" s="8">
        <v>2.3447910558587699E-2</v>
      </c>
      <c r="AO545" s="8">
        <f t="shared" si="80"/>
        <v>3.1375580451285302E-4</v>
      </c>
      <c r="AP545" s="1">
        <f t="shared" si="81"/>
        <v>-2.142838587008028E-2</v>
      </c>
      <c r="AQ545" s="1">
        <f t="shared" si="82"/>
        <v>1.1057587410673286</v>
      </c>
      <c r="AR545" s="8">
        <f t="shared" si="83"/>
        <v>-2.2104365044571393E-2</v>
      </c>
      <c r="AS545" s="1">
        <f t="shared" si="84"/>
        <v>-0.76985490889510433</v>
      </c>
      <c r="AT545" s="8">
        <f t="shared" si="85"/>
        <v>7.8832672800510876E-3</v>
      </c>
      <c r="AV545" s="2">
        <f t="shared" si="86"/>
        <v>-0.86570052528467301</v>
      </c>
      <c r="AW545" s="2">
        <f t="shared" si="87"/>
        <v>-9.5140538895222448E-2</v>
      </c>
      <c r="AX545" s="2">
        <f t="shared" si="88"/>
        <v>1.4757243551162926</v>
      </c>
      <c r="AY545" s="2">
        <f t="shared" si="89"/>
        <v>2.3970673383186423</v>
      </c>
    </row>
    <row r="546" spans="1:51" x14ac:dyDescent="0.2">
      <c r="A546" s="1" t="s">
        <v>446</v>
      </c>
      <c r="B546" s="1" t="s">
        <v>346</v>
      </c>
      <c r="I546" s="8">
        <v>1.41364821613328E-2</v>
      </c>
      <c r="J546" s="8">
        <v>7.1968059027282E-3</v>
      </c>
      <c r="K546" s="8">
        <v>1.7200161037070401E-2</v>
      </c>
      <c r="L546" s="8">
        <v>2.84587357767138E-3</v>
      </c>
      <c r="M546" s="8">
        <v>2.4360529908287701E-2</v>
      </c>
      <c r="N546" s="8">
        <v>4.4161198470199503E-2</v>
      </c>
      <c r="O546" s="8">
        <v>2.6999309198548E-2</v>
      </c>
      <c r="P546" s="8">
        <v>-7.5271364113003197E-2</v>
      </c>
      <c r="Q546" s="8">
        <v>3.1654008108202299E-2</v>
      </c>
      <c r="R546" s="8">
        <v>3.06361258771336E-3</v>
      </c>
      <c r="S546" s="8">
        <v>1.7926588558001399E-2</v>
      </c>
      <c r="T546" s="8">
        <v>2.2853039006368599E-2</v>
      </c>
      <c r="U546" s="4">
        <v>-1.7173124785211599E-2</v>
      </c>
      <c r="V546" s="4">
        <v>6.5727537202207295E-2</v>
      </c>
      <c r="W546" s="4">
        <v>2.09432647107305E-3</v>
      </c>
      <c r="X546" s="4">
        <v>-2.7107561447459102E-4</v>
      </c>
      <c r="Y546" s="4">
        <v>4.1112307432828898E-2</v>
      </c>
      <c r="Z546" s="4">
        <v>3.09609088375104E-2</v>
      </c>
      <c r="AA546" s="4">
        <v>3.9169044773549599E-2</v>
      </c>
      <c r="AB546" s="4">
        <v>3.8184505981200503E-2</v>
      </c>
      <c r="AC546" s="4">
        <v>3.6468508930775301E-2</v>
      </c>
      <c r="AD546" s="4">
        <v>3.9875279444250303E-2</v>
      </c>
      <c r="AE546" s="4">
        <v>3.4645140066065699E-2</v>
      </c>
      <c r="AF546" s="8">
        <v>1.6484831504758499E-3</v>
      </c>
      <c r="AO546" s="8">
        <f t="shared" si="80"/>
        <v>-2.6673673173425803E-5</v>
      </c>
      <c r="AP546" s="1">
        <f t="shared" si="81"/>
        <v>-8.4984360769698279E-3</v>
      </c>
      <c r="AQ546" s="1">
        <f t="shared" si="82"/>
        <v>0.9998785190807733</v>
      </c>
      <c r="AR546" s="8">
        <f t="shared" si="83"/>
        <v>-2.8789072375525696E-3</v>
      </c>
      <c r="AS546" s="1">
        <f t="shared" si="84"/>
        <v>-0.16194501320896298</v>
      </c>
      <c r="AT546" s="8">
        <f t="shared" si="85"/>
        <v>-8.5570446786766488E-5</v>
      </c>
      <c r="AV546" s="2">
        <f t="shared" si="86"/>
        <v>-0.40457972581297497</v>
      </c>
      <c r="AW546" s="2">
        <f t="shared" si="87"/>
        <v>3.5331629081400564</v>
      </c>
      <c r="AX546" s="2">
        <f t="shared" si="88"/>
        <v>0.42556001031848356</v>
      </c>
      <c r="AY546" s="2">
        <f t="shared" si="89"/>
        <v>0.48749475383648716</v>
      </c>
    </row>
    <row r="547" spans="1:51" x14ac:dyDescent="0.2">
      <c r="A547" s="1" t="s">
        <v>446</v>
      </c>
      <c r="B547" s="1" t="s">
        <v>347</v>
      </c>
      <c r="I547" s="8">
        <v>2.12047232419992E-2</v>
      </c>
      <c r="J547" s="8">
        <v>7.1968059027282E-3</v>
      </c>
      <c r="K547" s="8">
        <v>2.7520257659312701E-2</v>
      </c>
      <c r="L547" s="8">
        <v>7.6750527958055498E-3</v>
      </c>
      <c r="M547" s="8">
        <v>3.6811467416968099E-2</v>
      </c>
      <c r="N547" s="8">
        <v>3.6221610086130902E-2</v>
      </c>
      <c r="O547" s="8">
        <v>3.8570441712211398E-2</v>
      </c>
      <c r="P547" s="8">
        <v>-7.2135057274961403E-2</v>
      </c>
      <c r="Q547" s="8">
        <v>2.6411943071175201E-2</v>
      </c>
      <c r="R547" s="8">
        <v>9.1908377631400792E-3</v>
      </c>
      <c r="S547" s="8">
        <v>1.7926588558001399E-2</v>
      </c>
      <c r="T547" s="8">
        <v>2.2853039006368599E-2</v>
      </c>
      <c r="U547" s="4">
        <v>-2.3295206855566099E-2</v>
      </c>
      <c r="V547" s="4">
        <v>4.7031216015718399E-2</v>
      </c>
      <c r="W547" s="4">
        <v>4.2169546512146596E-3</v>
      </c>
      <c r="X547" s="4">
        <v>1.35537807237295E-3</v>
      </c>
      <c r="Y547" s="4">
        <v>4.1730489702397101E-2</v>
      </c>
      <c r="Z547" s="4">
        <v>3.0143875628539402E-2</v>
      </c>
      <c r="AA547" s="4">
        <v>3.8427516250642703E-2</v>
      </c>
      <c r="AB547" s="4">
        <v>3.8051361720315598E-2</v>
      </c>
      <c r="AC547" s="4">
        <v>3.8012196628610002E-2</v>
      </c>
      <c r="AD547" s="4">
        <v>3.9474937728802499E-2</v>
      </c>
      <c r="AE547" s="4">
        <v>3.2552234735450603E-2</v>
      </c>
      <c r="AF547" s="8">
        <v>4.8731041668792904E-3</v>
      </c>
      <c r="AO547" s="8">
        <f t="shared" si="80"/>
        <v>6.3935652389574468E-5</v>
      </c>
      <c r="AP547" s="1">
        <f t="shared" si="81"/>
        <v>-1.3262086724521957E-2</v>
      </c>
      <c r="AQ547" s="1">
        <f t="shared" si="82"/>
        <v>1.0157882319878504</v>
      </c>
      <c r="AR547" s="8">
        <f t="shared" si="83"/>
        <v>-5.8774230343822806E-3</v>
      </c>
      <c r="AS547" s="1">
        <f t="shared" si="84"/>
        <v>-0.30766771889343658</v>
      </c>
      <c r="AT547" s="8">
        <f t="shared" si="85"/>
        <v>4.019411825793465E-4</v>
      </c>
      <c r="AV547" s="2">
        <f t="shared" si="86"/>
        <v>-0.57446579885662652</v>
      </c>
      <c r="AW547" s="2">
        <f t="shared" si="87"/>
        <v>2.9879688662403368</v>
      </c>
      <c r="AX547" s="2">
        <f t="shared" si="88"/>
        <v>0.67729598438841176</v>
      </c>
      <c r="AY547" s="2">
        <f t="shared" si="89"/>
        <v>0.60431716558148885</v>
      </c>
    </row>
    <row r="548" spans="1:51" x14ac:dyDescent="0.2">
      <c r="A548" s="1" t="s">
        <v>446</v>
      </c>
      <c r="B548" s="1" t="s">
        <v>348</v>
      </c>
      <c r="I548" s="8">
        <v>2.8272964322665701E-2</v>
      </c>
      <c r="J548" s="8">
        <v>7.1968059027282E-3</v>
      </c>
      <c r="K548" s="8">
        <v>3.8222580082378797E-2</v>
      </c>
      <c r="L548" s="8">
        <v>1.26558636474097E-2</v>
      </c>
      <c r="M548" s="8">
        <v>4.7097024489356203E-2</v>
      </c>
      <c r="N548" s="8">
        <v>2.8959611805340901E-2</v>
      </c>
      <c r="O548" s="8">
        <v>4.7489856358160297E-2</v>
      </c>
      <c r="P548" s="8">
        <v>-4.8926386673452102E-2</v>
      </c>
      <c r="Q548" s="8">
        <v>2.0161788603950501E-2</v>
      </c>
      <c r="R548" s="8">
        <v>1.5318062938566799E-2</v>
      </c>
      <c r="S548" s="8">
        <v>1.7926588558001399E-2</v>
      </c>
      <c r="T548" s="8">
        <v>2.2853039006368599E-2</v>
      </c>
      <c r="U548" s="4">
        <v>-9.7796838184576601E-3</v>
      </c>
      <c r="V548" s="4">
        <v>7.0013091932611501E-2</v>
      </c>
      <c r="W548" s="4">
        <v>1.30187861715351E-3</v>
      </c>
      <c r="X548" s="4">
        <v>-8.7828499089767696E-4</v>
      </c>
      <c r="Y548" s="4">
        <v>3.58290795826018E-2</v>
      </c>
      <c r="Z548" s="4">
        <v>3.7111906817243301E-2</v>
      </c>
      <c r="AA548" s="4">
        <v>3.6121236861601701E-2</v>
      </c>
      <c r="AB548" s="4">
        <v>3.8049670999542498E-2</v>
      </c>
      <c r="AC548" s="4">
        <v>3.8085968026419198E-2</v>
      </c>
      <c r="AD548" s="4">
        <v>3.8017527939819697E-2</v>
      </c>
      <c r="AE548" s="4">
        <v>3.3282330833719502E-2</v>
      </c>
      <c r="AF548" s="8">
        <v>9.3857185825480006E-3</v>
      </c>
      <c r="AO548" s="8">
        <f t="shared" si="80"/>
        <v>-1.8112277154319221E-5</v>
      </c>
      <c r="AP548" s="1">
        <f t="shared" si="81"/>
        <v>-6.4305116899604784E-3</v>
      </c>
      <c r="AQ548" s="1">
        <f t="shared" si="82"/>
        <v>1.0003812183636098</v>
      </c>
      <c r="AR548" s="8">
        <f t="shared" si="83"/>
        <v>-9.8361538726204224E-3</v>
      </c>
      <c r="AS548" s="1">
        <f t="shared" si="84"/>
        <v>-0.11286706432937015</v>
      </c>
      <c r="AT548" s="8">
        <f t="shared" si="85"/>
        <v>-2.3873334400304172E-4</v>
      </c>
      <c r="AV548" s="2">
        <f t="shared" si="86"/>
        <v>-0.33083133839906054</v>
      </c>
      <c r="AW548" s="2">
        <f t="shared" si="87"/>
        <v>3.5159364091158167</v>
      </c>
      <c r="AX548" s="2">
        <f t="shared" si="88"/>
        <v>0.34077785362898694</v>
      </c>
      <c r="AY548" s="2">
        <f t="shared" si="89"/>
        <v>0.45079232877655112</v>
      </c>
    </row>
    <row r="549" spans="1:51" x14ac:dyDescent="0.2">
      <c r="A549" s="1" t="s">
        <v>446</v>
      </c>
      <c r="B549" s="1" t="s">
        <v>349</v>
      </c>
      <c r="I549" s="8">
        <v>3.5341205403332097E-2</v>
      </c>
      <c r="J549" s="8">
        <v>7.1968059027282E-3</v>
      </c>
      <c r="K549" s="8">
        <v>4.8160450903797301E-2</v>
      </c>
      <c r="L549" s="8">
        <v>2.7668715324767799E-2</v>
      </c>
      <c r="M549" s="8">
        <v>5.16984579164773E-2</v>
      </c>
      <c r="N549" s="8">
        <v>2.6980852300838999E-2</v>
      </c>
      <c r="O549" s="8">
        <v>5.1829031050784097E-2</v>
      </c>
      <c r="P549" s="8">
        <v>-5.2689954879102198E-2</v>
      </c>
      <c r="Q549" s="8">
        <v>1.9153699173753001E-2</v>
      </c>
      <c r="R549" s="8">
        <v>2.9104319583276899E-2</v>
      </c>
      <c r="S549" s="8">
        <v>1.7926588558001399E-2</v>
      </c>
      <c r="T549" s="8">
        <v>2.2853039006368599E-2</v>
      </c>
      <c r="U549" s="4">
        <v>-1.5980003359359798E-2</v>
      </c>
      <c r="V549" s="4">
        <v>6.3262950782157906E-2</v>
      </c>
      <c r="W549" s="4">
        <v>2.0518739074702201E-3</v>
      </c>
      <c r="X549" s="4">
        <v>-3.0360468821154202E-4</v>
      </c>
      <c r="Y549" s="4">
        <v>3.7154666304974798E-2</v>
      </c>
      <c r="Z549" s="4">
        <v>3.8373990635978898E-2</v>
      </c>
      <c r="AA549" s="4">
        <v>3.7378064866528699E-2</v>
      </c>
      <c r="AB549" s="4">
        <v>3.80577019232149E-2</v>
      </c>
      <c r="AC549" s="4">
        <v>3.8293715066226697E-2</v>
      </c>
      <c r="AD549" s="4">
        <v>3.7621749705066099E-2</v>
      </c>
      <c r="AE549" s="4">
        <v>3.7003685505052501E-2</v>
      </c>
      <c r="AF549" s="8">
        <v>1.7204574335648901E-2</v>
      </c>
      <c r="AO549" s="8">
        <f t="shared" si="80"/>
        <v>-2.3858151725567172E-4</v>
      </c>
      <c r="AP549" s="1">
        <f t="shared" si="81"/>
        <v>-8.1607063882933213E-3</v>
      </c>
      <c r="AQ549" s="1">
        <f t="shared" si="82"/>
        <v>1.0121884058832795</v>
      </c>
      <c r="AR549" s="8">
        <f t="shared" si="83"/>
        <v>-1.520573136097227E-2</v>
      </c>
      <c r="AS549" s="1">
        <f t="shared" si="84"/>
        <v>-0.14904266519839399</v>
      </c>
      <c r="AT549" s="8">
        <f t="shared" si="85"/>
        <v>-8.1065284295760243E-5</v>
      </c>
      <c r="AV549" s="2">
        <f t="shared" si="86"/>
        <v>-0.3925352719257047</v>
      </c>
      <c r="AW549" s="2">
        <f t="shared" si="87"/>
        <v>3.1113277071917764</v>
      </c>
      <c r="AX549" s="2">
        <f t="shared" si="88"/>
        <v>0.40327120413022566</v>
      </c>
      <c r="AY549" s="2">
        <f t="shared" si="89"/>
        <v>0.48857432592420696</v>
      </c>
    </row>
    <row r="550" spans="1:51" x14ac:dyDescent="0.2">
      <c r="A550" s="1" t="s">
        <v>446</v>
      </c>
      <c r="B550" s="1" t="s">
        <v>350</v>
      </c>
      <c r="I550" s="8">
        <v>4.2409446483998497E-2</v>
      </c>
      <c r="J550" s="8">
        <v>7.1968059027282E-3</v>
      </c>
      <c r="K550" s="8">
        <v>5.42760637169779E-2</v>
      </c>
      <c r="L550" s="8">
        <v>4.3366179816826798E-2</v>
      </c>
      <c r="M550" s="8">
        <v>5.3593165798232999E-2</v>
      </c>
      <c r="N550" s="8">
        <v>2.4692758183970698E-2</v>
      </c>
      <c r="O550" s="8">
        <v>5.3516487875693401E-2</v>
      </c>
      <c r="P550" s="8">
        <v>-1.63087955578173E-2</v>
      </c>
      <c r="Q550" s="8">
        <v>1.7943991857515999E-2</v>
      </c>
      <c r="R550" s="8">
        <v>4.2890576227986997E-2</v>
      </c>
      <c r="S550" s="8">
        <v>1.7926588558001399E-2</v>
      </c>
      <c r="T550" s="8">
        <v>2.2853039006368599E-2</v>
      </c>
      <c r="U550" s="4">
        <v>-1.18920955232445E-2</v>
      </c>
      <c r="V550" s="4">
        <v>6.3969360902554201E-2</v>
      </c>
      <c r="W550" s="4">
        <v>5.3490230139568501E-3</v>
      </c>
      <c r="X550" s="4">
        <v>2.2228200386916501E-3</v>
      </c>
      <c r="Y550" s="4">
        <v>3.8894498878089399E-2</v>
      </c>
      <c r="Z550" s="4">
        <v>4.0034627239578499E-2</v>
      </c>
      <c r="AA550" s="4">
        <v>3.9093635093254003E-2</v>
      </c>
      <c r="AB550" s="4">
        <v>3.8062774085534302E-2</v>
      </c>
      <c r="AC550" s="4">
        <v>3.8389109115117899E-2</v>
      </c>
      <c r="AD550" s="4">
        <v>3.7273265724779903E-2</v>
      </c>
      <c r="AE550" s="4">
        <v>4.20169752287433E-2</v>
      </c>
      <c r="AF550" s="8">
        <v>2.4209081885757901E-2</v>
      </c>
      <c r="AO550" s="8">
        <f t="shared" si="80"/>
        <v>3.1161829640722482E-4</v>
      </c>
      <c r="AP550" s="1">
        <f t="shared" si="81"/>
        <v>-8.6273597758860354E-3</v>
      </c>
      <c r="AQ550" s="1">
        <f t="shared" si="82"/>
        <v>1.018246715150535</v>
      </c>
      <c r="AR550" s="8">
        <f t="shared" si="83"/>
        <v>-2.0739126217326261E-2</v>
      </c>
      <c r="AS550" s="1">
        <f t="shared" si="84"/>
        <v>-0.28920482957867211</v>
      </c>
      <c r="AT550" s="8">
        <f t="shared" si="85"/>
        <v>5.7883432008508568E-4</v>
      </c>
      <c r="AV550" s="2">
        <f t="shared" si="86"/>
        <v>-0.40917753168742366</v>
      </c>
      <c r="AW550" s="2">
        <f t="shared" si="87"/>
        <v>2.9037215652214599</v>
      </c>
      <c r="AX550" s="2">
        <f t="shared" si="88"/>
        <v>0.64540134309715613</v>
      </c>
      <c r="AY550" s="2">
        <f t="shared" si="89"/>
        <v>0.64670606812198905</v>
      </c>
    </row>
    <row r="551" spans="1:51" x14ac:dyDescent="0.2">
      <c r="A551" s="1" t="s">
        <v>446</v>
      </c>
      <c r="B551" s="1" t="s">
        <v>351</v>
      </c>
      <c r="I551" s="8">
        <v>1.41364821613328E-2</v>
      </c>
      <c r="J551" s="8">
        <v>4.6779238367733303E-2</v>
      </c>
      <c r="K551" s="8">
        <v>8.7911934189471193E-3</v>
      </c>
      <c r="L551" s="8">
        <v>3.4139064297656302E-3</v>
      </c>
      <c r="M551" s="8">
        <v>2.2195149471995398E-2</v>
      </c>
      <c r="N551" s="8">
        <v>3.9310046136581803E-2</v>
      </c>
      <c r="O551" s="8">
        <v>2.3624395548729499E-2</v>
      </c>
      <c r="P551" s="8">
        <v>8.4680284627128601E-3</v>
      </c>
      <c r="Q551" s="8">
        <v>4.1130048752059098E-2</v>
      </c>
      <c r="R551" s="8">
        <v>3.8295157346416998E-3</v>
      </c>
      <c r="S551" s="8">
        <v>2.6889882837002201E-2</v>
      </c>
      <c r="T551" s="8">
        <v>3.4279558509552999E-2</v>
      </c>
      <c r="U551" s="4">
        <v>5.2829851987308198E-2</v>
      </c>
      <c r="V551" s="4">
        <v>5.61203595648175E-2</v>
      </c>
      <c r="W551" s="4">
        <v>4.3528028547437203E-2</v>
      </c>
      <c r="X551" s="4">
        <v>3.1824277139317E-2</v>
      </c>
      <c r="Y551" s="4">
        <v>3.7301245606006499E-2</v>
      </c>
      <c r="Z551" s="4">
        <v>3.6308158701101101E-2</v>
      </c>
      <c r="AA551" s="4">
        <v>3.6535990103227597E-2</v>
      </c>
      <c r="AB551" s="4">
        <v>3.7072011712473603E-2</v>
      </c>
      <c r="AC551" s="4">
        <v>3.7988878083325503E-2</v>
      </c>
      <c r="AD551" s="4">
        <v>3.7859880424928397E-2</v>
      </c>
      <c r="AE551" s="4">
        <v>3.3020004323373299E-2</v>
      </c>
      <c r="AF551" s="8">
        <v>2.2464138355884301E-3</v>
      </c>
      <c r="AO551" s="8">
        <f t="shared" si="80"/>
        <v>1.3374243097176303E-4</v>
      </c>
      <c r="AP551" s="1">
        <f t="shared" si="81"/>
        <v>4.5062933897661459E-2</v>
      </c>
      <c r="AQ551" s="1">
        <f t="shared" si="82"/>
        <v>1.0132954117753439</v>
      </c>
      <c r="AR551" s="8">
        <f t="shared" si="83"/>
        <v>-2.5961315085317087E-3</v>
      </c>
      <c r="AS551" s="1">
        <f t="shared" si="84"/>
        <v>-1.794418357622902</v>
      </c>
      <c r="AT551" s="8">
        <f t="shared" si="85"/>
        <v>1.0517381802223167E-2</v>
      </c>
      <c r="AV551" s="2">
        <f t="shared" si="86"/>
        <v>1.5055794115923005</v>
      </c>
      <c r="AW551" s="2">
        <f t="shared" si="87"/>
        <v>3.0733928292825112</v>
      </c>
      <c r="AX551" s="2">
        <f t="shared" si="88"/>
        <v>3.2456577127935633</v>
      </c>
      <c r="AY551" s="2">
        <f t="shared" si="89"/>
        <v>3.0282802012667376</v>
      </c>
    </row>
    <row r="552" spans="1:51" x14ac:dyDescent="0.2">
      <c r="A552" s="1" t="s">
        <v>446</v>
      </c>
      <c r="B552" s="1" t="s">
        <v>352</v>
      </c>
      <c r="I552" s="8">
        <v>2.12047232419992E-2</v>
      </c>
      <c r="J552" s="8">
        <v>4.6779238367733303E-2</v>
      </c>
      <c r="K552" s="8">
        <v>2.06401932444845E-2</v>
      </c>
      <c r="L552" s="8">
        <v>8.5202527879917403E-3</v>
      </c>
      <c r="M552" s="8">
        <v>3.1939361435310502E-2</v>
      </c>
      <c r="N552" s="8">
        <v>2.8360582873457E-2</v>
      </c>
      <c r="O552" s="8">
        <v>3.4472332280288898E-2</v>
      </c>
      <c r="P552" s="8">
        <v>1.41133807711881E-2</v>
      </c>
      <c r="Q552" s="8">
        <v>3.2460479652360402E-2</v>
      </c>
      <c r="R552" s="8">
        <v>9.9567409100684307E-3</v>
      </c>
      <c r="S552" s="8">
        <v>2.6889882837002201E-2</v>
      </c>
      <c r="T552" s="8">
        <v>3.4279558509552999E-2</v>
      </c>
      <c r="U552" s="4">
        <v>4.8428994269002303E-2</v>
      </c>
      <c r="V552" s="4">
        <v>3.8742670603068401E-2</v>
      </c>
      <c r="W552" s="4">
        <v>3.8886548260194199E-2</v>
      </c>
      <c r="X552" s="4">
        <v>8.9454952776615304E-3</v>
      </c>
      <c r="Y552" s="4">
        <v>3.9614649357070902E-2</v>
      </c>
      <c r="Z552" s="4">
        <v>3.2408983955849201E-2</v>
      </c>
      <c r="AA552" s="4">
        <v>3.8389811410494898E-2</v>
      </c>
      <c r="AB552" s="4">
        <v>3.8047134918382797E-2</v>
      </c>
      <c r="AC552" s="4">
        <v>3.7697184280493803E-2</v>
      </c>
      <c r="AD552" s="4">
        <v>4.0188500164626599E-2</v>
      </c>
      <c r="AE552" s="4">
        <v>3.4477435188223299E-2</v>
      </c>
      <c r="AF552" s="8">
        <v>5.51122667674091E-3</v>
      </c>
      <c r="AO552" s="8">
        <f t="shared" si="80"/>
        <v>9.3162830110542617E-4</v>
      </c>
      <c r="AP552" s="1">
        <f t="shared" si="81"/>
        <v>3.1087266705377523E-2</v>
      </c>
      <c r="AQ552" s="1">
        <f t="shared" si="82"/>
        <v>1.0285435254263455</v>
      </c>
      <c r="AR552" s="8">
        <f t="shared" si="83"/>
        <v>-5.5704519957708301E-3</v>
      </c>
      <c r="AS552" s="1">
        <f t="shared" si="84"/>
        <v>-1.5905427298793056</v>
      </c>
      <c r="AT552" s="8">
        <f t="shared" si="85"/>
        <v>2.7447396435993925E-3</v>
      </c>
      <c r="AV552" s="2">
        <f t="shared" si="86"/>
        <v>1.0071651925138785</v>
      </c>
      <c r="AW552" s="2">
        <f t="shared" si="87"/>
        <v>2.5508704706899863</v>
      </c>
      <c r="AX552" s="2">
        <f t="shared" si="88"/>
        <v>2.8934625658665003</v>
      </c>
      <c r="AY552" s="2">
        <f t="shared" si="89"/>
        <v>1.1657219607957225</v>
      </c>
    </row>
    <row r="553" spans="1:51" x14ac:dyDescent="0.2">
      <c r="A553" s="1" t="s">
        <v>446</v>
      </c>
      <c r="B553" s="1" t="s">
        <v>353</v>
      </c>
      <c r="I553" s="8">
        <v>2.8272964322665701E-2</v>
      </c>
      <c r="J553" s="8">
        <v>4.6779238367733303E-2</v>
      </c>
      <c r="K553" s="8">
        <v>2.3697999651074799E-2</v>
      </c>
      <c r="L553" s="8">
        <v>2.2017186014480501E-2</v>
      </c>
      <c r="M553" s="8">
        <v>3.4104741871602798E-2</v>
      </c>
      <c r="N553" s="8">
        <v>2.84195037520029E-2</v>
      </c>
      <c r="O553" s="8">
        <v>3.3990201758886299E-2</v>
      </c>
      <c r="P553" s="8">
        <v>9.0952898303212192E-3</v>
      </c>
      <c r="Q553" s="8">
        <v>3.6492837373150497E-2</v>
      </c>
      <c r="R553" s="8">
        <v>2.3742997554778499E-2</v>
      </c>
      <c r="S553" s="8">
        <v>2.6889882837002201E-2</v>
      </c>
      <c r="T553" s="8">
        <v>3.4279558509552999E-2</v>
      </c>
      <c r="U553" s="4">
        <v>2.44100908108703E-2</v>
      </c>
      <c r="V553" s="4">
        <v>2.3123157940972298E-2</v>
      </c>
      <c r="W553" s="4">
        <v>2.2655518109377999E-2</v>
      </c>
      <c r="X553" s="4">
        <v>8.1105823850797908E-3</v>
      </c>
      <c r="Y553" s="4">
        <v>4.0118117391049202E-2</v>
      </c>
      <c r="Z553" s="4">
        <v>3.22362777490749E-2</v>
      </c>
      <c r="AA553" s="4">
        <v>3.8804564652120802E-2</v>
      </c>
      <c r="AB553" s="4">
        <v>3.8045866877802897E-2</v>
      </c>
      <c r="AC553" s="4">
        <v>3.7709055539911301E-2</v>
      </c>
      <c r="AD553" s="4">
        <v>3.9653743199639803E-2</v>
      </c>
      <c r="AE553" s="4">
        <v>3.4195043000945301E-2</v>
      </c>
      <c r="AF553" s="8">
        <v>1.3004219481491899E-2</v>
      </c>
      <c r="AO553" s="8">
        <f t="shared" si="80"/>
        <v>8.2296288199387897E-4</v>
      </c>
      <c r="AP553" s="1">
        <f t="shared" si="81"/>
        <v>1.8823795831780822E-2</v>
      </c>
      <c r="AQ553" s="1">
        <f t="shared" si="82"/>
        <v>1.0442596472582781</v>
      </c>
      <c r="AR553" s="8">
        <f t="shared" si="83"/>
        <v>-9.223986423216814E-3</v>
      </c>
      <c r="AS553" s="1">
        <f t="shared" si="84"/>
        <v>-1.0897598597075449</v>
      </c>
      <c r="AT553" s="8">
        <f t="shared" si="85"/>
        <v>2.6299576239924797E-3</v>
      </c>
      <c r="AV553" s="2">
        <f t="shared" si="86"/>
        <v>0.56981303074879941</v>
      </c>
      <c r="AW553" s="2">
        <f t="shared" si="87"/>
        <v>2.0123104077533185</v>
      </c>
      <c r="AX553" s="2">
        <f t="shared" si="88"/>
        <v>2.0283601576447836</v>
      </c>
      <c r="AY553" s="2">
        <f t="shared" si="89"/>
        <v>1.138216745437318</v>
      </c>
    </row>
    <row r="554" spans="1:51" x14ac:dyDescent="0.2">
      <c r="A554" s="1" t="s">
        <v>446</v>
      </c>
      <c r="B554" s="1" t="s">
        <v>354</v>
      </c>
      <c r="I554" s="8">
        <v>3.5341205403332097E-2</v>
      </c>
      <c r="J554" s="8">
        <v>4.6779238367733303E-2</v>
      </c>
      <c r="K554" s="8">
        <v>3.0578064065903E-2</v>
      </c>
      <c r="L554" s="8">
        <v>3.6257953590388498E-2</v>
      </c>
      <c r="M554" s="8">
        <v>3.8976847853260298E-2</v>
      </c>
      <c r="N554" s="8">
        <v>2.7412938743509401E-2</v>
      </c>
      <c r="O554" s="8">
        <v>4.0016833276419299E-2</v>
      </c>
      <c r="P554" s="8">
        <v>9.0952898303212192E-3</v>
      </c>
      <c r="Q554" s="8">
        <v>3.5887983715031997E-2</v>
      </c>
      <c r="R554" s="8">
        <v>3.7529254199488701E-2</v>
      </c>
      <c r="S554" s="8">
        <v>2.6889882837002201E-2</v>
      </c>
      <c r="T554" s="8">
        <v>3.4279558509552999E-2</v>
      </c>
      <c r="U554" s="4">
        <v>1.8640077357980199E-2</v>
      </c>
      <c r="V554" s="4">
        <v>1.4724726509593999E-2</v>
      </c>
      <c r="W554" s="4">
        <v>1.6471594677898799E-2</v>
      </c>
      <c r="X554" s="4">
        <v>6.7118322143908896E-3</v>
      </c>
      <c r="Y554" s="4">
        <v>3.6256071459519999E-2</v>
      </c>
      <c r="Z554" s="4">
        <v>3.67797794965233E-2</v>
      </c>
      <c r="AA554" s="4">
        <v>3.6410307302734903E-2</v>
      </c>
      <c r="AB554" s="4">
        <v>3.8048402958962599E-2</v>
      </c>
      <c r="AC554" s="4">
        <v>3.80601056398309E-2</v>
      </c>
      <c r="AD554" s="4">
        <v>3.81270514764811E-2</v>
      </c>
      <c r="AE554" s="4">
        <v>3.3626208673247102E-2</v>
      </c>
      <c r="AF554" s="8">
        <v>2.26026455673272E-2</v>
      </c>
      <c r="AO554" s="8">
        <f t="shared" si="80"/>
        <v>9.1367023607443756E-4</v>
      </c>
      <c r="AP554" s="1">
        <f t="shared" si="81"/>
        <v>1.4835081016577238E-2</v>
      </c>
      <c r="AQ554" s="1">
        <f t="shared" si="82"/>
        <v>1.0572606405238461</v>
      </c>
      <c r="AR554" s="8">
        <f t="shared" si="83"/>
        <v>-1.4177461111894423E-2</v>
      </c>
      <c r="AS554" s="1">
        <f t="shared" si="84"/>
        <v>-0.87352124389238262</v>
      </c>
      <c r="AT554" s="8">
        <f t="shared" si="85"/>
        <v>2.177729436931453E-3</v>
      </c>
      <c r="AV554" s="2">
        <f t="shared" si="86"/>
        <v>0.42756349429419394</v>
      </c>
      <c r="AW554" s="2">
        <f t="shared" si="87"/>
        <v>1.5667923705288374</v>
      </c>
      <c r="AX554" s="2">
        <f t="shared" si="88"/>
        <v>1.654807948824091</v>
      </c>
      <c r="AY554" s="2">
        <f t="shared" si="89"/>
        <v>1.0298493049718842</v>
      </c>
    </row>
    <row r="555" spans="1:51" x14ac:dyDescent="0.2">
      <c r="A555" s="1" t="s">
        <v>446</v>
      </c>
      <c r="B555" s="1" t="s">
        <v>355</v>
      </c>
      <c r="I555" s="8">
        <v>4.2409446483998497E-2</v>
      </c>
      <c r="J555" s="8">
        <v>4.6779238367733303E-2</v>
      </c>
      <c r="K555" s="8">
        <v>6.0773902330982302E-2</v>
      </c>
      <c r="L555" s="8">
        <v>6.4540231045674801E-2</v>
      </c>
      <c r="M555" s="8">
        <v>4.0059538071406497E-2</v>
      </c>
      <c r="N555" s="8">
        <v>2.89350614392801E-2</v>
      </c>
      <c r="O555" s="8">
        <v>4.1222159579925997E-2</v>
      </c>
      <c r="P555" s="8">
        <v>9.4089205141253997E-3</v>
      </c>
      <c r="Q555" s="8">
        <v>4.1130048752059098E-2</v>
      </c>
      <c r="R555" s="8">
        <v>6.2038154901195602E-2</v>
      </c>
      <c r="S555" s="8">
        <v>2.6889882837002201E-2</v>
      </c>
      <c r="T555" s="8">
        <v>1.1426519503184299E-2</v>
      </c>
      <c r="U555" s="4">
        <v>1.64298688150088E-3</v>
      </c>
      <c r="V555" s="4">
        <v>1.08316218460766E-3</v>
      </c>
      <c r="W555" s="4">
        <v>1.41508545342773E-3</v>
      </c>
      <c r="X555" s="4">
        <v>1.5548897246262501E-2</v>
      </c>
      <c r="Y555" s="4">
        <v>3.6517364996141603E-2</v>
      </c>
      <c r="Z555" s="4">
        <v>3.7503817055692702E-2</v>
      </c>
      <c r="AA555" s="4">
        <v>3.7277518626134501E-2</v>
      </c>
      <c r="AB555" s="4">
        <v>3.8049248319349201E-2</v>
      </c>
      <c r="AC555" s="4">
        <v>3.8155499688722103E-2</v>
      </c>
      <c r="AD555" s="4">
        <v>3.7858220977403198E-2</v>
      </c>
      <c r="AE555" s="4">
        <v>3.5328661703199503E-2</v>
      </c>
      <c r="AF555" s="8">
        <v>3.7147757776120699E-2</v>
      </c>
      <c r="AO555" s="8">
        <f t="shared" si="80"/>
        <v>4.7840790229410578E-6</v>
      </c>
      <c r="AP555" s="1">
        <f t="shared" si="81"/>
        <v>2.5298211721965307E-3</v>
      </c>
      <c r="AQ555" s="1">
        <f t="shared" si="82"/>
        <v>1.0743859795447213</v>
      </c>
      <c r="AR555" s="8">
        <f t="shared" si="83"/>
        <v>-2.4382122375490808E-2</v>
      </c>
      <c r="AS555" s="1">
        <f t="shared" si="84"/>
        <v>-0.11412507034729975</v>
      </c>
      <c r="AT555" s="8">
        <f t="shared" si="85"/>
        <v>5.3596706656001847E-3</v>
      </c>
      <c r="AV555" s="2">
        <f t="shared" si="86"/>
        <v>-1.1278987535955146E-2</v>
      </c>
      <c r="AW555" s="2">
        <f t="shared" si="87"/>
        <v>0.97994125296148837</v>
      </c>
      <c r="AX555" s="2">
        <f t="shared" si="88"/>
        <v>0.34295105902496037</v>
      </c>
      <c r="AY555" s="2">
        <f t="shared" si="89"/>
        <v>1.7923378815977722</v>
      </c>
    </row>
    <row r="556" spans="1:51" x14ac:dyDescent="0.2">
      <c r="A556" s="1" t="s">
        <v>446</v>
      </c>
      <c r="B556" s="1" t="s">
        <v>356</v>
      </c>
      <c r="I556" s="8">
        <v>1.41364821613328E-2</v>
      </c>
      <c r="J556" s="8">
        <v>5.0377641319097402E-2</v>
      </c>
      <c r="K556" s="8">
        <v>6.11561281318061E-3</v>
      </c>
      <c r="L556" s="8">
        <v>3.7928434120724302E-3</v>
      </c>
      <c r="M556" s="8">
        <v>2.08417866993128E-2</v>
      </c>
      <c r="N556" s="8">
        <v>5.3343035376945402E-2</v>
      </c>
      <c r="O556" s="8">
        <v>2.1936938723820201E-2</v>
      </c>
      <c r="P556" s="8">
        <v>3.8357032629251199E-2</v>
      </c>
      <c r="Q556" s="8">
        <v>5.1412560940073897E-2</v>
      </c>
      <c r="R556" s="8">
        <v>4.5954188815700396E-3</v>
      </c>
      <c r="S556" s="8">
        <v>3.5853177116002902E-2</v>
      </c>
      <c r="T556" s="8">
        <v>4.5706078012737301E-2</v>
      </c>
      <c r="U556" s="4">
        <v>-1.7544752770313001E-2</v>
      </c>
      <c r="V556" s="4">
        <v>-3.1866945431211101E-3</v>
      </c>
      <c r="W556" s="4">
        <v>7.7900454211196901E-2</v>
      </c>
      <c r="X556" s="4">
        <v>8.9411580678299393E-2</v>
      </c>
      <c r="Y556" s="4">
        <v>3.4707429279055402E-2</v>
      </c>
      <c r="Z556" s="4">
        <v>3.45080286227991E-2</v>
      </c>
      <c r="AA556" s="4">
        <v>3.3042008249530602E-2</v>
      </c>
      <c r="AB556" s="4">
        <v>3.7580073304802501E-2</v>
      </c>
      <c r="AC556" s="4">
        <v>3.8292443145574798E-2</v>
      </c>
      <c r="AD556" s="4">
        <v>3.7367854233714699E-2</v>
      </c>
      <c r="AE556" s="4">
        <v>3.3390759124662599E-2</v>
      </c>
      <c r="AF556" s="8">
        <v>2.8783529877963502E-3</v>
      </c>
      <c r="AO556" s="8">
        <f t="shared" si="80"/>
        <v>1.953575768662673E-4</v>
      </c>
      <c r="AP556" s="1">
        <f t="shared" si="81"/>
        <v>-2.9378046352256396E-2</v>
      </c>
      <c r="AQ556" s="1">
        <f t="shared" si="82"/>
        <v>1.073673001973231</v>
      </c>
      <c r="AR556" s="8">
        <f t="shared" si="83"/>
        <v>-2.5134485749838775E-3</v>
      </c>
      <c r="AS556" s="1">
        <f t="shared" si="84"/>
        <v>-2.5860310015424459</v>
      </c>
      <c r="AT556" s="8">
        <f t="shared" si="85"/>
        <v>3.075519236299468E-2</v>
      </c>
      <c r="AV556" s="2">
        <f t="shared" si="86"/>
        <v>-1.1492092670605196</v>
      </c>
      <c r="AW556" s="2">
        <f t="shared" si="87"/>
        <v>1.0043735683813182</v>
      </c>
      <c r="AX556" s="2">
        <f t="shared" si="88"/>
        <v>4.6131685551645756</v>
      </c>
      <c r="AY556" s="2">
        <f t="shared" si="89"/>
        <v>7.8778667459444147</v>
      </c>
    </row>
    <row r="557" spans="1:51" x14ac:dyDescent="0.2">
      <c r="A557" s="1" t="s">
        <v>446</v>
      </c>
      <c r="B557" s="1" t="s">
        <v>357</v>
      </c>
      <c r="I557" s="8">
        <v>2.12047232419992E-2</v>
      </c>
      <c r="J557" s="8">
        <v>5.0377641319097402E-2</v>
      </c>
      <c r="K557" s="8">
        <v>9.9378708214184902E-3</v>
      </c>
      <c r="L557" s="8">
        <v>8.8688621804812497E-3</v>
      </c>
      <c r="M557" s="8">
        <v>3.00446535535548E-2</v>
      </c>
      <c r="N557" s="8">
        <v>3.8612815740454602E-2</v>
      </c>
      <c r="O557" s="8">
        <v>3.1820614412574402E-2</v>
      </c>
      <c r="P557" s="8">
        <v>4.1901059356238397E-2</v>
      </c>
      <c r="Q557" s="8">
        <v>3.8307398347506003E-2</v>
      </c>
      <c r="R557" s="8">
        <v>1.0722644056996701E-2</v>
      </c>
      <c r="S557" s="8">
        <v>3.5853177116002902E-2</v>
      </c>
      <c r="T557" s="8">
        <v>4.5706078012737301E-2</v>
      </c>
      <c r="U557" s="4">
        <v>2.7813420779693499E-2</v>
      </c>
      <c r="V557" s="4">
        <v>4.5351529729442702E-2</v>
      </c>
      <c r="W557" s="4">
        <v>5.5768517719587102E-2</v>
      </c>
      <c r="X557" s="4">
        <v>1.6318751991370398E-2</v>
      </c>
      <c r="Y557" s="4">
        <v>3.7135547265709799E-2</v>
      </c>
      <c r="Z557" s="4">
        <v>3.61620226799843E-2</v>
      </c>
      <c r="AA557" s="4">
        <v>3.6724514303966699E-2</v>
      </c>
      <c r="AB557" s="4">
        <v>3.79862689705497E-2</v>
      </c>
      <c r="AC557" s="4">
        <v>3.8247925922758899E-2</v>
      </c>
      <c r="AD557" s="4">
        <v>3.9146367118818297E-2</v>
      </c>
      <c r="AE557" s="4">
        <v>3.5453105717932101E-2</v>
      </c>
      <c r="AF557" s="8">
        <v>6.3348499162134697E-3</v>
      </c>
      <c r="AO557" s="8">
        <f t="shared" si="80"/>
        <v>1.2073344443270229E-3</v>
      </c>
      <c r="AP557" s="1">
        <f t="shared" si="81"/>
        <v>2.4209864432270436E-2</v>
      </c>
      <c r="AQ557" s="1">
        <f t="shared" si="82"/>
        <v>1.0266115262412627</v>
      </c>
      <c r="AR557" s="8">
        <f t="shared" si="83"/>
        <v>-4.8165434848754067E-3</v>
      </c>
      <c r="AS557" s="1">
        <f t="shared" si="84"/>
        <v>-1.9719576097171934</v>
      </c>
      <c r="AT557" s="8">
        <f t="shared" si="85"/>
        <v>5.2026890316951542E-3</v>
      </c>
      <c r="AV557" s="2">
        <f t="shared" si="86"/>
        <v>0.76189639524806041</v>
      </c>
      <c r="AW557" s="2">
        <f t="shared" si="87"/>
        <v>2.617076218764403</v>
      </c>
      <c r="AX557" s="2">
        <f t="shared" si="88"/>
        <v>3.5523567707864516</v>
      </c>
      <c r="AY557" s="2">
        <f t="shared" si="89"/>
        <v>1.7547203726651097</v>
      </c>
    </row>
    <row r="558" spans="1:51" x14ac:dyDescent="0.2">
      <c r="A558" s="1" t="s">
        <v>446</v>
      </c>
      <c r="B558" s="1" t="s">
        <v>358</v>
      </c>
      <c r="I558" s="8">
        <v>2.8272964322665701E-2</v>
      </c>
      <c r="J558" s="8">
        <v>5.0377641319097402E-2</v>
      </c>
      <c r="K558" s="8">
        <v>2.02579674436607E-2</v>
      </c>
      <c r="L558" s="8">
        <v>2.2928845237746999E-2</v>
      </c>
      <c r="M558" s="8">
        <v>3.3022051653456702E-2</v>
      </c>
      <c r="N558" s="8">
        <v>3.7419667949898802E-2</v>
      </c>
      <c r="O558" s="8">
        <v>3.3025940716080997E-2</v>
      </c>
      <c r="P558" s="8">
        <v>3.7635682056501599E-2</v>
      </c>
      <c r="Q558" s="8">
        <v>4.0525195093940598E-2</v>
      </c>
      <c r="R558" s="8">
        <v>2.4508900701706901E-2</v>
      </c>
      <c r="S558" s="8">
        <v>3.5853177116002902E-2</v>
      </c>
      <c r="T558" s="8">
        <v>4.5706078012737301E-2</v>
      </c>
      <c r="U558" s="4">
        <v>1.17160612145122E-2</v>
      </c>
      <c r="V558" s="4">
        <v>3.7737998431838102E-2</v>
      </c>
      <c r="W558" s="4">
        <v>2.6547003106304298E-2</v>
      </c>
      <c r="X558" s="4">
        <v>1.04201466204033E-2</v>
      </c>
      <c r="Y558" s="4">
        <v>3.7141920278798202E-2</v>
      </c>
      <c r="Z558" s="4">
        <v>3.6354656526001797E-2</v>
      </c>
      <c r="AA558" s="4">
        <v>3.6460580422932001E-2</v>
      </c>
      <c r="AB558" s="4">
        <v>3.8044176157029798E-2</v>
      </c>
      <c r="AC558" s="4">
        <v>3.82627649970309E-2</v>
      </c>
      <c r="AD558" s="4">
        <v>3.9049704300477002E-2</v>
      </c>
      <c r="AE558" s="4">
        <v>3.47716090573695E-2</v>
      </c>
      <c r="AF558" s="8">
        <v>1.4462255216233901E-2</v>
      </c>
      <c r="AO558" s="8">
        <f t="shared" si="80"/>
        <v>9.7812237264613237E-4</v>
      </c>
      <c r="AP558" s="1">
        <f t="shared" si="81"/>
        <v>1.1415152555804097E-2</v>
      </c>
      <c r="AQ558" s="1">
        <f t="shared" si="82"/>
        <v>1.0339519108798114</v>
      </c>
      <c r="AR558" s="8">
        <f t="shared" si="83"/>
        <v>-9.0750414806339552E-3</v>
      </c>
      <c r="AS558" s="1">
        <f t="shared" si="84"/>
        <v>-1.2032133839703705</v>
      </c>
      <c r="AT558" s="8">
        <f t="shared" si="85"/>
        <v>3.4854028691651824E-3</v>
      </c>
      <c r="AV558" s="2">
        <f t="shared" si="86"/>
        <v>0.30559858559764141</v>
      </c>
      <c r="AW558" s="2">
        <f t="shared" si="87"/>
        <v>2.3655359179706181</v>
      </c>
      <c r="AX558" s="2">
        <f t="shared" si="88"/>
        <v>2.2243511208088149</v>
      </c>
      <c r="AY558" s="2">
        <f t="shared" si="89"/>
        <v>1.3432070895380526</v>
      </c>
    </row>
    <row r="559" spans="1:51" x14ac:dyDescent="0.2">
      <c r="A559" s="1" t="s">
        <v>446</v>
      </c>
      <c r="B559" s="1" t="s">
        <v>359</v>
      </c>
      <c r="I559" s="8">
        <v>3.5341205403332097E-2</v>
      </c>
      <c r="J559" s="8">
        <v>5.0377641319097402E-2</v>
      </c>
      <c r="K559" s="8">
        <v>2.7138031858488901E-2</v>
      </c>
      <c r="L559" s="8">
        <v>3.7486340974699703E-2</v>
      </c>
      <c r="M559" s="8">
        <v>3.8164830189650702E-2</v>
      </c>
      <c r="N559" s="8">
        <v>3.4792778781391302E-2</v>
      </c>
      <c r="O559" s="8">
        <v>3.9052572233614101E-2</v>
      </c>
      <c r="P559" s="8">
        <v>3.7949312740305802E-2</v>
      </c>
      <c r="Q559" s="8">
        <v>3.9517105663743099E-2</v>
      </c>
      <c r="R559" s="8">
        <v>3.8295157346417003E-2</v>
      </c>
      <c r="S559" s="8">
        <v>3.5853177116002902E-2</v>
      </c>
      <c r="T559" s="8">
        <v>4.5706078012737301E-2</v>
      </c>
      <c r="U559" s="4">
        <v>3.0004069955027999E-2</v>
      </c>
      <c r="V559" s="4">
        <v>4.6638765948831602E-2</v>
      </c>
      <c r="W559" s="4">
        <v>2.0943264710730498E-2</v>
      </c>
      <c r="X559" s="4">
        <v>4.0986632908558297E-3</v>
      </c>
      <c r="Y559" s="4">
        <v>3.7511555037921397E-2</v>
      </c>
      <c r="Z559" s="4">
        <v>3.7829301829998302E-2</v>
      </c>
      <c r="AA559" s="4">
        <v>3.7283802766159203E-2</v>
      </c>
      <c r="AB559" s="4">
        <v>3.8090670978291198E-2</v>
      </c>
      <c r="AC559" s="4">
        <v>3.8107590677501198E-2</v>
      </c>
      <c r="AD559" s="4">
        <v>3.8479269213698999E-2</v>
      </c>
      <c r="AE559" s="4">
        <v>3.64125764350723E-2</v>
      </c>
      <c r="AF559" s="8">
        <v>2.23689146480174E-2</v>
      </c>
      <c r="AO559" s="8">
        <f t="shared" si="80"/>
        <v>2.3938196868707488E-3</v>
      </c>
      <c r="AP559" s="1">
        <f t="shared" si="81"/>
        <v>1.9138645046292833E-2</v>
      </c>
      <c r="AQ559" s="1">
        <f t="shared" si="82"/>
        <v>1.0279876078258894</v>
      </c>
      <c r="AR559" s="8">
        <f t="shared" si="83"/>
        <v>-1.3670842637450107E-2</v>
      </c>
      <c r="AS559" s="1">
        <f t="shared" si="84"/>
        <v>-0.96567766931358323</v>
      </c>
      <c r="AT559" s="8">
        <f t="shared" si="85"/>
        <v>1.3671255731010333E-3</v>
      </c>
      <c r="AV559" s="2">
        <f t="shared" si="86"/>
        <v>0.5810414982859412</v>
      </c>
      <c r="AW559" s="2">
        <f t="shared" si="87"/>
        <v>2.5699206550224218</v>
      </c>
      <c r="AX559" s="2">
        <f t="shared" si="88"/>
        <v>1.8140081737392151</v>
      </c>
      <c r="AY559" s="2">
        <f t="shared" si="89"/>
        <v>0.83560430108220063</v>
      </c>
    </row>
    <row r="560" spans="1:51" x14ac:dyDescent="0.2">
      <c r="A560" s="1" t="s">
        <v>446</v>
      </c>
      <c r="B560" s="1" t="s">
        <v>360</v>
      </c>
      <c r="I560" s="8">
        <v>4.2409446483998497E-2</v>
      </c>
      <c r="J560" s="8">
        <v>5.0377641319097402E-2</v>
      </c>
      <c r="K560" s="8">
        <v>4.5484870298030701E-2</v>
      </c>
      <c r="L560" s="8">
        <v>6.5429785611640007E-2</v>
      </c>
      <c r="M560" s="8">
        <v>3.9788865516869901E-2</v>
      </c>
      <c r="N560" s="8">
        <v>3.5131573833030602E-2</v>
      </c>
      <c r="O560" s="8">
        <v>4.2186420622731202E-2</v>
      </c>
      <c r="P560" s="8">
        <v>3.4499375218459798E-2</v>
      </c>
      <c r="Q560" s="8">
        <v>4.6976967447204802E-2</v>
      </c>
      <c r="R560" s="8">
        <v>6.2804058048123904E-2</v>
      </c>
      <c r="S560" s="8">
        <v>3.5853177116002902E-2</v>
      </c>
      <c r="T560" s="8">
        <v>2.2853039006368599E-2</v>
      </c>
      <c r="U560" s="4">
        <v>4.59645139467509E-3</v>
      </c>
      <c r="V560" s="4">
        <v>4.1018880991012099E-2</v>
      </c>
      <c r="W560" s="4">
        <v>0</v>
      </c>
      <c r="X560" s="4">
        <v>0</v>
      </c>
      <c r="Y560" s="4">
        <v>3.7345856697624802E-2</v>
      </c>
      <c r="Z560" s="4">
        <v>3.82212120684478E-2</v>
      </c>
      <c r="AA560" s="4">
        <v>3.7227245505937402E-2</v>
      </c>
      <c r="AB560" s="4">
        <v>3.8061083364761203E-2</v>
      </c>
      <c r="AC560" s="4">
        <v>3.8350527522010798E-2</v>
      </c>
      <c r="AD560" s="4">
        <v>3.7575700036242603E-2</v>
      </c>
      <c r="AE560" s="4">
        <v>3.69033571203937E-2</v>
      </c>
      <c r="AF560" s="8">
        <v>3.6808909776697998E-2</v>
      </c>
      <c r="AO560" s="8">
        <v>0</v>
      </c>
      <c r="AP560" s="1">
        <v>0</v>
      </c>
      <c r="AQ560" s="1">
        <f t="shared" si="82"/>
        <v>1.0346939558890613</v>
      </c>
      <c r="AR560" s="8">
        <f t="shared" si="83"/>
        <v>-2.2034522197472858E-2</v>
      </c>
      <c r="AS560" s="1">
        <v>0</v>
      </c>
      <c r="AT560" s="8">
        <f t="shared" si="85"/>
        <v>0</v>
      </c>
      <c r="AV560" s="2">
        <f t="shared" si="86"/>
        <v>-0.10150000000000001</v>
      </c>
      <c r="AW560" s="2">
        <f t="shared" si="87"/>
        <v>2.3401075195936443</v>
      </c>
      <c r="AX560" s="2">
        <f t="shared" si="88"/>
        <v>0.14580000000000001</v>
      </c>
      <c r="AY560" s="2">
        <f t="shared" si="89"/>
        <v>0.50800000000000001</v>
      </c>
    </row>
    <row r="561" spans="1:51" x14ac:dyDescent="0.2">
      <c r="A561" s="1" t="s">
        <v>446</v>
      </c>
      <c r="B561" s="1" t="s">
        <v>361</v>
      </c>
      <c r="I561" s="8">
        <v>1.41364821613328E-2</v>
      </c>
      <c r="J561" s="8">
        <v>5.3976044270461501E-2</v>
      </c>
      <c r="K561" s="8">
        <v>6.5360611940867702E-2</v>
      </c>
      <c r="L561" s="8">
        <v>4.4230471917304903E-3</v>
      </c>
      <c r="M561" s="8">
        <v>2.03004415902397E-2</v>
      </c>
      <c r="N561" s="8">
        <v>6.8853956654170295E-2</v>
      </c>
      <c r="O561" s="8">
        <v>2.2178003984521501E-2</v>
      </c>
      <c r="P561" s="8">
        <v>-2.1954147866292601E-3</v>
      </c>
      <c r="Q561" s="8">
        <v>6.1291837356009703E-2</v>
      </c>
      <c r="R561" s="8">
        <v>5.3613220284983798E-3</v>
      </c>
      <c r="S561" s="8">
        <v>4.48164713950037E-2</v>
      </c>
      <c r="T561" s="8">
        <v>3.4279558509552999E-2</v>
      </c>
      <c r="U561" s="4">
        <v>-1.88943491372601E-2</v>
      </c>
      <c r="V561" s="4">
        <v>-1.49288005443752E-2</v>
      </c>
      <c r="W561" s="4">
        <v>3.4344123954691198E-2</v>
      </c>
      <c r="X561" s="4">
        <v>3.59554695039098E-2</v>
      </c>
      <c r="Y561" s="4">
        <v>3.9678379487954302E-2</v>
      </c>
      <c r="Z561" s="4">
        <v>3.1585308200463902E-2</v>
      </c>
      <c r="AA561" s="4">
        <v>3.1602940183889199E-2</v>
      </c>
      <c r="AB561" s="4">
        <v>3.8793165459531299E-2</v>
      </c>
      <c r="AC561" s="4">
        <v>3.7527594860242798E-2</v>
      </c>
      <c r="AD561" s="4">
        <v>3.8287188162660302E-2</v>
      </c>
      <c r="AE561" s="4">
        <v>3.1632527194615602E-2</v>
      </c>
      <c r="AF561" s="8">
        <v>2.9401865643333301E-3</v>
      </c>
      <c r="AO561" s="8">
        <f t="shared" si="80"/>
        <v>9.6452793514586129E-5</v>
      </c>
      <c r="AP561" s="1">
        <f t="shared" si="81"/>
        <v>-2.2550059641036541E-2</v>
      </c>
      <c r="AQ561" s="1">
        <f t="shared" si="82"/>
        <v>1.0812812017305742</v>
      </c>
      <c r="AR561" s="8">
        <f t="shared" si="83"/>
        <v>-4.7134561575912365E-3</v>
      </c>
      <c r="AS561" s="1">
        <f t="shared" si="84"/>
        <v>-1.5896569021708529</v>
      </c>
      <c r="AT561" s="8">
        <f t="shared" si="85"/>
        <v>1.3697786119489935E-2</v>
      </c>
      <c r="AV561" s="2">
        <f t="shared" si="86"/>
        <v>-0.90570277697828616</v>
      </c>
      <c r="AW561" s="2">
        <f t="shared" si="87"/>
        <v>0.74365577909667735</v>
      </c>
      <c r="AX561" s="2">
        <f t="shared" si="88"/>
        <v>2.8919322985001483</v>
      </c>
      <c r="AY561" s="2">
        <f t="shared" si="89"/>
        <v>3.7904004878133732</v>
      </c>
    </row>
    <row r="562" spans="1:51" x14ac:dyDescent="0.2">
      <c r="A562" s="1" t="s">
        <v>446</v>
      </c>
      <c r="B562" s="1" t="s">
        <v>362</v>
      </c>
      <c r="I562" s="8">
        <v>2.12047232419992E-2</v>
      </c>
      <c r="J562" s="8">
        <v>5.3976044270461501E-2</v>
      </c>
      <c r="K562" s="8">
        <v>6.4978386140043896E-3</v>
      </c>
      <c r="L562" s="8">
        <v>9.7809192875791106E-3</v>
      </c>
      <c r="M562" s="8">
        <v>2.8691290780872201E-2</v>
      </c>
      <c r="N562" s="8">
        <v>4.9675210687459198E-2</v>
      </c>
      <c r="O562" s="8">
        <v>3.08563533697691E-2</v>
      </c>
      <c r="P562" s="8">
        <v>2.2487320028759701E-2</v>
      </c>
      <c r="Q562" s="8">
        <v>4.41543170426517E-2</v>
      </c>
      <c r="R562" s="8">
        <v>1.1488547203925101E-2</v>
      </c>
      <c r="S562" s="8">
        <v>4.48164713950037E-2</v>
      </c>
      <c r="T562" s="8">
        <v>5.7132597515921701E-2</v>
      </c>
      <c r="U562" s="4">
        <v>3.8121207524347903E-2</v>
      </c>
      <c r="V562" s="4">
        <v>3.0359937174365598E-2</v>
      </c>
      <c r="W562" s="4">
        <v>4.4334627255890997E-2</v>
      </c>
      <c r="X562" s="4">
        <v>3.6118114872594601E-2</v>
      </c>
      <c r="Y562" s="4">
        <v>3.6224206394078397E-2</v>
      </c>
      <c r="Z562" s="4">
        <v>3.5185568357067702E-2</v>
      </c>
      <c r="AA562" s="4">
        <v>3.5574516679458497E-2</v>
      </c>
      <c r="AB562" s="4">
        <v>3.8130402916459999E-2</v>
      </c>
      <c r="AC562" s="4">
        <v>3.80851200793179E-2</v>
      </c>
      <c r="AD562" s="4">
        <v>3.8850570597456301E-2</v>
      </c>
      <c r="AE562" s="4">
        <v>3.1185743727520601E-2</v>
      </c>
      <c r="AF562" s="8">
        <v>6.9197955502532799E-3</v>
      </c>
      <c r="AO562" s="8">
        <f t="shared" si="80"/>
        <v>3.7657745077285395E-4</v>
      </c>
      <c r="AP562" s="1">
        <f t="shared" si="81"/>
        <v>3.7501616148806358E-2</v>
      </c>
      <c r="AQ562" s="1">
        <f t="shared" si="82"/>
        <v>1.0366676384251752</v>
      </c>
      <c r="AR562" s="8">
        <f t="shared" si="83"/>
        <v>-4.4885176898820838E-3</v>
      </c>
      <c r="AS562" s="1">
        <f t="shared" si="84"/>
        <v>-1.9238323278425395</v>
      </c>
      <c r="AT562" s="8">
        <f t="shared" si="85"/>
        <v>1.2212235806549719E-2</v>
      </c>
      <c r="AV562" s="2">
        <f t="shared" si="86"/>
        <v>1.2359201367148811</v>
      </c>
      <c r="AW562" s="2">
        <f t="shared" si="87"/>
        <v>2.2724733664460928</v>
      </c>
      <c r="AX562" s="2">
        <f t="shared" si="88"/>
        <v>3.4692203463479871</v>
      </c>
      <c r="AY562" s="2">
        <f t="shared" si="89"/>
        <v>3.4344180663235093</v>
      </c>
    </row>
    <row r="563" spans="1:51" x14ac:dyDescent="0.2">
      <c r="A563" s="1" t="s">
        <v>446</v>
      </c>
      <c r="B563" s="1" t="s">
        <v>363</v>
      </c>
      <c r="I563" s="8">
        <v>2.8272964322665701E-2</v>
      </c>
      <c r="J563" s="8">
        <v>5.3976044270461501E-2</v>
      </c>
      <c r="K563" s="8">
        <v>2.2169096447779701E-2</v>
      </c>
      <c r="L563" s="8">
        <v>2.3658804177997299E-2</v>
      </c>
      <c r="M563" s="8">
        <v>3.2480706544383599E-2</v>
      </c>
      <c r="N563" s="8">
        <v>4.6498393319189299E-2</v>
      </c>
      <c r="O563" s="8">
        <v>3.35080712374837E-2</v>
      </c>
      <c r="P563" s="8">
        <v>2.4149562652921799E-2</v>
      </c>
      <c r="Q563" s="8">
        <v>4.35494633845332E-2</v>
      </c>
      <c r="R563" s="8">
        <v>2.5274803848635199E-2</v>
      </c>
      <c r="S563" s="8">
        <v>4.48164713950037E-2</v>
      </c>
      <c r="T563" s="8">
        <v>3.4279558509552999E-2</v>
      </c>
      <c r="U563" s="4">
        <v>3.0082307425575699E-2</v>
      </c>
      <c r="V563" s="4">
        <v>2.3908058074746E-2</v>
      </c>
      <c r="W563" s="4">
        <v>2.7580015487306601E-2</v>
      </c>
      <c r="X563" s="4">
        <v>2.86581139622538E-2</v>
      </c>
      <c r="Y563" s="4">
        <v>3.5688873294658502E-2</v>
      </c>
      <c r="Z563" s="4">
        <v>3.5889678276993998E-2</v>
      </c>
      <c r="AA563" s="4">
        <v>3.50843537575369E-2</v>
      </c>
      <c r="AB563" s="4">
        <v>3.8083062734811997E-2</v>
      </c>
      <c r="AC563" s="4">
        <v>3.8021100073173199E-2</v>
      </c>
      <c r="AD563" s="4">
        <v>3.86966568394966E-2</v>
      </c>
      <c r="AE563" s="4">
        <v>3.1167518938380798E-2</v>
      </c>
      <c r="AF563" s="8">
        <v>1.54503557692948E-2</v>
      </c>
      <c r="AO563" s="8">
        <f t="shared" si="80"/>
        <v>4.1009067144479272E-4</v>
      </c>
      <c r="AP563" s="1">
        <f t="shared" si="81"/>
        <v>2.9671587025296983E-2</v>
      </c>
      <c r="AQ563" s="1">
        <f t="shared" si="82"/>
        <v>1.0440935984615833</v>
      </c>
      <c r="AR563" s="8">
        <f t="shared" si="83"/>
        <v>-9.4370547089232207E-3</v>
      </c>
      <c r="AS563" s="1">
        <f t="shared" si="84"/>
        <v>-1.3799118167996507</v>
      </c>
      <c r="AT563" s="8">
        <f t="shared" si="85"/>
        <v>9.8083817253752318E-3</v>
      </c>
      <c r="AV563" s="2">
        <f t="shared" si="86"/>
        <v>0.95667780808316605</v>
      </c>
      <c r="AW563" s="2">
        <f t="shared" si="87"/>
        <v>2.0180005679184561</v>
      </c>
      <c r="AX563" s="2">
        <f t="shared" si="88"/>
        <v>2.5295976635213964</v>
      </c>
      <c r="AY563" s="2">
        <f t="shared" si="89"/>
        <v>2.8583825128516667</v>
      </c>
    </row>
    <row r="564" spans="1:51" x14ac:dyDescent="0.2">
      <c r="A564" s="1" t="s">
        <v>446</v>
      </c>
      <c r="B564" s="1" t="s">
        <v>364</v>
      </c>
      <c r="I564" s="8">
        <v>3.5341205403332097E-2</v>
      </c>
      <c r="J564" s="8">
        <v>5.3976044270461501E-2</v>
      </c>
      <c r="K564" s="8">
        <v>2.9049160862607899E-2</v>
      </c>
      <c r="L564" s="8">
        <v>3.8448525128940397E-2</v>
      </c>
      <c r="M564" s="8">
        <v>3.7894157635114202E-2</v>
      </c>
      <c r="N564" s="8">
        <v>4.0935280369808001E-2</v>
      </c>
      <c r="O564" s="8">
        <v>3.8329376451510098E-2</v>
      </c>
      <c r="P564" s="8">
        <v>3.16766990642222E-2</v>
      </c>
      <c r="Q564" s="8">
        <v>4.1331666638098598E-2</v>
      </c>
      <c r="R564" s="8">
        <v>3.9061060493345297E-2</v>
      </c>
      <c r="S564" s="8">
        <v>4.48164713950037E-2</v>
      </c>
      <c r="T564" s="8">
        <v>3.4279558509552999E-2</v>
      </c>
      <c r="U564" s="4">
        <v>3.8140766891984798E-2</v>
      </c>
      <c r="V564" s="4">
        <v>3.0548313206471299E-2</v>
      </c>
      <c r="W564" s="4">
        <v>2.9929057339996599E-2</v>
      </c>
      <c r="X564" s="4">
        <v>2.06451187983849E-2</v>
      </c>
      <c r="Y564" s="4">
        <v>3.6173222289371698E-2</v>
      </c>
      <c r="Z564" s="4">
        <v>3.7643310530395102E-2</v>
      </c>
      <c r="AA564" s="4">
        <v>3.6410307302734903E-2</v>
      </c>
      <c r="AB564" s="4">
        <v>3.80509390401223E-2</v>
      </c>
      <c r="AC564" s="4">
        <v>3.8077064581856002E-2</v>
      </c>
      <c r="AD564" s="4">
        <v>3.8049887166560603E-2</v>
      </c>
      <c r="AE564" s="4">
        <v>3.4395147503925201E-2</v>
      </c>
      <c r="AF564" s="8">
        <v>2.37230699741772E-2</v>
      </c>
      <c r="AO564" s="8">
        <f t="shared" si="80"/>
        <v>1.0292943294707934E-3</v>
      </c>
      <c r="AP564" s="1">
        <f t="shared" si="81"/>
        <v>3.2107437472732883E-2</v>
      </c>
      <c r="AQ564" s="1">
        <f t="shared" si="82"/>
        <v>1.0423628891351377</v>
      </c>
      <c r="AR564" s="8">
        <f t="shared" si="83"/>
        <v>-1.4152642900761091E-2</v>
      </c>
      <c r="AS564" s="1">
        <f t="shared" si="84"/>
        <v>-1.3260329478776434</v>
      </c>
      <c r="AT564" s="8">
        <f t="shared" si="85"/>
        <v>6.9275606149080127E-3</v>
      </c>
      <c r="AV564" s="2">
        <f t="shared" si="86"/>
        <v>1.0435475425900729</v>
      </c>
      <c r="AW564" s="2">
        <f t="shared" si="87"/>
        <v>2.077308515117096</v>
      </c>
      <c r="AX564" s="2">
        <f t="shared" si="88"/>
        <v>2.436521917458629</v>
      </c>
      <c r="AY564" s="2">
        <f t="shared" si="89"/>
        <v>2.1680513501504071</v>
      </c>
    </row>
    <row r="565" spans="1:51" x14ac:dyDescent="0.2">
      <c r="A565" s="1" t="s">
        <v>446</v>
      </c>
      <c r="B565" s="1" t="s">
        <v>365</v>
      </c>
      <c r="I565" s="8">
        <v>4.2409446483998497E-2</v>
      </c>
      <c r="J565" s="8">
        <v>5.3976044270461501E-2</v>
      </c>
      <c r="K565" s="8">
        <v>3.9369257484850102E-2</v>
      </c>
      <c r="L565" s="8">
        <v>6.5992001781055798E-2</v>
      </c>
      <c r="M565" s="8">
        <v>3.9518192962333401E-2</v>
      </c>
      <c r="N565" s="8">
        <v>3.45325449011466E-2</v>
      </c>
      <c r="O565" s="8">
        <v>4.0981094319224601E-2</v>
      </c>
      <c r="P565" s="8">
        <v>3.4499375218459798E-2</v>
      </c>
      <c r="Q565" s="8">
        <v>4.0726812979980098E-2</v>
      </c>
      <c r="R565" s="8">
        <v>6.3569961195052205E-2</v>
      </c>
      <c r="S565" s="8">
        <v>4.48164713950037E-2</v>
      </c>
      <c r="T565" s="8">
        <v>3.4279558509552999E-2</v>
      </c>
      <c r="U565" s="4">
        <v>4.3167524374672098E-2</v>
      </c>
      <c r="V565" s="4">
        <v>3.4410021864637701E-2</v>
      </c>
      <c r="W565" s="4">
        <v>2.50187108166024E-2</v>
      </c>
      <c r="X565" s="4">
        <v>1.62103217455806E-2</v>
      </c>
      <c r="Y565" s="4">
        <v>3.6823269624381601E-2</v>
      </c>
      <c r="Z565" s="4">
        <v>3.8261067346934199E-2</v>
      </c>
      <c r="AA565" s="4">
        <v>3.7082710285370801E-2</v>
      </c>
      <c r="AB565" s="4">
        <v>3.80509390401223E-2</v>
      </c>
      <c r="AC565" s="4">
        <v>3.8182633995962299E-2</v>
      </c>
      <c r="AD565" s="4">
        <v>3.7833329264525602E-2</v>
      </c>
      <c r="AE565" s="4">
        <v>3.6205292469703901E-2</v>
      </c>
      <c r="AF565" s="8">
        <v>3.7924387497425098E-2</v>
      </c>
      <c r="AO565" s="8">
        <f t="shared" si="80"/>
        <v>1.464390136639269E-3</v>
      </c>
      <c r="AP565" s="1">
        <f t="shared" si="81"/>
        <v>3.2910631214560018E-2</v>
      </c>
      <c r="AQ565" s="1">
        <f t="shared" si="82"/>
        <v>1.0408694129916056</v>
      </c>
      <c r="AR565" s="8">
        <f t="shared" si="83"/>
        <v>-2.1243003415184952E-2</v>
      </c>
      <c r="AS565" s="1">
        <f t="shared" si="84"/>
        <v>-1.1068367041334672</v>
      </c>
      <c r="AT565" s="8">
        <f t="shared" si="85"/>
        <v>5.4394245319142826E-3</v>
      </c>
      <c r="AV565" s="2">
        <f t="shared" si="86"/>
        <v>1.0721918410048539</v>
      </c>
      <c r="AW565" s="2">
        <f t="shared" si="87"/>
        <v>2.1284869556036554</v>
      </c>
      <c r="AX565" s="2">
        <f t="shared" si="88"/>
        <v>2.0578604063905646</v>
      </c>
      <c r="AY565" s="2">
        <f t="shared" si="89"/>
        <v>1.8114493005826195</v>
      </c>
    </row>
    <row r="566" spans="1:51" x14ac:dyDescent="0.2">
      <c r="A566" s="1" t="s">
        <v>446</v>
      </c>
      <c r="B566" s="1" t="s">
        <v>366</v>
      </c>
      <c r="I566" s="8">
        <v>1.41364821613328E-2</v>
      </c>
      <c r="J566" s="8">
        <v>5.75744472218256E-2</v>
      </c>
      <c r="K566" s="8">
        <v>5.3511612115330301E-2</v>
      </c>
      <c r="L566" s="8">
        <v>5.0523036289327802E-3</v>
      </c>
      <c r="M566" s="8">
        <v>1.9759096481166701E-2</v>
      </c>
      <c r="N566" s="8">
        <v>6.4513451934617605E-2</v>
      </c>
      <c r="O566" s="8">
        <v>1.7597764031196401E-2</v>
      </c>
      <c r="P566" s="8">
        <v>4.4253289484769802E-2</v>
      </c>
      <c r="Q566" s="8">
        <v>6.9356552797589899E-2</v>
      </c>
      <c r="R566" s="8">
        <v>6.1272251754267201E-3</v>
      </c>
      <c r="S566" s="8">
        <v>1.7926588558001399E-2</v>
      </c>
      <c r="T566" s="8">
        <v>2.2853039006368599E-2</v>
      </c>
      <c r="U566" s="4">
        <v>-4.55733265940126E-3</v>
      </c>
      <c r="V566" s="4">
        <v>-3.6105406153588899E-4</v>
      </c>
      <c r="W566" s="4">
        <v>2.3278155708886202E-2</v>
      </c>
      <c r="X566" s="4">
        <v>5.3911518206706803E-2</v>
      </c>
      <c r="Y566" s="4">
        <v>3.78939358232213E-2</v>
      </c>
      <c r="Z566" s="4">
        <v>4.1124004851539803E-2</v>
      </c>
      <c r="AA566" s="4">
        <v>3.3092281369727597E-2</v>
      </c>
      <c r="AB566" s="4">
        <v>3.3488106353607501E-2</v>
      </c>
      <c r="AC566" s="4">
        <v>4.0064228613647099E-2</v>
      </c>
      <c r="AD566" s="4">
        <v>3.46948991325432E-2</v>
      </c>
      <c r="AE566" s="4">
        <v>3.81190794181668E-2</v>
      </c>
      <c r="AF566" s="8">
        <v>3.5041087823505799E-3</v>
      </c>
      <c r="AO566" s="8">
        <f t="shared" si="80"/>
        <v>3.5220308492249424E-5</v>
      </c>
      <c r="AP566" s="1">
        <f t="shared" si="81"/>
        <v>-8.4127406286899856E-3</v>
      </c>
      <c r="AQ566" s="1">
        <f t="shared" si="82"/>
        <v>1.0828583207164475</v>
      </c>
      <c r="AR566" s="8">
        <f t="shared" si="83"/>
        <v>-4.5277351945971741E-3</v>
      </c>
      <c r="AS566" s="1">
        <f t="shared" si="84"/>
        <v>-0.99725455269149132</v>
      </c>
      <c r="AT566" s="8">
        <f t="shared" si="85"/>
        <v>2.1640526405685326E-2</v>
      </c>
      <c r="AV566" s="2">
        <f t="shared" si="86"/>
        <v>-0.40152356904097097</v>
      </c>
      <c r="AW566" s="2">
        <f t="shared" si="87"/>
        <v>0.68961106568877284</v>
      </c>
      <c r="AX566" s="2">
        <f t="shared" si="88"/>
        <v>1.8685572397745511</v>
      </c>
      <c r="AY566" s="2">
        <f t="shared" si="89"/>
        <v>5.6937193425943748</v>
      </c>
    </row>
    <row r="567" spans="1:51" x14ac:dyDescent="0.2">
      <c r="A567" s="1" t="s">
        <v>446</v>
      </c>
      <c r="B567" s="1" t="s">
        <v>367</v>
      </c>
      <c r="I567" s="8">
        <v>2.12047232419992E-2</v>
      </c>
      <c r="J567" s="8">
        <v>5.75744472218256E-2</v>
      </c>
      <c r="K567" s="8">
        <v>1.10845482238898E-2</v>
      </c>
      <c r="L567" s="8">
        <v>1.0125827728874701E-2</v>
      </c>
      <c r="M567" s="8">
        <v>2.7608600562726099E-2</v>
      </c>
      <c r="N567" s="8">
        <v>4.9080109814144998E-2</v>
      </c>
      <c r="O567" s="8">
        <v>3.0615288109067801E-2</v>
      </c>
      <c r="P567" s="8">
        <v>6.2857861648033697E-2</v>
      </c>
      <c r="Q567" s="8">
        <v>5.2017414598192403E-2</v>
      </c>
      <c r="R567" s="8">
        <v>1.22544503508534E-2</v>
      </c>
      <c r="S567" s="8">
        <v>5.3779765674004401E-2</v>
      </c>
      <c r="T567" s="8">
        <v>6.8559117019105997E-2</v>
      </c>
      <c r="U567" s="4">
        <v>2.4253615869774901E-3</v>
      </c>
      <c r="V567" s="4">
        <v>1.7110822916266001E-3</v>
      </c>
      <c r="W567" s="4">
        <v>1.7051779713804199E-2</v>
      </c>
      <c r="X567" s="4">
        <v>4.6126226558996501E-2</v>
      </c>
      <c r="Y567" s="4">
        <v>3.5771722464806803E-2</v>
      </c>
      <c r="Z567" s="4">
        <v>3.3677710320999303E-2</v>
      </c>
      <c r="AA567" s="4">
        <v>3.8421232110618098E-2</v>
      </c>
      <c r="AB567" s="4">
        <v>3.8182392580234099E-2</v>
      </c>
      <c r="AC567" s="4">
        <v>3.9370607884820497E-2</v>
      </c>
      <c r="AD567" s="4">
        <v>3.85456471147059E-2</v>
      </c>
      <c r="AE567" s="4">
        <v>3.26925103851936E-2</v>
      </c>
      <c r="AF567" s="8">
        <v>7.5047411842931004E-3</v>
      </c>
      <c r="AO567" s="8">
        <f t="shared" si="80"/>
        <v>4.7307197232922139E-5</v>
      </c>
      <c r="AP567" s="1">
        <f t="shared" si="81"/>
        <v>4.7474666314265366E-3</v>
      </c>
      <c r="AQ567" s="1">
        <f t="shared" si="82"/>
        <v>1.0667953328549882</v>
      </c>
      <c r="AR567" s="8">
        <f t="shared" si="83"/>
        <v>-5.1042611830213009E-3</v>
      </c>
      <c r="AS567" s="1">
        <f t="shared" si="84"/>
        <v>-0.9222746425189291</v>
      </c>
      <c r="AT567" s="8">
        <f t="shared" si="85"/>
        <v>1.6927468783433933E-2</v>
      </c>
      <c r="AV567" s="2">
        <f t="shared" si="86"/>
        <v>6.7808902476564542E-2</v>
      </c>
      <c r="AW567" s="2">
        <f t="shared" si="87"/>
        <v>1.2400575337252633</v>
      </c>
      <c r="AX567" s="2">
        <f t="shared" si="88"/>
        <v>1.7390294449514501</v>
      </c>
      <c r="AY567" s="2">
        <f t="shared" si="89"/>
        <v>4.564329344574273</v>
      </c>
    </row>
    <row r="568" spans="1:51" x14ac:dyDescent="0.2">
      <c r="A568" s="1" t="s">
        <v>446</v>
      </c>
      <c r="B568" s="1" t="s">
        <v>368</v>
      </c>
      <c r="I568" s="8">
        <v>2.8272964322665701E-2</v>
      </c>
      <c r="J568" s="8">
        <v>5.75744472218256E-2</v>
      </c>
      <c r="K568" s="8">
        <v>1.9111290041189399E-2</v>
      </c>
      <c r="L568" s="8">
        <v>2.4934053435787099E-2</v>
      </c>
      <c r="M568" s="8">
        <v>3.1398016326237503E-2</v>
      </c>
      <c r="N568" s="8">
        <v>4.6198878853247402E-2</v>
      </c>
      <c r="O568" s="8">
        <v>3.3749136498184999E-2</v>
      </c>
      <c r="P568" s="8">
        <v>6.1145438114462901E-2</v>
      </c>
      <c r="Q568" s="8">
        <v>5.1412560940073897E-2</v>
      </c>
      <c r="R568" s="8">
        <v>2.60407069955635E-2</v>
      </c>
      <c r="S568" s="8">
        <v>5.3779765674004401E-2</v>
      </c>
      <c r="T568" s="8">
        <v>4.5706078012737301E-2</v>
      </c>
      <c r="U568" s="4">
        <v>4.0879078361153003E-3</v>
      </c>
      <c r="V568" s="4">
        <v>3.0454125190418398E-3</v>
      </c>
      <c r="W568" s="4">
        <v>2.27121215275152E-2</v>
      </c>
      <c r="X568" s="4">
        <v>3.71265161584401E-2</v>
      </c>
      <c r="Y568" s="4">
        <v>3.4873127619351997E-2</v>
      </c>
      <c r="Z568" s="4">
        <v>3.5112500346509402E-2</v>
      </c>
      <c r="AA568" s="4">
        <v>3.6529705963202999E-2</v>
      </c>
      <c r="AB568" s="4">
        <v>3.8055588522248503E-2</v>
      </c>
      <c r="AC568" s="4">
        <v>3.79765828503573E-2</v>
      </c>
      <c r="AD568" s="4">
        <v>3.8232011532448297E-2</v>
      </c>
      <c r="AE568" s="4">
        <v>3.0954528220857501E-2</v>
      </c>
      <c r="AF568" s="8">
        <v>1.65571767893067E-2</v>
      </c>
      <c r="AO568" s="8">
        <f t="shared" si="80"/>
        <v>2.3004748750794492E-4</v>
      </c>
      <c r="AP568" s="1">
        <f t="shared" si="81"/>
        <v>6.8264388709020447E-3</v>
      </c>
      <c r="AQ568" s="1">
        <f t="shared" si="82"/>
        <v>1.0650498611517505</v>
      </c>
      <c r="AR568" s="8">
        <f t="shared" si="83"/>
        <v>-9.2363733308680595E-3</v>
      </c>
      <c r="AS568" s="1">
        <f t="shared" si="84"/>
        <v>-1.2060553640279779</v>
      </c>
      <c r="AT568" s="8">
        <f t="shared" si="85"/>
        <v>1.3495123446608727E-2</v>
      </c>
      <c r="AV568" s="2">
        <f t="shared" si="86"/>
        <v>0.14195128945297958</v>
      </c>
      <c r="AW568" s="2">
        <f t="shared" si="87"/>
        <v>1.29987135805181</v>
      </c>
      <c r="AX568" s="2">
        <f t="shared" si="88"/>
        <v>2.2292606413583318</v>
      </c>
      <c r="AY568" s="2">
        <f t="shared" si="89"/>
        <v>3.741836431510849</v>
      </c>
    </row>
    <row r="569" spans="1:51" x14ac:dyDescent="0.2">
      <c r="A569" s="1" t="s">
        <v>446</v>
      </c>
      <c r="B569" s="1" t="s">
        <v>369</v>
      </c>
      <c r="I569" s="8">
        <v>3.5341205403332097E-2</v>
      </c>
      <c r="J569" s="8">
        <v>5.75744472218256E-2</v>
      </c>
      <c r="K569" s="8">
        <v>3.7075902679907402E-2</v>
      </c>
      <c r="L569" s="8">
        <v>4.0293632451955899E-2</v>
      </c>
      <c r="M569" s="8">
        <v>3.6811467416968099E-2</v>
      </c>
      <c r="N569" s="8">
        <v>4.2678356360126103E-2</v>
      </c>
      <c r="O569" s="8">
        <v>3.8570441712211398E-2</v>
      </c>
      <c r="P569" s="8">
        <v>5.96368745253648E-2</v>
      </c>
      <c r="Q569" s="8">
        <v>4.2339756068296201E-2</v>
      </c>
      <c r="R569" s="8">
        <v>3.9826963640273702E-2</v>
      </c>
      <c r="S569" s="8">
        <v>5.3779765674004401E-2</v>
      </c>
      <c r="T569" s="8">
        <v>4.5706078012737301E-2</v>
      </c>
      <c r="U569" s="4">
        <v>2.1965169856255899E-2</v>
      </c>
      <c r="V569" s="4">
        <v>1.79271190553906E-2</v>
      </c>
      <c r="W569" s="4">
        <v>2.54007838890279E-2</v>
      </c>
      <c r="X569" s="4">
        <v>2.8972561675044299E-2</v>
      </c>
      <c r="Y569" s="4">
        <v>3.5956539844368397E-2</v>
      </c>
      <c r="Z569" s="4">
        <v>3.68727751463249E-2</v>
      </c>
      <c r="AA569" s="4">
        <v>3.8107025109386301E-2</v>
      </c>
      <c r="AB569" s="4">
        <v>3.8048402958962599E-2</v>
      </c>
      <c r="AC569" s="4">
        <v>3.8140236640899501E-2</v>
      </c>
      <c r="AD569" s="4">
        <v>3.7915471917021597E-2</v>
      </c>
      <c r="AE569" s="4">
        <v>3.4962877298948203E-2</v>
      </c>
      <c r="AF569" s="8">
        <v>2.4465691228386301E-2</v>
      </c>
      <c r="AO569" s="8">
        <f t="shared" si="80"/>
        <v>5.4483479255448071E-4</v>
      </c>
      <c r="AP569" s="1">
        <f t="shared" si="81"/>
        <v>2.3682556299814035E-2</v>
      </c>
      <c r="AQ569" s="1">
        <f t="shared" si="82"/>
        <v>1.0553880649715215</v>
      </c>
      <c r="AR569" s="8">
        <f t="shared" si="83"/>
        <v>-1.5326915018808432E-2</v>
      </c>
      <c r="AS569" s="1">
        <f t="shared" si="84"/>
        <v>-1.1588901348370217</v>
      </c>
      <c r="AT569" s="8">
        <f t="shared" si="85"/>
        <v>9.8447553102062012E-3</v>
      </c>
      <c r="AV569" s="2">
        <f t="shared" si="86"/>
        <v>0.74309100532026784</v>
      </c>
      <c r="AW569" s="2">
        <f t="shared" si="87"/>
        <v>1.6309617895558972</v>
      </c>
      <c r="AX569" s="2">
        <f t="shared" si="88"/>
        <v>2.147782707930955</v>
      </c>
      <c r="AY569" s="2">
        <f t="shared" si="89"/>
        <v>2.8670987149847118</v>
      </c>
    </row>
    <row r="570" spans="1:51" x14ac:dyDescent="0.2">
      <c r="A570" s="1" t="s">
        <v>446</v>
      </c>
      <c r="B570" s="1" t="s">
        <v>370</v>
      </c>
      <c r="I570" s="8">
        <v>1.41364821613328E-2</v>
      </c>
      <c r="J570" s="8">
        <v>6.11728501731897E-2</v>
      </c>
      <c r="K570" s="8">
        <v>5.0836031509563798E-2</v>
      </c>
      <c r="L570" s="8">
        <v>5.9993303038811804E-3</v>
      </c>
      <c r="M570" s="8">
        <v>1.94884239266301E-2</v>
      </c>
      <c r="N570" s="8">
        <v>8.2538330696470305E-2</v>
      </c>
      <c r="O570" s="8">
        <v>1.7356698770495099E-2</v>
      </c>
      <c r="P570" s="8">
        <v>0.10287086428777099</v>
      </c>
      <c r="Q570" s="8">
        <v>8.0243918643723197E-2</v>
      </c>
      <c r="R570" s="8">
        <v>6.8931283223550603E-3</v>
      </c>
      <c r="S570" s="8">
        <v>8.9632942790007393E-3</v>
      </c>
      <c r="T570" s="8">
        <v>1.1426519503184299E-2</v>
      </c>
      <c r="U570" s="4">
        <v>-2.42731752374119E-2</v>
      </c>
      <c r="V570" s="4">
        <v>-1.9716691360394601E-2</v>
      </c>
      <c r="W570" s="4">
        <v>3.6240338462284298E-2</v>
      </c>
      <c r="X570" s="4">
        <v>5.7522245391508402E-2</v>
      </c>
      <c r="Y570" s="4">
        <v>3.6612960192466598E-2</v>
      </c>
      <c r="Z570" s="4">
        <v>3.6666856207478601E-2</v>
      </c>
      <c r="AA570" s="4">
        <v>3.4927250256921102E-2</v>
      </c>
      <c r="AB570" s="4">
        <v>3.8083908095198599E-2</v>
      </c>
      <c r="AC570" s="4">
        <v>4.0325396320833699E-2</v>
      </c>
      <c r="AD570" s="4">
        <v>3.9126453748516199E-2</v>
      </c>
      <c r="AE570" s="4">
        <v>3.4284694236410999E-2</v>
      </c>
      <c r="AF570" s="8">
        <v>4.1669647228269897E-3</v>
      </c>
      <c r="AO570" s="8">
        <f t="shared" si="80"/>
        <v>9.5141169029698796E-5</v>
      </c>
      <c r="AP570" s="1">
        <f t="shared" si="81"/>
        <v>-3.1607190564048378E-2</v>
      </c>
      <c r="AQ570" s="1">
        <f t="shared" si="82"/>
        <v>1.0949057010573626</v>
      </c>
      <c r="AR570" s="8">
        <f t="shared" si="83"/>
        <v>-4.5904456457002843E-3</v>
      </c>
      <c r="AS570" s="1">
        <f t="shared" si="84"/>
        <v>-1.5229933315981334</v>
      </c>
      <c r="AT570" s="8">
        <f t="shared" si="85"/>
        <v>2.3927696664482887E-2</v>
      </c>
      <c r="AV570" s="2">
        <f t="shared" si="86"/>
        <v>-1.2287072370856571</v>
      </c>
      <c r="AW570" s="2">
        <f t="shared" si="87"/>
        <v>0.27677143616629252</v>
      </c>
      <c r="AX570" s="2">
        <f t="shared" si="88"/>
        <v>2.7767709803357756</v>
      </c>
      <c r="AY570" s="2">
        <f t="shared" si="89"/>
        <v>6.2417939517100338</v>
      </c>
    </row>
    <row r="571" spans="1:51" x14ac:dyDescent="0.2">
      <c r="A571" s="1" t="s">
        <v>446</v>
      </c>
      <c r="B571" s="1" t="s">
        <v>371</v>
      </c>
      <c r="I571" s="8">
        <v>2.12047232419992E-2</v>
      </c>
      <c r="J571" s="8">
        <v>6.11728501731897E-2</v>
      </c>
      <c r="K571" s="8">
        <v>6.9182869949105594E-2</v>
      </c>
      <c r="L571" s="8">
        <v>1.1195282627190099E-2</v>
      </c>
      <c r="M571" s="8">
        <v>2.6796582899116499E-2</v>
      </c>
      <c r="N571" s="8">
        <v>6.1429925957378902E-2</v>
      </c>
      <c r="O571" s="8">
        <v>2.3865460809430802E-2</v>
      </c>
      <c r="P571" s="8">
        <v>0.109394382510898</v>
      </c>
      <c r="Q571" s="8">
        <v>6.3711251988483805E-2</v>
      </c>
      <c r="R571" s="8">
        <v>1.30203534977817E-2</v>
      </c>
      <c r="S571" s="8">
        <v>6.2743059953005206E-2</v>
      </c>
      <c r="T571" s="8">
        <v>1.1426519503184299E-2</v>
      </c>
      <c r="U571" s="4">
        <v>-2.0908964003862399E-2</v>
      </c>
      <c r="V571" s="4">
        <v>-5.8396569952761197E-3</v>
      </c>
      <c r="W571" s="4">
        <v>1.7957434403997899E-2</v>
      </c>
      <c r="X571" s="4">
        <v>6.4581054392426701E-2</v>
      </c>
      <c r="Y571" s="4">
        <v>3.5274627443916899E-2</v>
      </c>
      <c r="Z571" s="4">
        <v>3.6261660876200301E-2</v>
      </c>
      <c r="AA571" s="4">
        <v>3.4474792175147297E-2</v>
      </c>
      <c r="AB571" s="4">
        <v>3.8050093679735802E-2</v>
      </c>
      <c r="AC571" s="4">
        <v>3.8403100242288601E-2</v>
      </c>
      <c r="AD571" s="4">
        <v>3.8290092195829302E-2</v>
      </c>
      <c r="AE571" s="4">
        <v>3.1940139544642698E-2</v>
      </c>
      <c r="AF571" s="8">
        <v>8.0915418256290294E-3</v>
      </c>
      <c r="AO571" s="8">
        <f t="shared" si="80"/>
        <v>4.0403103816370938E-5</v>
      </c>
      <c r="AP571" s="1">
        <f t="shared" si="81"/>
        <v>-2.951530249230579E-2</v>
      </c>
      <c r="AQ571" s="1">
        <f t="shared" si="82"/>
        <v>1.0768514480494109</v>
      </c>
      <c r="AR571" s="8">
        <f t="shared" si="83"/>
        <v>-8.7381380104241957E-3</v>
      </c>
      <c r="AS571" s="1">
        <f t="shared" si="84"/>
        <v>-0.98150146236579572</v>
      </c>
      <c r="AT571" s="8">
        <f t="shared" si="85"/>
        <v>2.5334462605340266E-2</v>
      </c>
      <c r="AV571" s="2">
        <f t="shared" si="86"/>
        <v>-1.1541042327831013</v>
      </c>
      <c r="AW571" s="2">
        <f t="shared" si="87"/>
        <v>0.89545457824278429</v>
      </c>
      <c r="AX571" s="2">
        <f t="shared" si="88"/>
        <v>1.841343776236912</v>
      </c>
      <c r="AY571" s="2">
        <f t="shared" si="89"/>
        <v>6.5788972741176881</v>
      </c>
    </row>
    <row r="572" spans="1:51" x14ac:dyDescent="0.2">
      <c r="A572" s="1" t="s">
        <v>446</v>
      </c>
      <c r="B572" s="1" t="s">
        <v>372</v>
      </c>
      <c r="I572" s="8">
        <v>2.8272964322665701E-2</v>
      </c>
      <c r="J572" s="8">
        <v>6.11728501731897E-2</v>
      </c>
      <c r="K572" s="8">
        <v>7.4916256961462396E-2</v>
      </c>
      <c r="L572" s="8">
        <v>2.5232150528535099E-2</v>
      </c>
      <c r="M572" s="8">
        <v>3.08566712171644E-2</v>
      </c>
      <c r="N572" s="8">
        <v>5.5969924545452999E-2</v>
      </c>
      <c r="O572" s="8">
        <v>2.7481439719950599E-2</v>
      </c>
      <c r="P572" s="8">
        <v>0.101804519962836</v>
      </c>
      <c r="Q572" s="8">
        <v>5.96788942676936E-2</v>
      </c>
      <c r="R572" s="8">
        <v>2.6806610142491898E-2</v>
      </c>
      <c r="S572" s="8">
        <v>6.2743059953005206E-2</v>
      </c>
      <c r="T572" s="8">
        <v>1.1426519503184299E-2</v>
      </c>
      <c r="U572" s="4">
        <v>-1.32612512578285E-2</v>
      </c>
      <c r="V572" s="4">
        <v>-1.1616521979850301E-3</v>
      </c>
      <c r="W572" s="4">
        <v>1.02735203918853E-2</v>
      </c>
      <c r="X572" s="4">
        <v>4.7004511549894198E-2</v>
      </c>
      <c r="Y572" s="4">
        <v>3.48476355669987E-2</v>
      </c>
      <c r="Z572" s="4">
        <v>3.6852847507081697E-2</v>
      </c>
      <c r="AA572" s="4">
        <v>3.8019047149041502E-2</v>
      </c>
      <c r="AB572" s="4">
        <v>3.8053897801475299E-2</v>
      </c>
      <c r="AC572" s="4">
        <v>3.8407339977794802E-2</v>
      </c>
      <c r="AD572" s="4">
        <v>3.8265200482951699E-2</v>
      </c>
      <c r="AE572" s="4">
        <v>3.3835701703965701E-2</v>
      </c>
      <c r="AF572" s="8">
        <v>1.7202100992587399E-2</v>
      </c>
      <c r="AO572" s="8">
        <f t="shared" si="80"/>
        <v>3.8626070035233918E-5</v>
      </c>
      <c r="AP572" s="1">
        <f t="shared" si="81"/>
        <v>-1.8749619737014198E-2</v>
      </c>
      <c r="AQ572" s="1">
        <f t="shared" si="82"/>
        <v>1.0744943742643227</v>
      </c>
      <c r="AR572" s="8">
        <f t="shared" si="83"/>
        <v>-1.4238151037253207E-2</v>
      </c>
      <c r="AS572" s="1">
        <f t="shared" si="84"/>
        <v>-0.60370086677876522</v>
      </c>
      <c r="AT572" s="8">
        <f t="shared" si="85"/>
        <v>1.8181012558519342E-2</v>
      </c>
      <c r="AV572" s="2">
        <f t="shared" si="86"/>
        <v>-0.77016768868113727</v>
      </c>
      <c r="AW572" s="2">
        <f t="shared" si="87"/>
        <v>0.97622678271018515</v>
      </c>
      <c r="AX572" s="2">
        <f t="shared" si="88"/>
        <v>1.1886932473603169</v>
      </c>
      <c r="AY572" s="2">
        <f t="shared" si="89"/>
        <v>4.8647160393979894</v>
      </c>
    </row>
    <row r="573" spans="1:51" x14ac:dyDescent="0.2">
      <c r="A573" s="1" t="s">
        <v>446</v>
      </c>
      <c r="B573" s="1" t="s">
        <v>373</v>
      </c>
      <c r="I573" s="8">
        <v>3.5341205403332097E-2</v>
      </c>
      <c r="J573" s="8">
        <v>6.11728501731897E-2</v>
      </c>
      <c r="K573" s="8">
        <v>8.4089676181233405E-2</v>
      </c>
      <c r="L573" s="8">
        <v>4.0074006892627197E-2</v>
      </c>
      <c r="M573" s="8">
        <v>3.5999449753358503E-2</v>
      </c>
      <c r="N573" s="8">
        <v>4.9513178271457799E-2</v>
      </c>
      <c r="O573" s="8">
        <v>3.2061679673275702E-2</v>
      </c>
      <c r="P573" s="8">
        <v>9.2615140927374398E-2</v>
      </c>
      <c r="Q573" s="8">
        <v>5.3630357686508499E-2</v>
      </c>
      <c r="R573" s="8">
        <v>4.0592866787202003E-2</v>
      </c>
      <c r="S573" s="8">
        <v>6.2743059953005206E-2</v>
      </c>
      <c r="T573" s="8">
        <v>1.1426519503184299E-2</v>
      </c>
      <c r="U573" s="4">
        <v>3.5989236451924099E-3</v>
      </c>
      <c r="V573" s="4">
        <v>1.0957205867480399E-2</v>
      </c>
      <c r="W573" s="4">
        <v>1.5424431442362301E-3</v>
      </c>
      <c r="X573" s="4">
        <v>3.67903823964916E-2</v>
      </c>
      <c r="Y573" s="4">
        <v>3.64727539045233E-2</v>
      </c>
      <c r="Z573" s="4">
        <v>3.7649953076809503E-2</v>
      </c>
      <c r="AA573" s="4">
        <v>3.93450006942394E-2</v>
      </c>
      <c r="AB573" s="4">
        <v>3.80505163599291E-2</v>
      </c>
      <c r="AC573" s="4">
        <v>3.85146052861036E-2</v>
      </c>
      <c r="AD573" s="4">
        <v>3.7910078712564799E-2</v>
      </c>
      <c r="AE573" s="4">
        <v>3.7463907453028397E-2</v>
      </c>
      <c r="AF573" s="8">
        <v>2.4631405213505399E-2</v>
      </c>
      <c r="AO573" s="8">
        <f t="shared" si="80"/>
        <v>1.5928438978863007E-6</v>
      </c>
      <c r="AP573" s="1">
        <f t="shared" si="81"/>
        <v>6.1321609435920936E-3</v>
      </c>
      <c r="AQ573" s="1">
        <f t="shared" si="82"/>
        <v>1.0662594201882762</v>
      </c>
      <c r="AR573" s="8">
        <f t="shared" si="83"/>
        <v>-2.0433603700244156E-2</v>
      </c>
      <c r="AS573" s="1">
        <f t="shared" si="84"/>
        <v>-0.11576548715917678</v>
      </c>
      <c r="AT573" s="8">
        <f t="shared" si="85"/>
        <v>1.3852707318486016E-2</v>
      </c>
      <c r="AV573" s="2">
        <f t="shared" si="86"/>
        <v>0.1171912557313248</v>
      </c>
      <c r="AW573" s="2">
        <f t="shared" si="87"/>
        <v>1.2584221889881491</v>
      </c>
      <c r="AX573" s="2">
        <f t="shared" si="88"/>
        <v>0.3457848790674779</v>
      </c>
      <c r="AY573" s="2">
        <f t="shared" si="89"/>
        <v>3.8275242547288038</v>
      </c>
    </row>
    <row r="574" spans="1:51" x14ac:dyDescent="0.2">
      <c r="A574" s="1" t="s">
        <v>446</v>
      </c>
      <c r="B574" s="1" t="s">
        <v>374</v>
      </c>
      <c r="I574" s="8">
        <v>2.8272964322665701E-2</v>
      </c>
      <c r="J574" s="8">
        <v>1.0795208854092299E-2</v>
      </c>
      <c r="K574" s="8">
        <v>2.86669350617841E-2</v>
      </c>
      <c r="L574" s="8">
        <v>1.4196210902405E-2</v>
      </c>
      <c r="M574" s="8">
        <v>3.8976847853260298E-2</v>
      </c>
      <c r="N574" s="8">
        <v>3.0982561968752299E-2</v>
      </c>
      <c r="O574" s="8">
        <v>3.87150808686322E-2</v>
      </c>
      <c r="P574" s="8">
        <v>5.6767153768556601E-3</v>
      </c>
      <c r="Q574" s="8">
        <v>2.7420032501372701E-2</v>
      </c>
      <c r="R574" s="8">
        <v>1.6083966085495099E-2</v>
      </c>
      <c r="S574" s="8">
        <v>2.6889882837002201E-2</v>
      </c>
      <c r="T574" s="8">
        <v>3.4279558509552999E-2</v>
      </c>
      <c r="U574" s="4">
        <v>4.1426740654986603E-2</v>
      </c>
      <c r="V574" s="4">
        <v>5.2337140920028398E-2</v>
      </c>
      <c r="W574" s="4">
        <v>5.4084566030008101E-2</v>
      </c>
      <c r="X574" s="4">
        <v>2.4516078573081999E-2</v>
      </c>
      <c r="Y574" s="4">
        <v>3.5261881417740303E-2</v>
      </c>
      <c r="Z574" s="4">
        <v>3.6374584165245E-2</v>
      </c>
      <c r="AA574" s="4">
        <v>3.5461402159014999E-2</v>
      </c>
      <c r="AB574" s="4">
        <v>3.8034877192777497E-2</v>
      </c>
      <c r="AC574" s="4">
        <v>3.8107166703950597E-2</v>
      </c>
      <c r="AD574" s="4">
        <v>3.8012964459125498E-2</v>
      </c>
      <c r="AE574" s="4">
        <v>3.1414934257612603E-2</v>
      </c>
      <c r="AF574" s="8">
        <v>1.0030642785828599E-2</v>
      </c>
      <c r="AO574" s="8">
        <f t="shared" si="80"/>
        <v>1.1968079310187365E-3</v>
      </c>
      <c r="AP574" s="1">
        <f t="shared" si="81"/>
        <v>3.5566475337612251E-2</v>
      </c>
      <c r="AQ574" s="1">
        <f t="shared" si="82"/>
        <v>1.0155723828137555</v>
      </c>
      <c r="AR574" s="8">
        <f t="shared" si="83"/>
        <v>-9.1700431807023603E-3</v>
      </c>
      <c r="AS574" s="1">
        <f t="shared" si="84"/>
        <v>-2.1811657325854426</v>
      </c>
      <c r="AT574" s="8">
        <f t="shared" si="85"/>
        <v>7.0035521105674854E-3</v>
      </c>
      <c r="AV574" s="2">
        <f t="shared" si="86"/>
        <v>1.1669072099652658</v>
      </c>
      <c r="AW574" s="2">
        <f t="shared" si="87"/>
        <v>2.9953655857382202</v>
      </c>
      <c r="AX574" s="2">
        <f t="shared" si="88"/>
        <v>3.913763803041352</v>
      </c>
      <c r="AY574" s="2">
        <f t="shared" si="89"/>
        <v>2.1862611922552864</v>
      </c>
    </row>
    <row r="575" spans="1:51" x14ac:dyDescent="0.2">
      <c r="A575" s="1" t="s">
        <v>446</v>
      </c>
      <c r="B575" s="1" t="s">
        <v>375</v>
      </c>
      <c r="I575" s="8">
        <v>2.8272964322665701E-2</v>
      </c>
      <c r="J575" s="8">
        <v>1.43936118054564E-2</v>
      </c>
      <c r="K575" s="8">
        <v>2.3315773850251E-2</v>
      </c>
      <c r="L575" s="8">
        <v>1.5119585594041101E-2</v>
      </c>
      <c r="M575" s="8">
        <v>3.5728777198821997E-2</v>
      </c>
      <c r="N575" s="8">
        <v>3.2308281736036497E-2</v>
      </c>
      <c r="O575" s="8">
        <v>3.4906249749551303E-2</v>
      </c>
      <c r="P575" s="8">
        <v>6.2726136760836004E-3</v>
      </c>
      <c r="Q575" s="8">
        <v>3.1049154450083799E-2</v>
      </c>
      <c r="R575" s="8">
        <v>1.6849869232423501E-2</v>
      </c>
      <c r="S575" s="8">
        <v>3.5853177116002902E-2</v>
      </c>
      <c r="T575" s="8">
        <v>4.5706078012737301E-2</v>
      </c>
      <c r="U575" s="4">
        <v>1.3163454419644E-2</v>
      </c>
      <c r="V575" s="4">
        <v>3.8428710549558903E-2</v>
      </c>
      <c r="W575" s="4">
        <v>6.0409998006830098E-2</v>
      </c>
      <c r="X575" s="4">
        <v>3.17375329426852E-2</v>
      </c>
      <c r="Y575" s="4">
        <v>3.4994214868030303E-2</v>
      </c>
      <c r="Z575" s="4">
        <v>3.5869750637750802E-2</v>
      </c>
      <c r="AA575" s="4">
        <v>3.4600474975639998E-2</v>
      </c>
      <c r="AB575" s="4">
        <v>3.8102928703896401E-2</v>
      </c>
      <c r="AC575" s="4">
        <v>3.8032123385489502E-2</v>
      </c>
      <c r="AD575" s="4">
        <v>3.8314154184944299E-2</v>
      </c>
      <c r="AE575" s="4">
        <v>2.9875031619685299E-2</v>
      </c>
      <c r="AF575" s="8">
        <v>1.0532113091543499E-2</v>
      </c>
      <c r="AO575" s="8">
        <f t="shared" si="80"/>
        <v>1.2110441941090206E-3</v>
      </c>
      <c r="AP575" s="1">
        <f t="shared" si="81"/>
        <v>1.6521052853902329E-2</v>
      </c>
      <c r="AQ575" s="1">
        <f t="shared" si="82"/>
        <v>1.0276925759826363</v>
      </c>
      <c r="AR575" s="8">
        <f t="shared" si="83"/>
        <v>-8.7588065091527313E-3</v>
      </c>
      <c r="AS575" s="1">
        <f t="shared" si="84"/>
        <v>-2.4647074723505873</v>
      </c>
      <c r="AT575" s="8">
        <f t="shared" si="85"/>
        <v>9.3904706964255836E-3</v>
      </c>
      <c r="AV575" s="2">
        <f t="shared" si="86"/>
        <v>0.4876903079287187</v>
      </c>
      <c r="AW575" s="2">
        <f t="shared" si="87"/>
        <v>2.5800308062270148</v>
      </c>
      <c r="AX575" s="2">
        <f t="shared" si="88"/>
        <v>4.4035821584856398</v>
      </c>
      <c r="AY575" s="2">
        <f t="shared" si="89"/>
        <v>2.7582384929844626</v>
      </c>
    </row>
    <row r="576" spans="1:51" x14ac:dyDescent="0.2">
      <c r="A576" s="1" t="s">
        <v>446</v>
      </c>
      <c r="B576" s="1" t="s">
        <v>376</v>
      </c>
      <c r="I576" s="8">
        <v>2.8272964322665701E-2</v>
      </c>
      <c r="J576" s="8">
        <v>1.7992014756820499E-2</v>
      </c>
      <c r="K576" s="8">
        <v>2.06401932444845E-2</v>
      </c>
      <c r="L576" s="8">
        <v>1.6086348570151301E-2</v>
      </c>
      <c r="M576" s="8">
        <v>3.3022051653456702E-2</v>
      </c>
      <c r="N576" s="8">
        <v>3.1915475879063397E-2</v>
      </c>
      <c r="O576" s="8">
        <v>3.1844720938644502E-2</v>
      </c>
      <c r="P576" s="8">
        <v>1.5681534190208998E-2</v>
      </c>
      <c r="Q576" s="8">
        <v>3.2863715424439402E-2</v>
      </c>
      <c r="R576" s="8">
        <v>1.7615772379351802E-2</v>
      </c>
      <c r="S576" s="8">
        <v>4.48164713950037E-2</v>
      </c>
      <c r="T576" s="8">
        <v>5.7132597515921701E-2</v>
      </c>
      <c r="U576" s="4">
        <v>-5.9851664968960799E-3</v>
      </c>
      <c r="V576" s="4">
        <v>2.8994210941599399E-2</v>
      </c>
      <c r="W576" s="4">
        <v>6.7216559037817494E-2</v>
      </c>
      <c r="X576" s="4">
        <v>4.3241982020986898E-2</v>
      </c>
      <c r="Y576" s="4">
        <v>3.58290795826018E-2</v>
      </c>
      <c r="Z576" s="4">
        <v>3.5032789789536598E-2</v>
      </c>
      <c r="AA576" s="4">
        <v>3.3563591871575302E-2</v>
      </c>
      <c r="AB576" s="4">
        <v>3.8056856562828298E-2</v>
      </c>
      <c r="AC576" s="4">
        <v>3.8051626168818402E-2</v>
      </c>
      <c r="AD576" s="4">
        <v>3.8425337169130901E-2</v>
      </c>
      <c r="AE576" s="4">
        <v>2.91333379283274E-2</v>
      </c>
      <c r="AF576" s="8">
        <v>1.06347568285949E-2</v>
      </c>
      <c r="AO576" s="8">
        <f t="shared" si="80"/>
        <v>1.1111546919786164E-3</v>
      </c>
      <c r="AP576" s="1">
        <f t="shared" si="81"/>
        <v>-9.7534076504055892E-3</v>
      </c>
      <c r="AQ576" s="1">
        <f t="shared" si="82"/>
        <v>1.035797764506339</v>
      </c>
      <c r="AR576" s="8">
        <f t="shared" si="83"/>
        <v>-8.5017948393763913E-3</v>
      </c>
      <c r="AS576" s="1">
        <f t="shared" si="84"/>
        <v>-2.7052516363386827</v>
      </c>
      <c r="AT576" s="8">
        <f t="shared" si="85"/>
        <v>1.2950484952776934E-2</v>
      </c>
      <c r="AV576" s="2">
        <f t="shared" si="86"/>
        <v>-0.44933577703641447</v>
      </c>
      <c r="AW576" s="2">
        <f t="shared" si="87"/>
        <v>2.3022822058967733</v>
      </c>
      <c r="AX576" s="2">
        <f t="shared" si="88"/>
        <v>4.819122201775075</v>
      </c>
      <c r="AY576" s="2">
        <f t="shared" si="89"/>
        <v>3.6113247092339367</v>
      </c>
    </row>
    <row r="577" spans="1:51" x14ac:dyDescent="0.2">
      <c r="A577" s="1" t="s">
        <v>446</v>
      </c>
      <c r="B577" s="1" t="s">
        <v>377</v>
      </c>
      <c r="I577" s="8">
        <v>2.8272964322665701E-2</v>
      </c>
      <c r="J577" s="8">
        <v>2.1590417708184598E-2</v>
      </c>
      <c r="K577" s="8">
        <v>2.3697999651074799E-2</v>
      </c>
      <c r="L577" s="8">
        <v>1.6419339443353401E-2</v>
      </c>
      <c r="M577" s="8">
        <v>3.1939361435310502E-2</v>
      </c>
      <c r="N577" s="8">
        <v>3.2052957929003999E-2</v>
      </c>
      <c r="O577" s="8">
        <v>3.0109051061595001E-2</v>
      </c>
      <c r="P577" s="8">
        <v>2.00723637634675E-2</v>
      </c>
      <c r="Q577" s="8">
        <v>3.3468569082557902E-2</v>
      </c>
      <c r="R577" s="8">
        <v>1.8381675526280099E-2</v>
      </c>
      <c r="S577" s="8">
        <v>5.3779765674004401E-2</v>
      </c>
      <c r="T577" s="8">
        <v>3.4279558509552999E-2</v>
      </c>
      <c r="U577" s="4">
        <v>-2.6796333662573901E-3</v>
      </c>
      <c r="V577" s="4">
        <v>1.95754093363153E-2</v>
      </c>
      <c r="W577" s="4">
        <v>7.2353319233760205E-2</v>
      </c>
      <c r="X577" s="4">
        <v>4.3361255291355698E-2</v>
      </c>
      <c r="Y577" s="4">
        <v>3.97867207104559E-2</v>
      </c>
      <c r="Z577" s="4">
        <v>3.1724801675166198E-2</v>
      </c>
      <c r="AA577" s="4">
        <v>3.7943637468745801E-2</v>
      </c>
      <c r="AB577" s="4">
        <v>3.8049248319349201E-2</v>
      </c>
      <c r="AC577" s="4">
        <v>3.8122853725323799E-2</v>
      </c>
      <c r="AD577" s="4">
        <v>3.7910493574446098E-2</v>
      </c>
      <c r="AE577" s="4">
        <v>3.2792102414735597E-2</v>
      </c>
      <c r="AF577" s="8">
        <v>1.01203014718073E-2</v>
      </c>
      <c r="AO577" s="8">
        <f t="shared" si="80"/>
        <v>1.2218236355864822E-3</v>
      </c>
      <c r="AP577" s="1">
        <f t="shared" si="81"/>
        <v>-5.0567351765702052E-3</v>
      </c>
      <c r="AQ577" s="1">
        <f t="shared" si="82"/>
        <v>1.0459666635811882</v>
      </c>
      <c r="AR577" s="8">
        <f t="shared" si="83"/>
        <v>-8.7204751235303215E-3</v>
      </c>
      <c r="AS577" s="1">
        <f t="shared" si="84"/>
        <v>-2.5165195310835125</v>
      </c>
      <c r="AT577" s="8">
        <f t="shared" si="85"/>
        <v>1.2998450381772121E-2</v>
      </c>
      <c r="AV577" s="2">
        <f t="shared" si="86"/>
        <v>-0.28183834660202323</v>
      </c>
      <c r="AW577" s="2">
        <f t="shared" si="87"/>
        <v>1.9538143723998402</v>
      </c>
      <c r="AX577" s="2">
        <f t="shared" si="88"/>
        <v>4.4930874899467685</v>
      </c>
      <c r="AY577" s="2">
        <f t="shared" si="89"/>
        <v>3.6228186649840532</v>
      </c>
    </row>
    <row r="578" spans="1:51" x14ac:dyDescent="0.2">
      <c r="A578" s="1" t="s">
        <v>446</v>
      </c>
      <c r="B578" s="1" t="s">
        <v>378</v>
      </c>
      <c r="I578" s="8">
        <v>2.8272964322665701E-2</v>
      </c>
      <c r="J578" s="8">
        <v>2.5188820659548701E-2</v>
      </c>
      <c r="K578" s="8">
        <v>2.56091286551938E-2</v>
      </c>
      <c r="L578" s="8">
        <v>1.7348366611642199E-2</v>
      </c>
      <c r="M578" s="8">
        <v>3.1668688880774003E-2</v>
      </c>
      <c r="N578" s="8">
        <v>3.5224865224061701E-2</v>
      </c>
      <c r="O578" s="8">
        <v>2.9892092326963798E-2</v>
      </c>
      <c r="P578" s="8">
        <v>0</v>
      </c>
      <c r="Q578" s="8">
        <v>3.1250772336123299E-2</v>
      </c>
      <c r="R578" s="8">
        <v>1.9147578673208501E-2</v>
      </c>
      <c r="S578" s="8">
        <v>6.2743059953005206E-2</v>
      </c>
      <c r="T578" s="8">
        <v>4.5706078012737301E-2</v>
      </c>
      <c r="U578" s="4">
        <v>-1.32612512578285E-2</v>
      </c>
      <c r="V578" s="4">
        <v>4.12543510311442E-2</v>
      </c>
      <c r="W578" s="4">
        <v>3.5235627790350603E-2</v>
      </c>
      <c r="X578" s="4">
        <v>2.5123287949505101E-2</v>
      </c>
      <c r="Y578" s="4">
        <v>4.1424585074157201E-2</v>
      </c>
      <c r="Z578" s="4">
        <v>3.0383007299457799E-2</v>
      </c>
      <c r="AA578" s="4">
        <v>3.8974236432785997E-2</v>
      </c>
      <c r="AB578" s="4">
        <v>3.8055165842055198E-2</v>
      </c>
      <c r="AC578" s="4">
        <v>3.71896879403927E-2</v>
      </c>
      <c r="AD578" s="4">
        <v>3.8653096341960798E-2</v>
      </c>
      <c r="AE578" s="4">
        <v>3.2158468836762398E-2</v>
      </c>
      <c r="AF578" s="8">
        <v>1.0105461413438399E-2</v>
      </c>
      <c r="AO578" s="8">
        <f t="shared" si="80"/>
        <v>4.9939443613164849E-4</v>
      </c>
      <c r="AP578" s="1">
        <f t="shared" si="81"/>
        <v>-1.5561292924226535E-2</v>
      </c>
      <c r="AQ578" s="1">
        <f t="shared" si="82"/>
        <v>1.0215153122256349</v>
      </c>
      <c r="AR578" s="8">
        <f t="shared" si="83"/>
        <v>-8.9021823140539684E-3</v>
      </c>
      <c r="AS578" s="1">
        <f t="shared" si="84"/>
        <v>-1.5920534400475341</v>
      </c>
      <c r="AT578" s="8">
        <f t="shared" si="85"/>
        <v>7.6394264790299385E-3</v>
      </c>
      <c r="AV578" s="2">
        <f t="shared" si="86"/>
        <v>-0.6564623895566909</v>
      </c>
      <c r="AW578" s="2">
        <f t="shared" si="87"/>
        <v>2.7917132806519405</v>
      </c>
      <c r="AX578" s="2">
        <f t="shared" si="88"/>
        <v>2.896072317682115</v>
      </c>
      <c r="AY578" s="2">
        <f t="shared" si="89"/>
        <v>2.338635767169944</v>
      </c>
    </row>
    <row r="579" spans="1:51" x14ac:dyDescent="0.2">
      <c r="A579" s="1" t="s">
        <v>446</v>
      </c>
      <c r="B579" s="1" t="s">
        <v>379</v>
      </c>
      <c r="I579" s="8">
        <v>2.8272964322665701E-2</v>
      </c>
      <c r="J579" s="8">
        <v>2.87872236109128E-2</v>
      </c>
      <c r="K579" s="8">
        <v>2.1022419045308299E-2</v>
      </c>
      <c r="L579" s="8">
        <v>1.7635411375739599E-2</v>
      </c>
      <c r="M579" s="8">
        <v>3.1668688880774003E-2</v>
      </c>
      <c r="N579" s="8">
        <v>3.7282185899958201E-2</v>
      </c>
      <c r="O579" s="8">
        <v>2.9916198853033999E-2</v>
      </c>
      <c r="P579" s="8">
        <v>7.5271364113003196E-3</v>
      </c>
      <c r="Q579" s="8">
        <v>3.6896073145229497E-2</v>
      </c>
      <c r="R579" s="8">
        <v>1.9913481820136799E-2</v>
      </c>
      <c r="S579" s="8">
        <v>5.3779765674004401E-2</v>
      </c>
      <c r="T579" s="8">
        <v>3.4279558509552999E-2</v>
      </c>
      <c r="U579" s="4">
        <v>6.6501849965511998E-4</v>
      </c>
      <c r="V579" s="4">
        <v>3.54617880438945E-2</v>
      </c>
      <c r="W579" s="4">
        <v>4.0358237131759102E-2</v>
      </c>
      <c r="X579" s="4">
        <v>2.9221951240361001E-2</v>
      </c>
      <c r="Y579" s="4">
        <v>4.2233957736375297E-2</v>
      </c>
      <c r="Z579" s="4">
        <v>2.8822008892074199E-2</v>
      </c>
      <c r="AA579" s="4">
        <v>4.0413304498427401E-2</v>
      </c>
      <c r="AB579" s="4">
        <v>3.8020083386012503E-2</v>
      </c>
      <c r="AC579" s="4">
        <v>3.7174424892570099E-2</v>
      </c>
      <c r="AD579" s="4">
        <v>3.9394869385712898E-2</v>
      </c>
      <c r="AE579" s="4">
        <v>3.3522014424225401E-2</v>
      </c>
      <c r="AF579" s="8">
        <v>1.03342456466252E-2</v>
      </c>
      <c r="AO579" s="8">
        <f t="shared" ref="AO579:AO642" si="90">AF579*(POWER(W579,2))*(POWER(X579,-1))</f>
        <v>5.7601520073556742E-4</v>
      </c>
      <c r="AP579" s="1">
        <f t="shared" ref="AP579:AP642" si="91">U579*LOG(ABS(U579))*(1/LOG(ABS(X579)))</f>
        <v>1.3771016318142051E-3</v>
      </c>
      <c r="AQ579" s="1">
        <f t="shared" ref="AQ579:AQ642" si="92">EXP(Z579)*EXP(AE579)*EXP(-1*V579)</f>
        <v>1.0272468221978188</v>
      </c>
      <c r="AR579" s="8">
        <f t="shared" ref="AR579:AR642" si="93">(-1*I579)*(1/LOG(ABS(K579)))*(1/LOG(ABS(AF579)))</f>
        <v>-8.4886345950424876E-3</v>
      </c>
      <c r="AS579" s="1">
        <f t="shared" ref="AS579:AS642" si="94">W579*(1/AE579)*LOG(ABS(W579))</f>
        <v>-1.6783633176537553</v>
      </c>
      <c r="AT579" s="8">
        <f t="shared" ref="AT579:AT642" si="95">X579*(POWER(Q579,1/3))*EXP(-1*W579)</f>
        <v>9.3434780054338102E-3</v>
      </c>
      <c r="AV579" s="2">
        <f t="shared" ref="AV579:AV642" si="96">35.663*AP579-0.1015</f>
        <v>-5.2388424504610016E-2</v>
      </c>
      <c r="AW579" s="2">
        <f t="shared" ref="AW579:AW642" si="97">-34.268*AQ579+37.797</f>
        <v>2.5953058969251401</v>
      </c>
      <c r="AX579" s="2">
        <f t="shared" ref="AX579:AX642" si="98">-1.7275*AS579+0.1458</f>
        <v>3.0451726312468623</v>
      </c>
      <c r="AY579" s="2">
        <f t="shared" ref="AY579:AY642" si="99">239.63*AT579+0.508</f>
        <v>2.746977634442104</v>
      </c>
    </row>
    <row r="580" spans="1:51" x14ac:dyDescent="0.2">
      <c r="A580" s="1" t="s">
        <v>446</v>
      </c>
      <c r="B580" s="1" t="s">
        <v>380</v>
      </c>
      <c r="I580" s="8">
        <v>2.8272964322665701E-2</v>
      </c>
      <c r="J580" s="8">
        <v>3.2385626562276802E-2</v>
      </c>
      <c r="K580" s="8">
        <v>2.4844677053546201E-2</v>
      </c>
      <c r="L580" s="8">
        <v>1.8609974138068999E-2</v>
      </c>
      <c r="M580" s="8">
        <v>3.1398016326237503E-2</v>
      </c>
      <c r="N580" s="8">
        <v>3.7218354948200097E-2</v>
      </c>
      <c r="O580" s="8">
        <v>3.0205477165875499E-2</v>
      </c>
      <c r="P580" s="8">
        <v>2.19541478662926E-2</v>
      </c>
      <c r="Q580" s="8">
        <v>3.7904162575427003E-2</v>
      </c>
      <c r="R580" s="8">
        <v>2.0679384967065201E-2</v>
      </c>
      <c r="S580" s="8">
        <v>2.6889882837002201E-2</v>
      </c>
      <c r="T580" s="8">
        <v>2.2853039006368599E-2</v>
      </c>
      <c r="U580" s="4">
        <v>-1.6312512609187299E-2</v>
      </c>
      <c r="V580" s="4">
        <v>6.7501411504535805E-4</v>
      </c>
      <c r="W580" s="4">
        <v>7.4320288014024793E-2</v>
      </c>
      <c r="X580" s="4">
        <v>6.1588379608627203E-2</v>
      </c>
      <c r="Y580" s="4">
        <v>4.1156918524447202E-2</v>
      </c>
      <c r="Z580" s="4">
        <v>2.9193991491280501E-2</v>
      </c>
      <c r="AA580" s="4">
        <v>3.9891720876382701E-2</v>
      </c>
      <c r="AB580" s="4">
        <v>3.8046289557996202E-2</v>
      </c>
      <c r="AC580" s="4">
        <v>3.6945479175231201E-2</v>
      </c>
      <c r="AD580" s="4">
        <v>4.0452352321129002E-2</v>
      </c>
      <c r="AE580" s="4">
        <v>3.2874206010254502E-2</v>
      </c>
      <c r="AF580" s="8">
        <v>1.09630931200063E-2</v>
      </c>
      <c r="AO580" s="8">
        <f t="shared" si="90"/>
        <v>9.8321635276361658E-4</v>
      </c>
      <c r="AP580" s="1">
        <f t="shared" si="91"/>
        <v>-2.4087770811316037E-2</v>
      </c>
      <c r="AQ580" s="1">
        <f t="shared" si="92"/>
        <v>1.0633169105509994</v>
      </c>
      <c r="AR580" s="8">
        <f t="shared" si="93"/>
        <v>-8.9885277253355308E-3</v>
      </c>
      <c r="AS580" s="1">
        <f t="shared" si="94"/>
        <v>-2.5521414671072797</v>
      </c>
      <c r="AT580" s="8">
        <f t="shared" si="95"/>
        <v>1.9206616093249178E-2</v>
      </c>
      <c r="AV580" s="2">
        <f t="shared" si="96"/>
        <v>-0.96054217044396373</v>
      </c>
      <c r="AW580" s="2">
        <f t="shared" si="97"/>
        <v>1.3592561092383448</v>
      </c>
      <c r="AX580" s="2">
        <f t="shared" si="98"/>
        <v>4.554624384427826</v>
      </c>
      <c r="AY580" s="2">
        <f t="shared" si="99"/>
        <v>5.1104814144253004</v>
      </c>
    </row>
    <row r="581" spans="1:51" x14ac:dyDescent="0.2">
      <c r="A581" s="1" t="s">
        <v>446</v>
      </c>
      <c r="B581" s="1" t="s">
        <v>381</v>
      </c>
      <c r="I581" s="8">
        <v>2.8272964322665701E-2</v>
      </c>
      <c r="J581" s="8">
        <v>3.5984029513640998E-2</v>
      </c>
      <c r="K581" s="8">
        <v>2.6373580256841299E-2</v>
      </c>
      <c r="L581" s="8">
        <v>1.8534249897771301E-2</v>
      </c>
      <c r="M581" s="8">
        <v>3.1127343771701E-2</v>
      </c>
      <c r="N581" s="8">
        <v>3.61725093540093E-2</v>
      </c>
      <c r="O581" s="8">
        <v>3.00367314833846E-2</v>
      </c>
      <c r="P581" s="8">
        <v>3.4813005902264001E-2</v>
      </c>
      <c r="Q581" s="8">
        <v>3.8509016233545502E-2</v>
      </c>
      <c r="R581" s="8">
        <v>2.1445288113993499E-2</v>
      </c>
      <c r="S581" s="8">
        <v>2.6889882837002201E-2</v>
      </c>
      <c r="T581" s="8">
        <v>2.2853039006368599E-2</v>
      </c>
      <c r="U581" s="4">
        <v>-1.14031113323216E-2</v>
      </c>
      <c r="V581" s="4">
        <v>9.7013656534425795E-3</v>
      </c>
      <c r="W581" s="4">
        <v>3.8886548260194199E-2</v>
      </c>
      <c r="X581" s="4">
        <v>3.8698754722392703E-2</v>
      </c>
      <c r="Y581" s="4">
        <v>4.1290751799302201E-2</v>
      </c>
      <c r="Z581" s="4">
        <v>2.9174063852037298E-2</v>
      </c>
      <c r="AA581" s="4">
        <v>3.9458115214682898E-2</v>
      </c>
      <c r="AB581" s="4">
        <v>3.7928361784069602E-2</v>
      </c>
      <c r="AC581" s="4">
        <v>3.7196471517202699E-2</v>
      </c>
      <c r="AD581" s="4">
        <v>4.01200479542132E-2</v>
      </c>
      <c r="AE581" s="4">
        <v>3.2807013605849998E-2</v>
      </c>
      <c r="AF581" s="8">
        <v>1.1402729849184201E-2</v>
      </c>
      <c r="AO581" s="8">
        <f t="shared" si="90"/>
        <v>4.4556455493497077E-4</v>
      </c>
      <c r="AP581" s="1">
        <f t="shared" si="91"/>
        <v>-1.5687836630500818E-2</v>
      </c>
      <c r="AQ581" s="1">
        <f t="shared" si="92"/>
        <v>1.0536704253542746</v>
      </c>
      <c r="AR581" s="8">
        <f t="shared" si="93"/>
        <v>-9.2164760540955851E-3</v>
      </c>
      <c r="AS581" s="1">
        <f t="shared" si="94"/>
        <v>-1.6715277575199676</v>
      </c>
      <c r="AT581" s="8">
        <f t="shared" si="95"/>
        <v>1.2569835231832851E-2</v>
      </c>
      <c r="AV581" s="2">
        <f t="shared" si="96"/>
        <v>-0.66097531775355067</v>
      </c>
      <c r="AW581" s="2">
        <f t="shared" si="97"/>
        <v>1.6898218639597147</v>
      </c>
      <c r="AX581" s="2">
        <f t="shared" si="98"/>
        <v>3.0333642011157442</v>
      </c>
      <c r="AY581" s="2">
        <f t="shared" si="99"/>
        <v>3.5201096166041062</v>
      </c>
    </row>
    <row r="582" spans="1:51" x14ac:dyDescent="0.2">
      <c r="A582" s="1" t="s">
        <v>446</v>
      </c>
      <c r="B582" s="1" t="s">
        <v>382</v>
      </c>
      <c r="I582" s="8">
        <v>2.8272964322665701E-2</v>
      </c>
      <c r="J582" s="8">
        <v>3.9582432465005098E-2</v>
      </c>
      <c r="K582" s="8">
        <v>2.7902483460136501E-2</v>
      </c>
      <c r="L582" s="8">
        <v>2.0038187624383301E-2</v>
      </c>
      <c r="M582" s="8">
        <v>3.1668688880774003E-2</v>
      </c>
      <c r="N582" s="8">
        <v>3.6599685723467501E-2</v>
      </c>
      <c r="O582" s="8">
        <v>3.08081403176289E-2</v>
      </c>
      <c r="P582" s="8">
        <v>3.7102509894034498E-2</v>
      </c>
      <c r="Q582" s="8">
        <v>3.8307398347506003E-2</v>
      </c>
      <c r="R582" s="8">
        <v>2.22111912609218E-2</v>
      </c>
      <c r="S582" s="8">
        <v>1.7926588558001399E-2</v>
      </c>
      <c r="T582" s="8">
        <v>2.2853039006368599E-2</v>
      </c>
      <c r="U582" s="4">
        <v>-1.7388277829217699E-2</v>
      </c>
      <c r="V582" s="4">
        <v>-7.2367792333932496E-3</v>
      </c>
      <c r="W582" s="4">
        <v>2.5811158670521899E-2</v>
      </c>
      <c r="X582" s="4">
        <v>3.9045731508920198E-2</v>
      </c>
      <c r="Y582" s="4">
        <v>4.0704434595175698E-2</v>
      </c>
      <c r="Z582" s="4">
        <v>2.9692182472360301E-2</v>
      </c>
      <c r="AA582" s="4">
        <v>3.9093635093254003E-2</v>
      </c>
      <c r="AB582" s="4">
        <v>3.7989650412096003E-2</v>
      </c>
      <c r="AC582" s="4">
        <v>3.7879492907263598E-2</v>
      </c>
      <c r="AD582" s="4">
        <v>3.8129955509650197E-2</v>
      </c>
      <c r="AE582" s="4">
        <v>3.2585186626925701E-2</v>
      </c>
      <c r="AF582" s="8">
        <v>1.1947483658475E-2</v>
      </c>
      <c r="AO582" s="8">
        <f t="shared" si="90"/>
        <v>2.0385336406875544E-4</v>
      </c>
      <c r="AP582" s="1">
        <f t="shared" si="91"/>
        <v>-2.1725598771693576E-2</v>
      </c>
      <c r="AQ582" s="1">
        <f t="shared" si="92"/>
        <v>1.0719872279294071</v>
      </c>
      <c r="AR582" s="8">
        <f t="shared" si="93"/>
        <v>-9.460273359028909E-3</v>
      </c>
      <c r="AS582" s="1">
        <f t="shared" si="94"/>
        <v>-1.258028351071719</v>
      </c>
      <c r="AT582" s="8">
        <f t="shared" si="95"/>
        <v>1.2826991464958548E-2</v>
      </c>
      <c r="AV582" s="2">
        <f t="shared" si="96"/>
        <v>-0.876300028994908</v>
      </c>
      <c r="AW582" s="2">
        <f t="shared" si="97"/>
        <v>1.0621416733150753</v>
      </c>
      <c r="AX582" s="2">
        <f t="shared" si="98"/>
        <v>2.3190439764763946</v>
      </c>
      <c r="AY582" s="2">
        <f t="shared" si="99"/>
        <v>3.581731964748017</v>
      </c>
    </row>
    <row r="583" spans="1:51" x14ac:dyDescent="0.2">
      <c r="A583" s="1" t="s">
        <v>446</v>
      </c>
      <c r="B583" s="1" t="s">
        <v>383</v>
      </c>
      <c r="I583" s="8">
        <v>2.8272964322665701E-2</v>
      </c>
      <c r="J583" s="8">
        <v>4.3180835416369197E-2</v>
      </c>
      <c r="K583" s="8">
        <v>2.82847092609603E-2</v>
      </c>
      <c r="L583" s="8">
        <v>2.0648907727534398E-2</v>
      </c>
      <c r="M583" s="8">
        <v>3.3834069317066298E-2</v>
      </c>
      <c r="N583" s="8">
        <v>4.4504903595050903E-2</v>
      </c>
      <c r="O583" s="8">
        <v>3.2109892725415999E-2</v>
      </c>
      <c r="P583" s="8">
        <v>0</v>
      </c>
      <c r="Q583" s="8">
        <v>3.3266951196518402E-2</v>
      </c>
      <c r="R583" s="8">
        <v>2.2977094407850202E-2</v>
      </c>
      <c r="S583" s="8">
        <v>1.7926588558001399E-2</v>
      </c>
      <c r="T583" s="8">
        <v>2.2853039006368599E-2</v>
      </c>
      <c r="U583" s="4">
        <v>-1.9852758151468999E-2</v>
      </c>
      <c r="V583" s="4">
        <v>4.1144465012415803E-2</v>
      </c>
      <c r="W583" s="4">
        <v>8.6178704113749199E-3</v>
      </c>
      <c r="X583" s="4">
        <v>5.0203203800694403E-3</v>
      </c>
      <c r="Y583" s="4">
        <v>4.28648860321202E-2</v>
      </c>
      <c r="Z583" s="4">
        <v>2.7500142155608899E-2</v>
      </c>
      <c r="AA583" s="4">
        <v>4.1079423341038701E-2</v>
      </c>
      <c r="AB583" s="4">
        <v>3.7728434052645698E-2</v>
      </c>
      <c r="AC583" s="4">
        <v>3.7430504917149103E-2</v>
      </c>
      <c r="AD583" s="4">
        <v>3.9673241708060601E-2</v>
      </c>
      <c r="AE583" s="4">
        <v>3.4905993866178403E-2</v>
      </c>
      <c r="AF583" s="8">
        <v>1.17650746076909E-2</v>
      </c>
      <c r="AO583" s="8">
        <f t="shared" si="90"/>
        <v>1.7404564901601306E-4</v>
      </c>
      <c r="AP583" s="1">
        <f t="shared" si="91"/>
        <v>-1.4697261313689461E-2</v>
      </c>
      <c r="AQ583" s="1">
        <f t="shared" si="92"/>
        <v>1.0214893108080365</v>
      </c>
      <c r="AR583" s="8">
        <f t="shared" si="93"/>
        <v>-9.4634865768952504E-3</v>
      </c>
      <c r="AS583" s="1">
        <f t="shared" si="94"/>
        <v>-0.50972493924378059</v>
      </c>
      <c r="AT583" s="8">
        <f t="shared" si="95"/>
        <v>1.6007606750863209E-3</v>
      </c>
      <c r="AV583" s="2">
        <f t="shared" si="96"/>
        <v>-0.62564843023010719</v>
      </c>
      <c r="AW583" s="2">
        <f t="shared" si="97"/>
        <v>2.7926042972301985</v>
      </c>
      <c r="AX583" s="2">
        <f t="shared" si="98"/>
        <v>1.0263498325436309</v>
      </c>
      <c r="AY583" s="2">
        <f t="shared" si="99"/>
        <v>0.89159028057093503</v>
      </c>
    </row>
    <row r="584" spans="1:51" x14ac:dyDescent="0.2">
      <c r="A584" s="1" t="s">
        <v>446</v>
      </c>
      <c r="B584" s="1" t="s">
        <v>384</v>
      </c>
      <c r="I584" s="8">
        <v>3.5341205403332097E-2</v>
      </c>
      <c r="J584" s="8">
        <v>1.0795208854092299E-2</v>
      </c>
      <c r="K584" s="8">
        <v>3.8987031684026403E-2</v>
      </c>
      <c r="L584" s="8">
        <v>2.8074777879391399E-2</v>
      </c>
      <c r="M584" s="8">
        <v>4.3848953834917902E-2</v>
      </c>
      <c r="N584" s="8">
        <v>3.02460509869278E-2</v>
      </c>
      <c r="O584" s="8">
        <v>4.36328121869392E-2</v>
      </c>
      <c r="P584" s="8">
        <v>0</v>
      </c>
      <c r="Q584" s="8">
        <v>2.4597382096819598E-2</v>
      </c>
      <c r="R584" s="8">
        <v>2.98702227302052E-2</v>
      </c>
      <c r="S584" s="8">
        <v>2.6889882837002201E-2</v>
      </c>
      <c r="T584" s="8">
        <v>3.4279558509552999E-2</v>
      </c>
      <c r="U584" s="4">
        <v>7.6222855681058896E-2</v>
      </c>
      <c r="V584" s="4">
        <v>6.0939646386187901E-2</v>
      </c>
      <c r="W584" s="4">
        <v>5.6900586082329299E-2</v>
      </c>
      <c r="X584" s="4">
        <v>2.2748665566707699E-2</v>
      </c>
      <c r="Y584" s="4">
        <v>3.5918301765838399E-2</v>
      </c>
      <c r="Z584" s="4">
        <v>3.7902369840556602E-2</v>
      </c>
      <c r="AA584" s="4">
        <v>3.6523421823178297E-2</v>
      </c>
      <c r="AB584" s="4">
        <v>3.79258257029099E-2</v>
      </c>
      <c r="AC584" s="4">
        <v>3.8396316665478498E-2</v>
      </c>
      <c r="AD584" s="4">
        <v>3.7746208269453997E-2</v>
      </c>
      <c r="AE584" s="4">
        <v>3.4495475888583899E-2</v>
      </c>
      <c r="AF584" s="8">
        <v>1.82625468301966E-2</v>
      </c>
      <c r="AO584" s="8">
        <f t="shared" si="90"/>
        <v>2.5991951975253514E-3</v>
      </c>
      <c r="AP584" s="1">
        <f t="shared" si="91"/>
        <v>5.1861455595136094E-2</v>
      </c>
      <c r="AQ584" s="1">
        <f t="shared" si="92"/>
        <v>1.0115240959540408</v>
      </c>
      <c r="AR584" s="8">
        <f t="shared" si="93"/>
        <v>-1.4427344077082828E-2</v>
      </c>
      <c r="AS584" s="1">
        <f t="shared" si="94"/>
        <v>-2.0534457139822502</v>
      </c>
      <c r="AT584" s="8">
        <f t="shared" si="95"/>
        <v>6.2499126084804924E-3</v>
      </c>
      <c r="AV584" s="2">
        <f t="shared" si="96"/>
        <v>1.7480350908893385</v>
      </c>
      <c r="AW584" s="2">
        <f t="shared" si="97"/>
        <v>3.1340922798469251</v>
      </c>
      <c r="AX584" s="2">
        <f t="shared" si="98"/>
        <v>3.6931274709043374</v>
      </c>
      <c r="AY584" s="2">
        <f t="shared" si="99"/>
        <v>2.00566655837018</v>
      </c>
    </row>
    <row r="585" spans="1:51" x14ac:dyDescent="0.2">
      <c r="A585" s="1" t="s">
        <v>446</v>
      </c>
      <c r="B585" s="1" t="s">
        <v>385</v>
      </c>
      <c r="I585" s="8">
        <v>3.5341205403332097E-2</v>
      </c>
      <c r="J585" s="8">
        <v>1.43936118054564E-2</v>
      </c>
      <c r="K585" s="8">
        <v>3.2106967269198199E-2</v>
      </c>
      <c r="L585" s="8">
        <v>2.88067893949626E-2</v>
      </c>
      <c r="M585" s="8">
        <v>3.9247520407796901E-2</v>
      </c>
      <c r="N585" s="8">
        <v>3.24064832002798E-2</v>
      </c>
      <c r="O585" s="8">
        <v>3.8570441712211398E-2</v>
      </c>
      <c r="P585" s="8">
        <v>1.5681534190208998E-2</v>
      </c>
      <c r="Q585" s="8">
        <v>2.6815178843254201E-2</v>
      </c>
      <c r="R585" s="8">
        <v>3.0636125877133599E-2</v>
      </c>
      <c r="S585" s="8">
        <v>3.5853177116002902E-2</v>
      </c>
      <c r="T585" s="8">
        <v>4.5706078012737301E-2</v>
      </c>
      <c r="U585" s="4">
        <v>5.2634258310939097E-2</v>
      </c>
      <c r="V585" s="4">
        <v>4.5586999769574803E-2</v>
      </c>
      <c r="W585" s="4">
        <v>7.0839177798592501E-2</v>
      </c>
      <c r="X585" s="4">
        <v>1.94523860946967E-2</v>
      </c>
      <c r="Y585" s="4">
        <v>3.5274627443916899E-2</v>
      </c>
      <c r="Z585" s="4">
        <v>3.6627000928992202E-2</v>
      </c>
      <c r="AA585" s="4">
        <v>3.5561948399409203E-2</v>
      </c>
      <c r="AB585" s="4">
        <v>3.7900887571506101E-2</v>
      </c>
      <c r="AC585" s="4">
        <v>3.8018980205420001E-2</v>
      </c>
      <c r="AD585" s="4">
        <v>3.8080172083894998E-2</v>
      </c>
      <c r="AE585" s="4">
        <v>3.1872947140238202E-2</v>
      </c>
      <c r="AF585" s="8">
        <v>1.90670016609427E-2</v>
      </c>
      <c r="AO585" s="8">
        <f t="shared" si="90"/>
        <v>4.9187703581459758E-3</v>
      </c>
      <c r="AP585" s="1">
        <f t="shared" si="91"/>
        <v>3.9336070677370244E-2</v>
      </c>
      <c r="AQ585" s="1">
        <f t="shared" si="92"/>
        <v>1.0231774663320881</v>
      </c>
      <c r="AR585" s="8">
        <f t="shared" si="93"/>
        <v>-1.3760932624297294E-2</v>
      </c>
      <c r="AS585" s="1">
        <f t="shared" si="94"/>
        <v>-2.5553231320008796</v>
      </c>
      <c r="AT585" s="8">
        <f t="shared" si="95"/>
        <v>5.4241877829173946E-3</v>
      </c>
      <c r="AV585" s="2">
        <f t="shared" si="96"/>
        <v>1.3013422885670549</v>
      </c>
      <c r="AW585" s="2">
        <f t="shared" si="97"/>
        <v>2.7347545837320055</v>
      </c>
      <c r="AX585" s="2">
        <f t="shared" si="98"/>
        <v>4.5601207105315202</v>
      </c>
      <c r="AY585" s="2">
        <f t="shared" si="99"/>
        <v>1.8077981184204952</v>
      </c>
    </row>
    <row r="586" spans="1:51" x14ac:dyDescent="0.2">
      <c r="A586" s="1" t="s">
        <v>446</v>
      </c>
      <c r="B586" s="1" t="s">
        <v>386</v>
      </c>
      <c r="I586" s="8">
        <v>3.5341205403332097E-2</v>
      </c>
      <c r="J586" s="8">
        <v>1.7992014756820499E-2</v>
      </c>
      <c r="K586" s="8">
        <v>2.4462451252722402E-2</v>
      </c>
      <c r="L586" s="8">
        <v>2.9338059044156699E-2</v>
      </c>
      <c r="M586" s="8">
        <v>3.6270122307895003E-2</v>
      </c>
      <c r="N586" s="8">
        <v>3.2602886128766301E-2</v>
      </c>
      <c r="O586" s="8">
        <v>3.4448225754218798E-2</v>
      </c>
      <c r="P586" s="8">
        <v>3.0108545645201299E-2</v>
      </c>
      <c r="Q586" s="8">
        <v>3.2258861766320902E-2</v>
      </c>
      <c r="R586" s="8">
        <v>3.1402029024061903E-2</v>
      </c>
      <c r="S586" s="8">
        <v>4.48164713950037E-2</v>
      </c>
      <c r="T586" s="8">
        <v>5.7132597515921701E-2</v>
      </c>
      <c r="U586" s="4">
        <v>2.9867154381569599E-2</v>
      </c>
      <c r="V586" s="4">
        <v>4.2117741178295198E-2</v>
      </c>
      <c r="W586" s="4">
        <v>6.4895818894196003E-2</v>
      </c>
      <c r="X586" s="4">
        <v>3.39061378584819E-2</v>
      </c>
      <c r="Y586" s="4">
        <v>3.5242762378475297E-2</v>
      </c>
      <c r="Z586" s="4">
        <v>3.5836537905678797E-2</v>
      </c>
      <c r="AA586" s="4">
        <v>3.4292552114432898E-2</v>
      </c>
      <c r="AB586" s="4">
        <v>3.8054320481668603E-2</v>
      </c>
      <c r="AC586" s="4">
        <v>3.7941393045655199E-2</v>
      </c>
      <c r="AD586" s="4">
        <v>3.8272253134933702E-2</v>
      </c>
      <c r="AE586" s="4">
        <v>3.01460103026535E-2</v>
      </c>
      <c r="AF586" s="8">
        <v>1.9483759966801899E-2</v>
      </c>
      <c r="AO586" s="8">
        <f t="shared" si="90"/>
        <v>2.4200697383331884E-3</v>
      </c>
      <c r="AP586" s="1">
        <f t="shared" si="91"/>
        <v>3.0986561270097895E-2</v>
      </c>
      <c r="AQ586" s="1">
        <f t="shared" si="92"/>
        <v>1.0241518504005682</v>
      </c>
      <c r="AR586" s="8">
        <f t="shared" si="93"/>
        <v>-1.2822474117207628E-2</v>
      </c>
      <c r="AS586" s="1">
        <f t="shared" si="94"/>
        <v>-2.5569608729605418</v>
      </c>
      <c r="AT586" s="8">
        <f t="shared" si="95"/>
        <v>1.0115269092023857E-2</v>
      </c>
      <c r="AV586" s="2">
        <f t="shared" si="96"/>
        <v>1.0035737345755011</v>
      </c>
      <c r="AW586" s="2">
        <f t="shared" si="97"/>
        <v>2.7013643904733229</v>
      </c>
      <c r="AX586" s="2">
        <f t="shared" si="98"/>
        <v>4.5629499080393368</v>
      </c>
      <c r="AY586" s="2">
        <f t="shared" si="99"/>
        <v>2.9319219325216768</v>
      </c>
    </row>
    <row r="587" spans="1:51" x14ac:dyDescent="0.2">
      <c r="A587" s="1" t="s">
        <v>446</v>
      </c>
      <c r="B587" s="1" t="s">
        <v>387</v>
      </c>
      <c r="I587" s="8">
        <v>3.5341205403332097E-2</v>
      </c>
      <c r="J587" s="8">
        <v>2.1590417708184598E-2</v>
      </c>
      <c r="K587" s="8">
        <v>2.2551322248603501E-2</v>
      </c>
      <c r="L587" s="8">
        <v>3.0296011735428299E-2</v>
      </c>
      <c r="M587" s="8">
        <v>3.51874320897489E-2</v>
      </c>
      <c r="N587" s="8">
        <v>3.3629091430108497E-2</v>
      </c>
      <c r="O587" s="8">
        <v>3.2833088507520002E-2</v>
      </c>
      <c r="P587" s="8">
        <v>3.0108545645201299E-2</v>
      </c>
      <c r="Q587" s="8">
        <v>4.35494633845332E-2</v>
      </c>
      <c r="R587" s="8">
        <v>3.2167932170990302E-2</v>
      </c>
      <c r="S587" s="8">
        <v>5.3779765674004401E-2</v>
      </c>
      <c r="T587" s="8">
        <v>6.8559117019105997E-2</v>
      </c>
      <c r="U587" s="4">
        <v>2.7774302044419701E-2</v>
      </c>
      <c r="V587" s="4">
        <v>2.2055693759040099E-2</v>
      </c>
      <c r="W587" s="4">
        <v>3.0877164593793201E-2</v>
      </c>
      <c r="X587" s="4">
        <v>5.2176634274069399E-2</v>
      </c>
      <c r="Y587" s="4">
        <v>3.4962349802588701E-2</v>
      </c>
      <c r="Z587" s="4">
        <v>3.5677116791733202E-2</v>
      </c>
      <c r="AA587" s="4">
        <v>3.49838075171428E-2</v>
      </c>
      <c r="AB587" s="4">
        <v>3.8054743161861901E-2</v>
      </c>
      <c r="AC587" s="4">
        <v>3.79744629826042E-2</v>
      </c>
      <c r="AD587" s="4">
        <v>3.8353980925548502E-2</v>
      </c>
      <c r="AE587" s="4">
        <v>3.0225536655263702E-2</v>
      </c>
      <c r="AF587" s="8">
        <v>2.0230709571368698E-2</v>
      </c>
      <c r="AO587" s="8">
        <f t="shared" si="90"/>
        <v>3.6966631668961642E-4</v>
      </c>
      <c r="AP587" s="1">
        <f t="shared" si="91"/>
        <v>3.3704419705853125E-2</v>
      </c>
      <c r="AQ587" s="1">
        <f t="shared" si="92"/>
        <v>1.0448224426995898</v>
      </c>
      <c r="AR587" s="8">
        <f t="shared" si="93"/>
        <v>-1.266842318187388E-2</v>
      </c>
      <c r="AS587" s="1">
        <f t="shared" si="94"/>
        <v>-1.5429242739898921</v>
      </c>
      <c r="AT587" s="8">
        <f t="shared" si="95"/>
        <v>1.7798929439089225E-2</v>
      </c>
      <c r="AV587" s="2">
        <f t="shared" si="96"/>
        <v>1.10050071996984</v>
      </c>
      <c r="AW587" s="2">
        <f t="shared" si="97"/>
        <v>1.9930245335704555</v>
      </c>
      <c r="AX587" s="2">
        <f t="shared" si="98"/>
        <v>2.8112016833175386</v>
      </c>
      <c r="AY587" s="2">
        <f t="shared" si="99"/>
        <v>4.7731574614889505</v>
      </c>
    </row>
    <row r="588" spans="1:51" x14ac:dyDescent="0.2">
      <c r="A588" s="1" t="s">
        <v>446</v>
      </c>
      <c r="B588" s="1" t="s">
        <v>388</v>
      </c>
      <c r="I588" s="8">
        <v>3.5341205403332097E-2</v>
      </c>
      <c r="J588" s="8">
        <v>2.5188820659548701E-2</v>
      </c>
      <c r="K588" s="8">
        <v>2.1404644846132099E-2</v>
      </c>
      <c r="L588" s="8">
        <v>3.0946520221721601E-2</v>
      </c>
      <c r="M588" s="8">
        <v>3.4375414426139297E-2</v>
      </c>
      <c r="N588" s="8">
        <v>3.4468713949388503E-2</v>
      </c>
      <c r="O588" s="8">
        <v>3.27366624032394E-2</v>
      </c>
      <c r="P588" s="8">
        <v>2.19541478662926E-2</v>
      </c>
      <c r="Q588" s="8">
        <v>3.8307398347506003E-2</v>
      </c>
      <c r="R588" s="8">
        <v>3.2933835317918603E-2</v>
      </c>
      <c r="S588" s="8">
        <v>6.2743059953005206E-2</v>
      </c>
      <c r="T588" s="8">
        <v>7.9985636522290404E-2</v>
      </c>
      <c r="U588" s="4">
        <v>1.7173124785211599E-2</v>
      </c>
      <c r="V588" s="4">
        <v>2.8633156880063501E-2</v>
      </c>
      <c r="W588" s="4">
        <v>3.6763920080052602E-2</v>
      </c>
      <c r="X588" s="4">
        <v>5.6362041761557097E-2</v>
      </c>
      <c r="Y588" s="4">
        <v>3.6644825257908298E-2</v>
      </c>
      <c r="Z588" s="4">
        <v>3.5956103741137897E-2</v>
      </c>
      <c r="AA588" s="4">
        <v>3.5404844898793301E-2</v>
      </c>
      <c r="AB588" s="4">
        <v>3.8049670999542498E-2</v>
      </c>
      <c r="AC588" s="4">
        <v>3.81410845880008E-2</v>
      </c>
      <c r="AD588" s="4">
        <v>3.8052791199729701E-2</v>
      </c>
      <c r="AE588" s="4">
        <v>3.2230631638204998E-2</v>
      </c>
      <c r="AF588" s="8">
        <v>1.9493035003282502E-2</v>
      </c>
      <c r="AO588" s="8">
        <f t="shared" si="90"/>
        <v>4.6745130000589406E-4</v>
      </c>
      <c r="AP588" s="1">
        <f t="shared" si="91"/>
        <v>2.426968008873507E-2</v>
      </c>
      <c r="AQ588" s="1">
        <f t="shared" si="92"/>
        <v>1.0403462375818875</v>
      </c>
      <c r="AR588" s="8">
        <f t="shared" si="93"/>
        <v>-1.2378564959961933E-2</v>
      </c>
      <c r="AS588" s="1">
        <f t="shared" si="94"/>
        <v>-1.6363538386471086</v>
      </c>
      <c r="AT588" s="8">
        <f t="shared" si="95"/>
        <v>1.8313916751675936E-2</v>
      </c>
      <c r="AV588" s="2">
        <f t="shared" si="96"/>
        <v>0.76402960100455863</v>
      </c>
      <c r="AW588" s="2">
        <f t="shared" si="97"/>
        <v>2.146415130543879</v>
      </c>
      <c r="AX588" s="2">
        <f t="shared" si="98"/>
        <v>2.9726012562628803</v>
      </c>
      <c r="AY588" s="2">
        <f t="shared" si="99"/>
        <v>4.8965638712041049</v>
      </c>
    </row>
    <row r="589" spans="1:51" x14ac:dyDescent="0.2">
      <c r="A589" s="1" t="s">
        <v>446</v>
      </c>
      <c r="B589" s="1" t="s">
        <v>389</v>
      </c>
      <c r="I589" s="8">
        <v>3.5341205403332097E-2</v>
      </c>
      <c r="J589" s="8">
        <v>2.87872236109128E-2</v>
      </c>
      <c r="K589" s="8">
        <v>2.3697999651074799E-2</v>
      </c>
      <c r="L589" s="8">
        <v>3.1915967334789803E-2</v>
      </c>
      <c r="M589" s="8">
        <v>3.3834069317066298E-2</v>
      </c>
      <c r="N589" s="8">
        <v>3.4910620538483199E-2</v>
      </c>
      <c r="O589" s="8">
        <v>3.1941147042925097E-2</v>
      </c>
      <c r="P589" s="8">
        <v>3.4499375218459798E-2</v>
      </c>
      <c r="Q589" s="8">
        <v>4.43559349286912E-2</v>
      </c>
      <c r="R589" s="8">
        <v>3.3699738464847001E-2</v>
      </c>
      <c r="S589" s="8">
        <v>7.1706354232005901E-2</v>
      </c>
      <c r="T589" s="8">
        <v>3.4279558509552999E-2</v>
      </c>
      <c r="U589" s="4">
        <v>5.6135385117946903E-3</v>
      </c>
      <c r="V589" s="4">
        <v>1.77544410259604E-2</v>
      </c>
      <c r="W589" s="4">
        <v>4.0273332004553401E-2</v>
      </c>
      <c r="X589" s="4">
        <v>6.6933990726066206E-2</v>
      </c>
      <c r="Y589" s="4">
        <v>3.8206213464549603E-2</v>
      </c>
      <c r="Z589" s="4">
        <v>3.4574454086943103E-2</v>
      </c>
      <c r="AA589" s="4">
        <v>3.4097743773669198E-2</v>
      </c>
      <c r="AB589" s="4">
        <v>3.8034031832390902E-2</v>
      </c>
      <c r="AC589" s="4">
        <v>3.8175850419152203E-2</v>
      </c>
      <c r="AD589" s="4">
        <v>3.8115850205686197E-2</v>
      </c>
      <c r="AE589" s="4">
        <v>3.1790475367160898E-2</v>
      </c>
      <c r="AF589" s="8">
        <v>1.91931421570781E-2</v>
      </c>
      <c r="AO589" s="8">
        <f t="shared" si="90"/>
        <v>4.6508730530232849E-4</v>
      </c>
      <c r="AP589" s="1">
        <f t="shared" si="91"/>
        <v>1.0758897374155581E-2</v>
      </c>
      <c r="AQ589" s="1">
        <f t="shared" si="92"/>
        <v>1.0498113574194023</v>
      </c>
      <c r="AR589" s="8">
        <f t="shared" si="93"/>
        <v>-1.2665361838856026E-2</v>
      </c>
      <c r="AS589" s="1">
        <f t="shared" si="94"/>
        <v>-1.7672145572962594</v>
      </c>
      <c r="AT589" s="8">
        <f t="shared" si="95"/>
        <v>2.2758317183363588E-2</v>
      </c>
      <c r="AV589" s="2">
        <f t="shared" si="96"/>
        <v>0.28219455705451046</v>
      </c>
      <c r="AW589" s="2">
        <f t="shared" si="97"/>
        <v>1.82206440395192</v>
      </c>
      <c r="AX589" s="2">
        <f t="shared" si="98"/>
        <v>3.1986631477292882</v>
      </c>
      <c r="AY589" s="2">
        <f t="shared" si="99"/>
        <v>5.9615755466494162</v>
      </c>
    </row>
    <row r="590" spans="1:51" x14ac:dyDescent="0.2">
      <c r="A590" s="1" t="s">
        <v>446</v>
      </c>
      <c r="B590" s="1" t="s">
        <v>390</v>
      </c>
      <c r="I590" s="8">
        <v>3.5341205403332097E-2</v>
      </c>
      <c r="J590" s="8">
        <v>3.2385626562276802E-2</v>
      </c>
      <c r="K590" s="8">
        <v>2.56091286551938E-2</v>
      </c>
      <c r="L590" s="8">
        <v>3.2495583027309899E-2</v>
      </c>
      <c r="M590" s="8">
        <v>3.3834069317066298E-2</v>
      </c>
      <c r="N590" s="8">
        <v>3.5352527127577901E-2</v>
      </c>
      <c r="O590" s="8">
        <v>3.2423277564327703E-2</v>
      </c>
      <c r="P590" s="8">
        <v>3.7635682056501599E-2</v>
      </c>
      <c r="Q590" s="8">
        <v>4.5968878017007199E-2</v>
      </c>
      <c r="R590" s="8">
        <v>3.4465641611775302E-2</v>
      </c>
      <c r="S590" s="8">
        <v>5.3779765674004401E-2</v>
      </c>
      <c r="T590" s="8">
        <v>3.4279558509552999E-2</v>
      </c>
      <c r="U590" s="4">
        <v>-2.3862428517036601E-3</v>
      </c>
      <c r="V590" s="4">
        <v>8.2728474099745004E-3</v>
      </c>
      <c r="W590" s="4">
        <v>2.6730964215249901E-2</v>
      </c>
      <c r="X590" s="4">
        <v>5.5288582328237697E-2</v>
      </c>
      <c r="Y590" s="4">
        <v>4.0213712587374099E-2</v>
      </c>
      <c r="Z590" s="4">
        <v>3.1439172179347101E-2</v>
      </c>
      <c r="AA590" s="4">
        <v>3.6592547363449301E-2</v>
      </c>
      <c r="AB590" s="4">
        <v>3.8047980278769301E-2</v>
      </c>
      <c r="AC590" s="4">
        <v>3.8060953586932199E-2</v>
      </c>
      <c r="AD590" s="4">
        <v>3.7765706777874802E-2</v>
      </c>
      <c r="AE590" s="4">
        <v>3.2047279214131502E-2</v>
      </c>
      <c r="AF590" s="8">
        <v>1.8915509398427101E-2</v>
      </c>
      <c r="AO590" s="8">
        <f t="shared" si="90"/>
        <v>2.444622678000498E-4</v>
      </c>
      <c r="AP590" s="1">
        <f t="shared" si="91"/>
        <v>-4.9766073930876745E-3</v>
      </c>
      <c r="AQ590" s="1">
        <f t="shared" si="92"/>
        <v>1.0567663200644499</v>
      </c>
      <c r="AR590" s="8">
        <f t="shared" si="93"/>
        <v>-1.2885903370933741E-2</v>
      </c>
      <c r="AS590" s="1">
        <f t="shared" si="94"/>
        <v>-1.3120432315693642</v>
      </c>
      <c r="AT590" s="8">
        <f t="shared" si="95"/>
        <v>1.9283283159622657E-2</v>
      </c>
      <c r="AV590" s="2">
        <f t="shared" si="96"/>
        <v>-0.27898074945968576</v>
      </c>
      <c r="AW590" s="2">
        <f t="shared" si="97"/>
        <v>1.5837317440314251</v>
      </c>
      <c r="AX590" s="2">
        <f t="shared" si="98"/>
        <v>2.4123546825360767</v>
      </c>
      <c r="AY590" s="2">
        <f t="shared" si="99"/>
        <v>5.1288531435403772</v>
      </c>
    </row>
    <row r="591" spans="1:51" x14ac:dyDescent="0.2">
      <c r="A591" s="1" t="s">
        <v>446</v>
      </c>
      <c r="B591" s="1" t="s">
        <v>391</v>
      </c>
      <c r="I591" s="8">
        <v>3.5341205403332097E-2</v>
      </c>
      <c r="J591" s="8">
        <v>3.5984029513640998E-2</v>
      </c>
      <c r="K591" s="8">
        <v>2.4462451252722402E-2</v>
      </c>
      <c r="L591" s="8">
        <v>3.3605394714240899E-2</v>
      </c>
      <c r="M591" s="8">
        <v>3.4646086980675901E-2</v>
      </c>
      <c r="N591" s="8">
        <v>3.9526089357917002E-2</v>
      </c>
      <c r="O591" s="8">
        <v>3.3146473346431699E-2</v>
      </c>
      <c r="P591" s="8">
        <v>1.8817841028250799E-2</v>
      </c>
      <c r="Q591" s="8">
        <v>4.43559349286912E-2</v>
      </c>
      <c r="R591" s="8">
        <v>3.5231544758703603E-2</v>
      </c>
      <c r="S591" s="8">
        <v>3.5853177116002902E-2</v>
      </c>
      <c r="T591" s="8">
        <v>2.2853039006368599E-2</v>
      </c>
      <c r="U591" s="4">
        <v>-1.0386024215201999E-2</v>
      </c>
      <c r="V591" s="4">
        <v>-8.4455254394047094E-3</v>
      </c>
      <c r="W591" s="4">
        <v>1.5778202805719201E-2</v>
      </c>
      <c r="X591" s="4">
        <v>4.7850267467054897E-2</v>
      </c>
      <c r="Y591" s="4">
        <v>3.5905555739661803E-2</v>
      </c>
      <c r="Z591" s="4">
        <v>3.39367696311609E-2</v>
      </c>
      <c r="AA591" s="4">
        <v>3.5549380119359902E-2</v>
      </c>
      <c r="AB591" s="4">
        <v>3.8056856562828298E-2</v>
      </c>
      <c r="AC591" s="4">
        <v>3.7910019002908801E-2</v>
      </c>
      <c r="AD591" s="4">
        <v>3.8658489546417603E-2</v>
      </c>
      <c r="AE591" s="4">
        <v>2.98746634421269E-2</v>
      </c>
      <c r="AF591" s="8">
        <v>2.1693691992233598E-2</v>
      </c>
      <c r="AO591" s="8">
        <f t="shared" si="90"/>
        <v>1.1286626877383815E-4</v>
      </c>
      <c r="AP591" s="1">
        <f t="shared" si="91"/>
        <v>-1.5605606667310791E-2</v>
      </c>
      <c r="AQ591" s="1">
        <f t="shared" si="92"/>
        <v>1.0749315213842183</v>
      </c>
      <c r="AR591" s="8">
        <f t="shared" si="93"/>
        <v>-1.31821048463332E-2</v>
      </c>
      <c r="AS591" s="1">
        <f t="shared" si="94"/>
        <v>-0.9516898400602779</v>
      </c>
      <c r="AT591" s="8">
        <f t="shared" si="95"/>
        <v>1.6673082374139146E-2</v>
      </c>
      <c r="AV591" s="2">
        <f t="shared" si="96"/>
        <v>-0.65804275057630468</v>
      </c>
      <c r="AW591" s="2">
        <f t="shared" si="97"/>
        <v>0.96124662520560378</v>
      </c>
      <c r="AX591" s="2">
        <f t="shared" si="98"/>
        <v>1.78984419870413</v>
      </c>
      <c r="AY591" s="2">
        <f t="shared" si="99"/>
        <v>4.5033707293149634</v>
      </c>
    </row>
    <row r="592" spans="1:51" x14ac:dyDescent="0.2">
      <c r="A592" s="1" t="s">
        <v>446</v>
      </c>
      <c r="B592" s="1" t="s">
        <v>392</v>
      </c>
      <c r="I592" s="8">
        <v>3.5341205403332097E-2</v>
      </c>
      <c r="J592" s="8">
        <v>3.9582432465005098E-2</v>
      </c>
      <c r="K592" s="8">
        <v>4.39559670947356E-2</v>
      </c>
      <c r="L592" s="8">
        <v>3.4062645339557801E-2</v>
      </c>
      <c r="M592" s="8">
        <v>3.6270122307895003E-2</v>
      </c>
      <c r="N592" s="8">
        <v>3.5892635180915899E-2</v>
      </c>
      <c r="O592" s="8">
        <v>3.4809823645270799E-2</v>
      </c>
      <c r="P592" s="8">
        <v>3.94233769541854E-2</v>
      </c>
      <c r="Q592" s="8">
        <v>3.8912252005624502E-2</v>
      </c>
      <c r="R592" s="8">
        <v>3.5997447905632002E-2</v>
      </c>
      <c r="S592" s="8">
        <v>1.7926588558001399E-2</v>
      </c>
      <c r="T592" s="8">
        <v>1.1426519503184299E-2</v>
      </c>
      <c r="U592" s="4">
        <v>-2.1280591988963801E-2</v>
      </c>
      <c r="V592" s="4">
        <v>-1.7314896951047199E-2</v>
      </c>
      <c r="W592" s="4">
        <v>4.9386482324628002E-3</v>
      </c>
      <c r="X592" s="4">
        <v>3.9175847803868E-2</v>
      </c>
      <c r="Y592" s="4">
        <v>3.4777532423027002E-2</v>
      </c>
      <c r="Z592" s="4">
        <v>3.53582745638421E-2</v>
      </c>
      <c r="AA592" s="4">
        <v>3.4751294336231302E-2</v>
      </c>
      <c r="AB592" s="4">
        <v>3.8062774085534302E-2</v>
      </c>
      <c r="AC592" s="4">
        <v>3.7953688278623401E-2</v>
      </c>
      <c r="AD592" s="4">
        <v>3.85800806508532E-2</v>
      </c>
      <c r="AE592" s="4">
        <v>2.9600555249912501E-2</v>
      </c>
      <c r="AF592" s="8">
        <v>2.2666952486925601E-2</v>
      </c>
      <c r="AO592" s="8">
        <f t="shared" si="90"/>
        <v>1.4112076354931939E-5</v>
      </c>
      <c r="AP592" s="1">
        <f t="shared" si="91"/>
        <v>-2.5289240930144705E-2</v>
      </c>
      <c r="AQ592" s="1">
        <f t="shared" si="92"/>
        <v>1.0857529688050358</v>
      </c>
      <c r="AR592" s="8">
        <f t="shared" si="93"/>
        <v>-1.5835986431030218E-2</v>
      </c>
      <c r="AS592" s="1">
        <f t="shared" si="94"/>
        <v>-0.38480556246193931</v>
      </c>
      <c r="AT592" s="8">
        <f t="shared" si="95"/>
        <v>1.3209986225125649E-2</v>
      </c>
      <c r="AV592" s="2">
        <f t="shared" si="96"/>
        <v>-1.0033901992917504</v>
      </c>
      <c r="AW592" s="2">
        <f t="shared" si="97"/>
        <v>0.59041726498902847</v>
      </c>
      <c r="AX592" s="2">
        <f t="shared" si="98"/>
        <v>0.81055160915300017</v>
      </c>
      <c r="AY592" s="2">
        <f t="shared" si="99"/>
        <v>3.673508999126859</v>
      </c>
    </row>
    <row r="593" spans="1:51" x14ac:dyDescent="0.2">
      <c r="A593" s="1" t="s">
        <v>446</v>
      </c>
      <c r="B593" s="1" t="s">
        <v>393</v>
      </c>
      <c r="I593" s="8">
        <v>3.5341205403332097E-2</v>
      </c>
      <c r="J593" s="8">
        <v>4.3180835416369197E-2</v>
      </c>
      <c r="K593" s="8">
        <v>3.6311451078259803E-2</v>
      </c>
      <c r="L593" s="8">
        <v>3.5496921817588997E-2</v>
      </c>
      <c r="M593" s="8">
        <v>3.8164830189650702E-2</v>
      </c>
      <c r="N593" s="8">
        <v>4.2604705261943598E-2</v>
      </c>
      <c r="O593" s="8">
        <v>3.5894617318426698E-2</v>
      </c>
      <c r="P593" s="8">
        <v>0</v>
      </c>
      <c r="Q593" s="8">
        <v>3.4073422740676401E-2</v>
      </c>
      <c r="R593" s="8">
        <v>3.6763351052560303E-2</v>
      </c>
      <c r="S593" s="8">
        <v>1.7926588558001399E-2</v>
      </c>
      <c r="T593" s="8">
        <v>2.2853039006368599E-2</v>
      </c>
      <c r="U593" s="4">
        <v>-2.33538849584768E-2</v>
      </c>
      <c r="V593" s="4">
        <v>4.7564948106684499E-3</v>
      </c>
      <c r="W593" s="4">
        <v>4.7405362689829202E-3</v>
      </c>
      <c r="X593" s="4">
        <v>1.02032861288236E-2</v>
      </c>
      <c r="Y593" s="4">
        <v>3.6906118794529902E-2</v>
      </c>
      <c r="Z593" s="4">
        <v>3.5305134192526899E-2</v>
      </c>
      <c r="AA593" s="4">
        <v>3.5027796497315203E-2</v>
      </c>
      <c r="AB593" s="4">
        <v>3.80560112024418E-2</v>
      </c>
      <c r="AC593" s="4">
        <v>3.8130061275684503E-2</v>
      </c>
      <c r="AD593" s="4">
        <v>3.80913733546899E-2</v>
      </c>
      <c r="AE593" s="4">
        <v>3.1556130351251599E-2</v>
      </c>
      <c r="AF593" s="8">
        <v>2.15434364012487E-2</v>
      </c>
      <c r="AO593" s="8">
        <f t="shared" si="90"/>
        <v>4.7449305541277432E-5</v>
      </c>
      <c r="AP593" s="1">
        <f t="shared" si="91"/>
        <v>-1.9136202341913742E-2</v>
      </c>
      <c r="AQ593" s="1">
        <f t="shared" si="92"/>
        <v>1.0640738216185299</v>
      </c>
      <c r="AR593" s="8">
        <f t="shared" si="93"/>
        <v>-1.4725785997183336E-2</v>
      </c>
      <c r="AS593" s="1">
        <f t="shared" si="94"/>
        <v>-0.34915003943689543</v>
      </c>
      <c r="AT593" s="8">
        <f t="shared" si="95"/>
        <v>3.2922024270184325E-3</v>
      </c>
      <c r="AV593" s="2">
        <f t="shared" si="96"/>
        <v>-0.78395438411966978</v>
      </c>
      <c r="AW593" s="2">
        <f t="shared" si="97"/>
        <v>1.3333182807762114</v>
      </c>
      <c r="AX593" s="2">
        <f t="shared" si="98"/>
        <v>0.74895669312723689</v>
      </c>
      <c r="AY593" s="2">
        <f t="shared" si="99"/>
        <v>1.2969104675864269</v>
      </c>
    </row>
    <row r="594" spans="1:51" x14ac:dyDescent="0.2">
      <c r="A594" s="1" t="s">
        <v>446</v>
      </c>
      <c r="B594" s="1" t="s">
        <v>394</v>
      </c>
      <c r="I594" s="8">
        <v>4.2409446483998497E-2</v>
      </c>
      <c r="J594" s="8">
        <v>1.43936118054564E-2</v>
      </c>
      <c r="K594" s="8">
        <v>3.1724741468374403E-2</v>
      </c>
      <c r="L594" s="8">
        <v>5.6363718309949899E-2</v>
      </c>
      <c r="M594" s="8">
        <v>3.8976847853260298E-2</v>
      </c>
      <c r="N594" s="8">
        <v>3.1522670022090298E-2</v>
      </c>
      <c r="O594" s="8">
        <v>3.7702606773686698E-2</v>
      </c>
      <c r="P594" s="8">
        <v>0</v>
      </c>
      <c r="Q594" s="8">
        <v>2.6210325185135702E-2</v>
      </c>
      <c r="R594" s="8">
        <v>5.5145026578840503E-2</v>
      </c>
      <c r="S594" s="8">
        <v>3.5853177116002902E-2</v>
      </c>
      <c r="T594" s="8">
        <v>4.5706078012737301E-2</v>
      </c>
      <c r="U594" s="4">
        <v>6.2707332643950495E-2</v>
      </c>
      <c r="V594" s="4">
        <v>5.00923265374357E-2</v>
      </c>
      <c r="W594" s="4">
        <v>9.8433344140433393E-2</v>
      </c>
      <c r="X594" s="4">
        <v>4.2266109808878301E-2</v>
      </c>
      <c r="Y594" s="4">
        <v>3.4184842205812201E-2</v>
      </c>
      <c r="Z594" s="4">
        <v>3.6248375783371499E-2</v>
      </c>
      <c r="AA594" s="4">
        <v>3.5222604838078903E-2</v>
      </c>
      <c r="AB594" s="4">
        <v>3.8119413231434598E-2</v>
      </c>
      <c r="AC594" s="4">
        <v>3.7904083373199997E-2</v>
      </c>
      <c r="AD594" s="4">
        <v>3.8640650485522003E-2</v>
      </c>
      <c r="AE594" s="4">
        <v>3.0177673572674198E-2</v>
      </c>
      <c r="AF594" s="8">
        <v>3.5392920874001199E-2</v>
      </c>
      <c r="AO594" s="8">
        <f t="shared" si="90"/>
        <v>8.113506865792125E-3</v>
      </c>
      <c r="AP594" s="1">
        <f t="shared" si="91"/>
        <v>5.4888308431034372E-2</v>
      </c>
      <c r="AQ594" s="1">
        <f t="shared" si="92"/>
        <v>1.0164678473249469</v>
      </c>
      <c r="AR594" s="8">
        <f t="shared" si="93"/>
        <v>-1.9502212786272736E-2</v>
      </c>
      <c r="AS594" s="1">
        <f t="shared" si="94"/>
        <v>-3.2841622519062401</v>
      </c>
      <c r="AT594" s="8">
        <f t="shared" si="95"/>
        <v>1.1378037353727102E-2</v>
      </c>
      <c r="AV594" s="2">
        <f t="shared" si="96"/>
        <v>1.8559817435759787</v>
      </c>
      <c r="AW594" s="2">
        <f t="shared" si="97"/>
        <v>2.9646798078687198</v>
      </c>
      <c r="AX594" s="2">
        <f t="shared" si="98"/>
        <v>5.8191902901680299</v>
      </c>
      <c r="AY594" s="2">
        <f t="shared" si="99"/>
        <v>3.2345190910736252</v>
      </c>
    </row>
    <row r="595" spans="1:51" x14ac:dyDescent="0.2">
      <c r="A595" s="1" t="s">
        <v>446</v>
      </c>
      <c r="B595" s="1" t="s">
        <v>395</v>
      </c>
      <c r="I595" s="8">
        <v>4.2409446483998497E-2</v>
      </c>
      <c r="J595" s="8">
        <v>1.7992014756820499E-2</v>
      </c>
      <c r="K595" s="8">
        <v>2.4462451252722402E-2</v>
      </c>
      <c r="L595" s="8">
        <v>5.7139875983959802E-2</v>
      </c>
      <c r="M595" s="8">
        <v>3.6270122307895003E-2</v>
      </c>
      <c r="N595" s="8">
        <v>3.7365657144565002E-2</v>
      </c>
      <c r="O595" s="8">
        <v>3.4472332280288898E-2</v>
      </c>
      <c r="P595" s="8">
        <v>1.8817841028250799E-2</v>
      </c>
      <c r="Q595" s="8">
        <v>3.02426829059258E-2</v>
      </c>
      <c r="R595" s="8">
        <v>5.5910929725768797E-2</v>
      </c>
      <c r="S595" s="8">
        <v>4.48164713950037E-2</v>
      </c>
      <c r="T595" s="8">
        <v>5.7132597515921701E-2</v>
      </c>
      <c r="U595" s="4">
        <v>4.2815455757207597E-2</v>
      </c>
      <c r="V595" s="4">
        <v>3.4127457816479197E-2</v>
      </c>
      <c r="W595" s="4">
        <v>0.108126679496413</v>
      </c>
      <c r="X595" s="4">
        <v>6.19461994197337E-2</v>
      </c>
      <c r="Y595" s="4">
        <v>3.4885873645528698E-2</v>
      </c>
      <c r="Z595" s="4">
        <v>3.5743542255877198E-2</v>
      </c>
      <c r="AA595" s="4">
        <v>3.4192005874038797E-2</v>
      </c>
      <c r="AB595" s="4">
        <v>3.8051361720315598E-2</v>
      </c>
      <c r="AC595" s="4">
        <v>3.7994813713034301E-2</v>
      </c>
      <c r="AD595" s="4">
        <v>3.82291074992792E-2</v>
      </c>
      <c r="AE595" s="4">
        <v>2.9549930835635198E-2</v>
      </c>
      <c r="AF595" s="8">
        <v>3.5125181487596101E-2</v>
      </c>
      <c r="AO595" s="8">
        <f t="shared" si="90"/>
        <v>6.629330075155206E-3</v>
      </c>
      <c r="AP595" s="1">
        <f t="shared" si="91"/>
        <v>4.850112295441087E-2</v>
      </c>
      <c r="AQ595" s="1">
        <f t="shared" si="92"/>
        <v>1.0316567604513527</v>
      </c>
      <c r="AR595" s="8">
        <f t="shared" si="93"/>
        <v>-1.8094807551112358E-2</v>
      </c>
      <c r="AS595" s="1">
        <f t="shared" si="94"/>
        <v>-3.5349534968734373</v>
      </c>
      <c r="AT595" s="8">
        <f t="shared" si="95"/>
        <v>1.7321916922277133E-2</v>
      </c>
      <c r="AV595" s="2">
        <f t="shared" si="96"/>
        <v>1.6281955479231547</v>
      </c>
      <c r="AW595" s="2">
        <f t="shared" si="97"/>
        <v>2.4441861328530408</v>
      </c>
      <c r="AX595" s="2">
        <f t="shared" si="98"/>
        <v>6.2524321658488633</v>
      </c>
      <c r="AY595" s="2">
        <f t="shared" si="99"/>
        <v>4.6588509520852694</v>
      </c>
    </row>
    <row r="596" spans="1:51" x14ac:dyDescent="0.2">
      <c r="A596" s="1" t="s">
        <v>446</v>
      </c>
      <c r="B596" s="1" t="s">
        <v>396</v>
      </c>
      <c r="I596" s="8">
        <v>4.2409446483998497E-2</v>
      </c>
      <c r="J596" s="8">
        <v>2.1590417708184598E-2</v>
      </c>
      <c r="K596" s="8">
        <v>2.29335480494272E-2</v>
      </c>
      <c r="L596" s="8">
        <v>5.8056303497586899E-2</v>
      </c>
      <c r="M596" s="8">
        <v>3.51874320897489E-2</v>
      </c>
      <c r="N596" s="8">
        <v>3.7807563733659802E-2</v>
      </c>
      <c r="O596" s="8">
        <v>3.3025940716080997E-2</v>
      </c>
      <c r="P596" s="8">
        <v>1.8817841028250799E-2</v>
      </c>
      <c r="Q596" s="8">
        <v>4.7581821105323302E-2</v>
      </c>
      <c r="R596" s="8">
        <v>5.6676832872697203E-2</v>
      </c>
      <c r="S596" s="8">
        <v>5.3779765674004401E-2</v>
      </c>
      <c r="T596" s="8">
        <v>6.8559117019105997E-2</v>
      </c>
      <c r="U596" s="4">
        <v>4.0820400258242198E-2</v>
      </c>
      <c r="V596" s="4">
        <v>3.3342557682705602E-2</v>
      </c>
      <c r="W596" s="4">
        <v>9.4980535634069801E-2</v>
      </c>
      <c r="X596" s="4">
        <v>8.0661259843059496E-2</v>
      </c>
      <c r="Y596" s="4">
        <v>3.5242762378475297E-2</v>
      </c>
      <c r="Z596" s="4">
        <v>3.5059359975194201E-2</v>
      </c>
      <c r="AA596" s="4">
        <v>3.4864408856674703E-2</v>
      </c>
      <c r="AB596" s="4">
        <v>3.8051784400508902E-2</v>
      </c>
      <c r="AC596" s="4">
        <v>3.8021524046723799E-2</v>
      </c>
      <c r="AD596" s="4">
        <v>3.8350247168616798E-2</v>
      </c>
      <c r="AE596" s="4">
        <v>2.9860304517350101E-2</v>
      </c>
      <c r="AF596" s="8">
        <v>3.5106631414634999E-2</v>
      </c>
      <c r="AO596" s="8">
        <f t="shared" si="90"/>
        <v>3.9263895710649815E-3</v>
      </c>
      <c r="AP596" s="1">
        <f t="shared" si="91"/>
        <v>5.1863835285700419E-2</v>
      </c>
      <c r="AQ596" s="1">
        <f t="shared" si="92"/>
        <v>1.0320809529974073</v>
      </c>
      <c r="AR596" s="8">
        <f t="shared" si="93"/>
        <v>-1.7782660929367342E-2</v>
      </c>
      <c r="AS596" s="1">
        <f t="shared" si="94"/>
        <v>-3.251969914773654</v>
      </c>
      <c r="AT596" s="8">
        <f t="shared" si="95"/>
        <v>2.6580460356380113E-2</v>
      </c>
      <c r="AV596" s="2">
        <f t="shared" si="96"/>
        <v>1.7481199577939339</v>
      </c>
      <c r="AW596" s="2">
        <f t="shared" si="97"/>
        <v>2.4296499026848437</v>
      </c>
      <c r="AX596" s="2">
        <f t="shared" si="98"/>
        <v>5.7635780277714881</v>
      </c>
      <c r="AY596" s="2">
        <f t="shared" si="99"/>
        <v>6.877475715199366</v>
      </c>
    </row>
    <row r="597" spans="1:51" x14ac:dyDescent="0.2">
      <c r="A597" s="1" t="s">
        <v>446</v>
      </c>
      <c r="B597" s="1" t="s">
        <v>397</v>
      </c>
      <c r="I597" s="8">
        <v>4.2409446483998497E-2</v>
      </c>
      <c r="J597" s="8">
        <v>2.5188820659548701E-2</v>
      </c>
      <c r="K597" s="8">
        <v>2.02579674436607E-2</v>
      </c>
      <c r="L597" s="8">
        <v>5.8800598887001197E-2</v>
      </c>
      <c r="M597" s="8">
        <v>3.4646086980675901E-2</v>
      </c>
      <c r="N597" s="8">
        <v>3.73165564124434E-2</v>
      </c>
      <c r="O597" s="8">
        <v>3.3025940716080997E-2</v>
      </c>
      <c r="P597" s="8">
        <v>4.3908295732585203E-3</v>
      </c>
      <c r="Q597" s="8">
        <v>3.8307398347506003E-2</v>
      </c>
      <c r="R597" s="8">
        <v>5.7442736019625497E-2</v>
      </c>
      <c r="S597" s="8">
        <v>6.2743059953005206E-2</v>
      </c>
      <c r="T597" s="8">
        <v>7.9985636522290404E-2</v>
      </c>
      <c r="U597" s="4">
        <v>3.1960006718719597E-2</v>
      </c>
      <c r="V597" s="4">
        <v>2.5415066331591501E-2</v>
      </c>
      <c r="W597" s="4">
        <v>6.9296734654356304E-2</v>
      </c>
      <c r="X597" s="4">
        <v>8.3859952093859699E-2</v>
      </c>
      <c r="Y597" s="4">
        <v>3.6141357223930103E-2</v>
      </c>
      <c r="Z597" s="4">
        <v>3.5623976420418001E-2</v>
      </c>
      <c r="AA597" s="4">
        <v>3.6221783101995898E-2</v>
      </c>
      <c r="AB597" s="4">
        <v>3.8051784400508902E-2</v>
      </c>
      <c r="AC597" s="4">
        <v>3.8038482988748901E-2</v>
      </c>
      <c r="AD597" s="4">
        <v>3.8287603024541601E-2</v>
      </c>
      <c r="AE597" s="4">
        <v>3.2219218133895201E-2</v>
      </c>
      <c r="AF597" s="8">
        <v>3.4516739094472199E-2</v>
      </c>
      <c r="AO597" s="8">
        <f t="shared" si="90"/>
        <v>1.9765176235414313E-3</v>
      </c>
      <c r="AP597" s="1">
        <f t="shared" si="91"/>
        <v>4.439869888635907E-2</v>
      </c>
      <c r="AQ597" s="1">
        <f t="shared" si="92"/>
        <v>1.0433410669021113</v>
      </c>
      <c r="AR597" s="8">
        <f t="shared" si="93"/>
        <v>-1.7130240372629474E-2</v>
      </c>
      <c r="AS597" s="1">
        <f t="shared" si="94"/>
        <v>-2.4933820302234362</v>
      </c>
      <c r="AT597" s="8">
        <f t="shared" si="95"/>
        <v>2.6376690682698281E-2</v>
      </c>
      <c r="AV597" s="2">
        <f t="shared" si="96"/>
        <v>1.4818907983842233</v>
      </c>
      <c r="AW597" s="2">
        <f t="shared" si="97"/>
        <v>2.0437883193984447</v>
      </c>
      <c r="AX597" s="2">
        <f t="shared" si="98"/>
        <v>4.4531174572109862</v>
      </c>
      <c r="AY597" s="2">
        <f t="shared" si="99"/>
        <v>6.828646388294989</v>
      </c>
    </row>
    <row r="598" spans="1:51" x14ac:dyDescent="0.2">
      <c r="A598" s="1" t="s">
        <v>446</v>
      </c>
      <c r="B598" s="1" t="s">
        <v>398</v>
      </c>
      <c r="I598" s="8">
        <v>4.2409446483998497E-2</v>
      </c>
      <c r="J598" s="8">
        <v>2.87872236109128E-2</v>
      </c>
      <c r="K598" s="8">
        <v>2.4080225451898599E-2</v>
      </c>
      <c r="L598" s="8">
        <v>6.0061511695627103E-2</v>
      </c>
      <c r="M598" s="8">
        <v>3.4104741871602798E-2</v>
      </c>
      <c r="N598" s="8">
        <v>4.1244614982174299E-2</v>
      </c>
      <c r="O598" s="8">
        <v>3.2302744933977098E-2</v>
      </c>
      <c r="P598" s="8">
        <v>3.4499375218459798E-2</v>
      </c>
      <c r="Q598" s="8">
        <v>4.43559349286912E-2</v>
      </c>
      <c r="R598" s="8">
        <v>5.8208639166553902E-2</v>
      </c>
      <c r="S598" s="8">
        <v>7.1706354232005901E-2</v>
      </c>
      <c r="T598" s="8">
        <v>4.5706078012737301E-2</v>
      </c>
      <c r="U598" s="4">
        <v>1.8111974431783501E-2</v>
      </c>
      <c r="V598" s="4">
        <v>3.2855919599765901E-2</v>
      </c>
      <c r="W598" s="4">
        <v>7.11080440347438E-2</v>
      </c>
      <c r="X598" s="4">
        <v>9.0560941283671606E-2</v>
      </c>
      <c r="Y598" s="4">
        <v>3.9570038265452599E-2</v>
      </c>
      <c r="Z598" s="4">
        <v>3.3724208145900103E-2</v>
      </c>
      <c r="AA598" s="4">
        <v>3.6988448185001299E-2</v>
      </c>
      <c r="AB598" s="4">
        <v>3.8011207101953499E-2</v>
      </c>
      <c r="AC598" s="4">
        <v>3.8137268826045102E-2</v>
      </c>
      <c r="AD598" s="4">
        <v>3.7256671249528202E-2</v>
      </c>
      <c r="AE598" s="4">
        <v>3.3510232742357197E-2</v>
      </c>
      <c r="AF598" s="8">
        <v>3.2342670543431998E-2</v>
      </c>
      <c r="AO598" s="8">
        <f t="shared" si="90"/>
        <v>1.8058114997039256E-3</v>
      </c>
      <c r="AP598" s="1">
        <f t="shared" si="91"/>
        <v>3.0249177441754826E-2</v>
      </c>
      <c r="AQ598" s="1">
        <f t="shared" si="92"/>
        <v>1.0349762931526583</v>
      </c>
      <c r="AR598" s="8">
        <f t="shared" si="93"/>
        <v>-1.7584960356369646E-2</v>
      </c>
      <c r="AS598" s="1">
        <f t="shared" si="94"/>
        <v>-2.4362054999465919</v>
      </c>
      <c r="AT598" s="8">
        <f t="shared" si="95"/>
        <v>2.9856782837448113E-2</v>
      </c>
      <c r="AV598" s="2">
        <f t="shared" si="96"/>
        <v>0.97727641510530228</v>
      </c>
      <c r="AW598" s="2">
        <f t="shared" si="97"/>
        <v>2.3304323862447021</v>
      </c>
      <c r="AX598" s="2">
        <f t="shared" si="98"/>
        <v>4.3543450011577383</v>
      </c>
      <c r="AY598" s="2">
        <f t="shared" si="99"/>
        <v>7.6625808713376911</v>
      </c>
    </row>
    <row r="599" spans="1:51" x14ac:dyDescent="0.2">
      <c r="A599" s="1" t="s">
        <v>446</v>
      </c>
      <c r="B599" s="1" t="s">
        <v>399</v>
      </c>
      <c r="I599" s="8">
        <v>4.2409446483998497E-2</v>
      </c>
      <c r="J599" s="8">
        <v>3.2385626562276802E-2</v>
      </c>
      <c r="K599" s="8">
        <v>2.4080225451898599E-2</v>
      </c>
      <c r="L599" s="8">
        <v>6.06993889491768E-2</v>
      </c>
      <c r="M599" s="8">
        <v>3.4375414426139297E-2</v>
      </c>
      <c r="N599" s="8">
        <v>4.32086442670397E-2</v>
      </c>
      <c r="O599" s="8">
        <v>3.27125558771693E-2</v>
      </c>
      <c r="P599" s="8">
        <v>4.7044602570627002E-2</v>
      </c>
      <c r="Q599" s="8">
        <v>4.43559349286912E-2</v>
      </c>
      <c r="R599" s="8">
        <v>5.8974542313482203E-2</v>
      </c>
      <c r="S599" s="8">
        <v>2.6889882837002201E-2</v>
      </c>
      <c r="T599" s="8">
        <v>4.5706078012737301E-2</v>
      </c>
      <c r="U599" s="4">
        <v>7.4521190696647298E-3</v>
      </c>
      <c r="V599" s="4">
        <v>1.93399392961832E-2</v>
      </c>
      <c r="W599" s="4">
        <v>5.3589286121308401E-2</v>
      </c>
      <c r="X599" s="4">
        <v>7.7137276854889802E-2</v>
      </c>
      <c r="Y599" s="4">
        <v>4.1182410576800603E-2</v>
      </c>
      <c r="Z599" s="4">
        <v>3.0615496423961702E-2</v>
      </c>
      <c r="AA599" s="4">
        <v>3.76545670276126E-2</v>
      </c>
      <c r="AB599" s="4">
        <v>3.8042062756063401E-2</v>
      </c>
      <c r="AC599" s="4">
        <v>3.80978392858368E-2</v>
      </c>
      <c r="AD599" s="4">
        <v>3.7435476720365499E-2</v>
      </c>
      <c r="AE599" s="4">
        <v>3.2706132954853702E-2</v>
      </c>
      <c r="AF599" s="8">
        <v>3.16247827198377E-2</v>
      </c>
      <c r="AO599" s="8">
        <f t="shared" si="90"/>
        <v>1.1773868764095466E-3</v>
      </c>
      <c r="AP599" s="1">
        <f t="shared" si="91"/>
        <v>1.4249587237945147E-2</v>
      </c>
      <c r="AQ599" s="1">
        <f t="shared" si="92"/>
        <v>1.0449632215230409</v>
      </c>
      <c r="AR599" s="8">
        <f t="shared" si="93"/>
        <v>-1.7470675633673851E-2</v>
      </c>
      <c r="AS599" s="1">
        <f t="shared" si="94"/>
        <v>-2.0824169065029214</v>
      </c>
      <c r="AT599" s="8">
        <f t="shared" si="95"/>
        <v>2.5880620491504892E-2</v>
      </c>
      <c r="AV599" s="2">
        <f t="shared" si="96"/>
        <v>0.40668302966683767</v>
      </c>
      <c r="AW599" s="2">
        <f t="shared" si="97"/>
        <v>1.9882003248484281</v>
      </c>
      <c r="AX599" s="2">
        <f t="shared" si="98"/>
        <v>3.7431752059837966</v>
      </c>
      <c r="AY599" s="2">
        <f t="shared" si="99"/>
        <v>6.7097730883793174</v>
      </c>
    </row>
    <row r="600" spans="1:51" x14ac:dyDescent="0.2">
      <c r="A600" s="1" t="s">
        <v>446</v>
      </c>
      <c r="B600" s="1" t="s">
        <v>400</v>
      </c>
      <c r="I600" s="8">
        <v>4.2409446483998497E-2</v>
      </c>
      <c r="J600" s="8">
        <v>3.5984029513640998E-2</v>
      </c>
      <c r="K600" s="8">
        <v>2.4080225451898599E-2</v>
      </c>
      <c r="L600" s="8">
        <v>6.1602522090341401E-2</v>
      </c>
      <c r="M600" s="8">
        <v>3.51874320897489E-2</v>
      </c>
      <c r="N600" s="8">
        <v>4.2717636945823402E-2</v>
      </c>
      <c r="O600" s="8">
        <v>3.3267005976782303E-2</v>
      </c>
      <c r="P600" s="8">
        <v>6.4388379384998196E-2</v>
      </c>
      <c r="Q600" s="8">
        <v>4.5968878017007199E-2</v>
      </c>
      <c r="R600" s="8">
        <v>5.9740445460410498E-2</v>
      </c>
      <c r="S600" s="8">
        <v>3.5853177116002902E-2</v>
      </c>
      <c r="T600" s="8">
        <v>4.5706078012737301E-2</v>
      </c>
      <c r="U600" s="4">
        <v>1.62342751386397E-3</v>
      </c>
      <c r="V600" s="4">
        <v>7.0170071959366302E-3</v>
      </c>
      <c r="W600" s="4">
        <v>3.3353564137291701E-2</v>
      </c>
      <c r="X600" s="4">
        <v>6.1631751706943197E-2</v>
      </c>
      <c r="Y600" s="4">
        <v>3.7358602723801398E-2</v>
      </c>
      <c r="Z600" s="4">
        <v>3.3192804432748302E-2</v>
      </c>
      <c r="AA600" s="4">
        <v>3.61526575617249E-2</v>
      </c>
      <c r="AB600" s="4">
        <v>3.8055588522248503E-2</v>
      </c>
      <c r="AC600" s="4">
        <v>3.7863805885890403E-2</v>
      </c>
      <c r="AD600" s="4">
        <v>3.8333652693365097E-2</v>
      </c>
      <c r="AE600" s="4">
        <v>2.9769364660429998E-2</v>
      </c>
      <c r="AF600" s="8">
        <v>3.5775670712765099E-2</v>
      </c>
      <c r="AO600" s="8">
        <f t="shared" si="90"/>
        <v>6.4575499070923525E-4</v>
      </c>
      <c r="AP600" s="1">
        <f t="shared" si="91"/>
        <v>3.7420896222651254E-3</v>
      </c>
      <c r="AQ600" s="1">
        <f t="shared" si="92"/>
        <v>1.0575396886763375</v>
      </c>
      <c r="AR600" s="8">
        <f t="shared" si="93"/>
        <v>-1.8117609798486985E-2</v>
      </c>
      <c r="AS600" s="1">
        <f t="shared" si="94"/>
        <v>-1.6546698351639313</v>
      </c>
      <c r="AT600" s="8">
        <f t="shared" si="95"/>
        <v>2.1353736397832515E-2</v>
      </c>
      <c r="AV600" s="2">
        <f t="shared" si="96"/>
        <v>3.1954142198841157E-2</v>
      </c>
      <c r="AW600" s="2">
        <f t="shared" si="97"/>
        <v>1.5572299484392644</v>
      </c>
      <c r="AX600" s="2">
        <f t="shared" si="98"/>
        <v>3.0042421402456911</v>
      </c>
      <c r="AY600" s="2">
        <f t="shared" si="99"/>
        <v>5.6249958530126056</v>
      </c>
    </row>
    <row r="601" spans="1:51" x14ac:dyDescent="0.2">
      <c r="A601" s="1" t="s">
        <v>446</v>
      </c>
      <c r="B601" s="1" t="s">
        <v>401</v>
      </c>
      <c r="I601" s="8">
        <v>4.2409446483998497E-2</v>
      </c>
      <c r="J601" s="8">
        <v>3.9582432465005098E-2</v>
      </c>
      <c r="K601" s="8">
        <v>3.2489193070022002E-2</v>
      </c>
      <c r="L601" s="8">
        <v>6.2198242604609502E-2</v>
      </c>
      <c r="M601" s="8">
        <v>3.6270122307895003E-2</v>
      </c>
      <c r="N601" s="8">
        <v>4.37045616614683E-2</v>
      </c>
      <c r="O601" s="8">
        <v>3.4761610593130501E-2</v>
      </c>
      <c r="P601" s="8">
        <v>6.9858098510543101E-2</v>
      </c>
      <c r="Q601" s="8">
        <v>5.1210943054034397E-2</v>
      </c>
      <c r="R601" s="8">
        <v>6.0506348607338903E-2</v>
      </c>
      <c r="S601" s="8">
        <v>2.6889882837002201E-2</v>
      </c>
      <c r="T601" s="8">
        <v>3.4279558509552999E-2</v>
      </c>
      <c r="U601" s="4">
        <v>-1.03469054799282E-2</v>
      </c>
      <c r="V601" s="4">
        <v>-8.5397134554575493E-3</v>
      </c>
      <c r="W601" s="4">
        <v>1.7419701931695401E-2</v>
      </c>
      <c r="X601" s="4">
        <v>4.9411663006428602E-2</v>
      </c>
      <c r="Y601" s="4">
        <v>3.4605461069642102E-2</v>
      </c>
      <c r="Z601" s="4">
        <v>3.5066002521608602E-2</v>
      </c>
      <c r="AA601" s="4">
        <v>3.4675884655935699E-2</v>
      </c>
      <c r="AB601" s="4">
        <v>3.8053897801475299E-2</v>
      </c>
      <c r="AC601" s="4">
        <v>3.7951992384420902E-2</v>
      </c>
      <c r="AD601" s="4">
        <v>3.8422433135961803E-2</v>
      </c>
      <c r="AE601" s="4">
        <v>2.9128551620068398E-2</v>
      </c>
      <c r="AF601" s="8">
        <v>3.8320740723027102E-2</v>
      </c>
      <c r="AO601" s="8">
        <f t="shared" si="90"/>
        <v>2.3533464311146536E-4</v>
      </c>
      <c r="AP601" s="1">
        <f t="shared" si="91"/>
        <v>-1.572579371976171E-2</v>
      </c>
      <c r="AQ601" s="1">
        <f t="shared" si="92"/>
        <v>1.0754447184315914</v>
      </c>
      <c r="AR601" s="8">
        <f t="shared" si="93"/>
        <v>-2.0116231978569894E-2</v>
      </c>
      <c r="AS601" s="1">
        <f t="shared" si="94"/>
        <v>-1.0519076532012213</v>
      </c>
      <c r="AT601" s="8">
        <f t="shared" si="95"/>
        <v>1.8032327300541013E-2</v>
      </c>
      <c r="AV601" s="2">
        <f t="shared" si="96"/>
        <v>-0.6623289814278619</v>
      </c>
      <c r="AW601" s="2">
        <f t="shared" si="97"/>
        <v>0.94366038878622049</v>
      </c>
      <c r="AX601" s="2">
        <f t="shared" si="98"/>
        <v>1.9629704709051097</v>
      </c>
      <c r="AY601" s="2">
        <f t="shared" si="99"/>
        <v>4.8290865910286431</v>
      </c>
    </row>
    <row r="602" spans="1:51" x14ac:dyDescent="0.2">
      <c r="A602" s="1" t="s">
        <v>446</v>
      </c>
      <c r="B602" s="1" t="s">
        <v>402</v>
      </c>
      <c r="I602" s="8">
        <v>4.2409446483998497E-2</v>
      </c>
      <c r="J602" s="8">
        <v>4.3180835416369197E-2</v>
      </c>
      <c r="K602" s="8">
        <v>3.8987031684026403E-2</v>
      </c>
      <c r="L602" s="8">
        <v>6.3342474400766693E-2</v>
      </c>
      <c r="M602" s="8">
        <v>4.0330210625942997E-2</v>
      </c>
      <c r="N602" s="8">
        <v>4.9444437246487498E-2</v>
      </c>
      <c r="O602" s="8">
        <v>3.8570441712211398E-2</v>
      </c>
      <c r="P602" s="8">
        <v>0</v>
      </c>
      <c r="Q602" s="8">
        <v>4.0323577207901098E-2</v>
      </c>
      <c r="R602" s="8">
        <v>6.1272251754267197E-2</v>
      </c>
      <c r="S602" s="8">
        <v>1.7926588558001399E-2</v>
      </c>
      <c r="T602" s="8">
        <v>2.2853039006368599E-2</v>
      </c>
      <c r="U602" s="4">
        <v>-2.1417507562422201E-2</v>
      </c>
      <c r="V602" s="4">
        <v>9.6699696480916399E-3</v>
      </c>
      <c r="W602" s="4">
        <v>8.6320212659092002E-4</v>
      </c>
      <c r="X602" s="4">
        <v>2.5741340350507201E-2</v>
      </c>
      <c r="Y602" s="4">
        <v>4.0570601320320698E-2</v>
      </c>
      <c r="Z602" s="4">
        <v>3.2907174936929101E-2</v>
      </c>
      <c r="AA602" s="4">
        <v>3.8226423769854398E-2</v>
      </c>
      <c r="AB602" s="4">
        <v>3.80505163599291E-2</v>
      </c>
      <c r="AC602" s="4">
        <v>3.7859142176833498E-2</v>
      </c>
      <c r="AD602" s="4">
        <v>3.8352321478023303E-2</v>
      </c>
      <c r="AE602" s="4">
        <v>3.5418128849886002E-2</v>
      </c>
      <c r="AF602" s="8">
        <v>3.3003053140846998E-2</v>
      </c>
      <c r="AO602" s="8">
        <f t="shared" si="90"/>
        <v>9.5531800946147328E-7</v>
      </c>
      <c r="AP602" s="1">
        <f t="shared" si="91"/>
        <v>-2.2493689392753816E-2</v>
      </c>
      <c r="AQ602" s="1">
        <f t="shared" si="92"/>
        <v>1.0604096907281122</v>
      </c>
      <c r="AR602" s="8">
        <f t="shared" si="93"/>
        <v>-2.0316140859760239E-2</v>
      </c>
      <c r="AS602" s="1">
        <f t="shared" si="94"/>
        <v>-7.4672329965747131E-2</v>
      </c>
      <c r="AT602" s="8">
        <f t="shared" si="95"/>
        <v>8.8194727717061626E-3</v>
      </c>
      <c r="AV602" s="2">
        <f t="shared" si="96"/>
        <v>-0.90369244481377931</v>
      </c>
      <c r="AW602" s="2">
        <f t="shared" si="97"/>
        <v>1.4588807181290449</v>
      </c>
      <c r="AX602" s="2">
        <f t="shared" si="98"/>
        <v>0.2747964500158282</v>
      </c>
      <c r="AY602" s="2">
        <f t="shared" si="99"/>
        <v>2.6214102602839477</v>
      </c>
    </row>
    <row r="603" spans="1:51" x14ac:dyDescent="0.2">
      <c r="A603" s="1" t="s">
        <v>446</v>
      </c>
      <c r="B603" s="1" t="s">
        <v>403</v>
      </c>
      <c r="I603" s="8">
        <v>5.6545928645331402E-2</v>
      </c>
      <c r="J603" s="8">
        <v>1.0795208854092299E-2</v>
      </c>
      <c r="K603" s="8">
        <v>4.4338192895559403E-2</v>
      </c>
      <c r="L603" s="8">
        <v>4.3863692496513798E-2</v>
      </c>
      <c r="M603" s="8">
        <v>3.3834069317066298E-2</v>
      </c>
      <c r="N603" s="8">
        <v>2.64211039546523E-2</v>
      </c>
      <c r="O603" s="8">
        <v>4.5247949433638003E-2</v>
      </c>
      <c r="P603" s="8">
        <v>1.5681534190208998E-2</v>
      </c>
      <c r="Q603" s="8">
        <v>2.21779674643456E-2</v>
      </c>
      <c r="R603" s="8">
        <v>4.3656479374915402E-2</v>
      </c>
      <c r="S603" s="8">
        <v>2.6889882837002201E-2</v>
      </c>
      <c r="T603" s="8">
        <v>3.4279558509552999E-2</v>
      </c>
      <c r="U603" s="4">
        <v>7.7787605092012199E-2</v>
      </c>
      <c r="V603" s="4">
        <v>6.2195486600225801E-2</v>
      </c>
      <c r="W603" s="4">
        <v>5.0829869487124299E-2</v>
      </c>
      <c r="X603" s="4">
        <v>4.1940819071508803E-2</v>
      </c>
      <c r="Y603" s="4">
        <v>3.6848761676734898E-2</v>
      </c>
      <c r="Z603" s="4">
        <v>3.8938607081202802E-2</v>
      </c>
      <c r="AA603" s="4">
        <v>3.6366318322562499E-2</v>
      </c>
      <c r="AB603" s="4">
        <v>3.7983732889389998E-2</v>
      </c>
      <c r="AC603" s="4">
        <v>3.80961433916343E-2</v>
      </c>
      <c r="AD603" s="4">
        <v>3.8701220320190799E-2</v>
      </c>
      <c r="AE603" s="4">
        <v>3.6072932637466103E-2</v>
      </c>
      <c r="AF603" s="8">
        <v>2.6030699050537301E-2</v>
      </c>
      <c r="AO603" s="8">
        <f t="shared" si="90"/>
        <v>1.6035662705623935E-3</v>
      </c>
      <c r="AP603" s="1">
        <f t="shared" si="91"/>
        <v>6.2636660034318226E-2</v>
      </c>
      <c r="AQ603" s="1">
        <f t="shared" si="92"/>
        <v>1.0128985306962552</v>
      </c>
      <c r="AR603" s="8">
        <f t="shared" si="93"/>
        <v>-2.6371580602563605E-2</v>
      </c>
      <c r="AS603" s="1">
        <f t="shared" si="94"/>
        <v>-1.8231897943464523</v>
      </c>
      <c r="AT603" s="8">
        <f t="shared" si="95"/>
        <v>1.1199595992728614E-2</v>
      </c>
      <c r="AV603" s="2">
        <f t="shared" si="96"/>
        <v>2.1323112068038905</v>
      </c>
      <c r="AW603" s="2">
        <f t="shared" si="97"/>
        <v>3.0869931501007244</v>
      </c>
      <c r="AX603" s="2">
        <f t="shared" si="98"/>
        <v>3.2953603697334963</v>
      </c>
      <c r="AY603" s="2">
        <f t="shared" si="99"/>
        <v>3.1917591877375577</v>
      </c>
    </row>
    <row r="604" spans="1:51" x14ac:dyDescent="0.2">
      <c r="A604" s="1" t="s">
        <v>446</v>
      </c>
      <c r="B604" s="1" t="s">
        <v>404</v>
      </c>
      <c r="I604" s="8">
        <v>5.6545928645331402E-2</v>
      </c>
      <c r="J604" s="8">
        <v>1.43936118054564E-2</v>
      </c>
      <c r="K604" s="8">
        <v>4.3573741293911797E-2</v>
      </c>
      <c r="L604" s="8">
        <v>4.4247208300690101E-2</v>
      </c>
      <c r="M604" s="8">
        <v>4.4660971498527498E-2</v>
      </c>
      <c r="N604" s="8">
        <v>2.59153664137995E-2</v>
      </c>
      <c r="O604" s="8">
        <v>4.3994410077991201E-2</v>
      </c>
      <c r="P604" s="8">
        <v>1.5681534190208998E-2</v>
      </c>
      <c r="Q604" s="8">
        <v>2.25812032364246E-2</v>
      </c>
      <c r="R604" s="8">
        <v>4.4422382521843697E-2</v>
      </c>
      <c r="S604" s="8">
        <v>3.5853177116002902E-2</v>
      </c>
      <c r="T604" s="8">
        <v>3.4279558509552999E-2</v>
      </c>
      <c r="U604" s="4">
        <v>7.5518718446130007E-2</v>
      </c>
      <c r="V604" s="4">
        <v>6.0374518289870803E-2</v>
      </c>
      <c r="W604" s="4">
        <v>4.8721392161517003E-2</v>
      </c>
      <c r="X604" s="4">
        <v>4.0325208409240199E-2</v>
      </c>
      <c r="Y604" s="4">
        <v>3.6797777572028199E-2</v>
      </c>
      <c r="Z604" s="4">
        <v>3.8852253977815603E-2</v>
      </c>
      <c r="AA604" s="4">
        <v>3.63160452023654E-2</v>
      </c>
      <c r="AB604" s="4">
        <v>3.79934545338355E-2</v>
      </c>
      <c r="AC604" s="4">
        <v>3.8095719418083603E-2</v>
      </c>
      <c r="AD604" s="4">
        <v>3.8638161314234198E-2</v>
      </c>
      <c r="AE604" s="4">
        <v>3.5912591310791303E-2</v>
      </c>
      <c r="AF604" s="8">
        <v>2.6521657648240899E-2</v>
      </c>
      <c r="AO604" s="8">
        <f t="shared" si="90"/>
        <v>1.5612175431233503E-3</v>
      </c>
      <c r="AP604" s="1">
        <f t="shared" si="91"/>
        <v>6.076194588192152E-2</v>
      </c>
      <c r="AQ604" s="1">
        <f t="shared" si="92"/>
        <v>1.0144943662080144</v>
      </c>
      <c r="AR604" s="8">
        <f t="shared" si="93"/>
        <v>-2.6360201649941236E-2</v>
      </c>
      <c r="AS604" s="1">
        <f t="shared" si="94"/>
        <v>-1.7803261003944373</v>
      </c>
      <c r="AT604" s="8">
        <f t="shared" si="95"/>
        <v>1.0855909528844469E-2</v>
      </c>
      <c r="AV604" s="2">
        <f t="shared" si="96"/>
        <v>2.0654532759869668</v>
      </c>
      <c r="AW604" s="2">
        <f t="shared" si="97"/>
        <v>3.0323070587837577</v>
      </c>
      <c r="AX604" s="2">
        <f t="shared" si="98"/>
        <v>3.2213133384313903</v>
      </c>
      <c r="AY604" s="2">
        <f t="shared" si="99"/>
        <v>3.1094016003969998</v>
      </c>
    </row>
    <row r="605" spans="1:51" x14ac:dyDescent="0.2">
      <c r="A605" s="1" t="s">
        <v>446</v>
      </c>
      <c r="B605" s="1" t="s">
        <v>405</v>
      </c>
      <c r="I605" s="8">
        <v>5.6545928645331402E-2</v>
      </c>
      <c r="J605" s="8">
        <v>1.7992014756820499E-2</v>
      </c>
      <c r="K605" s="8">
        <v>4.3191515493088001E-2</v>
      </c>
      <c r="L605" s="8">
        <v>4.4495948851492703E-2</v>
      </c>
      <c r="M605" s="8">
        <v>4.4660971498527498E-2</v>
      </c>
      <c r="N605" s="8">
        <v>2.56796828996156E-2</v>
      </c>
      <c r="O605" s="8">
        <v>4.4066729656201502E-2</v>
      </c>
      <c r="P605" s="8">
        <v>1.5681534190208998E-2</v>
      </c>
      <c r="Q605" s="8">
        <v>2.27828211224641E-2</v>
      </c>
      <c r="R605" s="8">
        <v>4.5188285668772102E-2</v>
      </c>
      <c r="S605" s="8">
        <v>2.6889882837002201E-2</v>
      </c>
      <c r="T605" s="8">
        <v>3.4279558509552999E-2</v>
      </c>
      <c r="U605" s="4">
        <v>7.4873259314111804E-2</v>
      </c>
      <c r="V605" s="4">
        <v>5.9856484201580198E-2</v>
      </c>
      <c r="W605" s="4">
        <v>4.83110173800229E-2</v>
      </c>
      <c r="X605" s="4">
        <v>4.0010760696449703E-2</v>
      </c>
      <c r="Y605" s="4">
        <v>3.6561976087759997E-2</v>
      </c>
      <c r="Z605" s="4">
        <v>3.85732670284109E-2</v>
      </c>
      <c r="AA605" s="4">
        <v>3.6052111321330703E-2</v>
      </c>
      <c r="AB605" s="4">
        <v>3.7994722574415399E-2</v>
      </c>
      <c r="AC605" s="4">
        <v>3.8105894783298698E-2</v>
      </c>
      <c r="AD605" s="4">
        <v>3.8639820761759397E-2</v>
      </c>
      <c r="AE605" s="4">
        <v>3.5158379582448399E-2</v>
      </c>
      <c r="AF605" s="8">
        <v>2.7152360128918002E-2</v>
      </c>
      <c r="AO605" s="8">
        <f t="shared" si="90"/>
        <v>1.5838831678810904E-3</v>
      </c>
      <c r="AP605" s="1">
        <f t="shared" si="91"/>
        <v>6.0295770231304745E-2</v>
      </c>
      <c r="AQ605" s="1">
        <f t="shared" si="92"/>
        <v>1.013971869231866</v>
      </c>
      <c r="AR605" s="8">
        <f t="shared" si="93"/>
        <v>-2.6457594862309562E-2</v>
      </c>
      <c r="AS605" s="1">
        <f t="shared" si="94"/>
        <v>-1.8082479471838468</v>
      </c>
      <c r="AT605" s="8">
        <f t="shared" si="95"/>
        <v>1.0807654024775832E-2</v>
      </c>
      <c r="AV605" s="2">
        <f t="shared" si="96"/>
        <v>2.0488280537590207</v>
      </c>
      <c r="AW605" s="2">
        <f t="shared" si="97"/>
        <v>3.050211985162413</v>
      </c>
      <c r="AX605" s="2">
        <f t="shared" si="98"/>
        <v>3.2695483287600955</v>
      </c>
      <c r="AY605" s="2">
        <f t="shared" si="99"/>
        <v>3.0978381339570324</v>
      </c>
    </row>
    <row r="606" spans="1:51" x14ac:dyDescent="0.2">
      <c r="A606" s="1" t="s">
        <v>446</v>
      </c>
      <c r="B606" s="1" t="s">
        <v>406</v>
      </c>
      <c r="I606" s="8">
        <v>5.6545928645331402E-2</v>
      </c>
      <c r="J606" s="8">
        <v>2.1590417708184598E-2</v>
      </c>
      <c r="K606" s="8">
        <v>4.9307128306268599E-2</v>
      </c>
      <c r="L606" s="8">
        <v>4.5548225273276802E-2</v>
      </c>
      <c r="M606" s="8">
        <v>4.4390298943990901E-2</v>
      </c>
      <c r="N606" s="8">
        <v>2.60233880244671E-2</v>
      </c>
      <c r="O606" s="8">
        <v>4.38979839737106E-2</v>
      </c>
      <c r="P606" s="8">
        <v>1.5681534190208998E-2</v>
      </c>
      <c r="Q606" s="8">
        <v>2.2984439008503599E-2</v>
      </c>
      <c r="R606" s="8">
        <v>4.5954188815700403E-2</v>
      </c>
      <c r="S606" s="8">
        <v>2.6889882837002201E-2</v>
      </c>
      <c r="T606" s="8">
        <v>3.4279558509552999E-2</v>
      </c>
      <c r="U606" s="4">
        <v>7.4364715755551994E-2</v>
      </c>
      <c r="V606" s="4">
        <v>5.9448336132017901E-2</v>
      </c>
      <c r="W606" s="4">
        <v>4.8197810543748699E-2</v>
      </c>
      <c r="X606" s="4">
        <v>3.99131734752389E-2</v>
      </c>
      <c r="Y606" s="4">
        <v>3.6300682551138302E-2</v>
      </c>
      <c r="Z606" s="4">
        <v>3.8280994986177402E-2</v>
      </c>
      <c r="AA606" s="4">
        <v>3.5819598140419198E-2</v>
      </c>
      <c r="AB606" s="4">
        <v>3.8000640097121403E-2</v>
      </c>
      <c r="AC606" s="4">
        <v>3.8055017957223401E-2</v>
      </c>
      <c r="AD606" s="4">
        <v>3.8676328607313203E-2</v>
      </c>
      <c r="AE606" s="4">
        <v>3.4423865353478897E-2</v>
      </c>
      <c r="AF606" s="8">
        <v>2.78121243905676E-2</v>
      </c>
      <c r="AO606" s="8">
        <f t="shared" si="90"/>
        <v>1.6187229491018257E-3</v>
      </c>
      <c r="AP606" s="1">
        <f t="shared" si="91"/>
        <v>5.9998179690241571E-2</v>
      </c>
      <c r="AQ606" s="1">
        <f t="shared" si="92"/>
        <v>1.0133447814883869</v>
      </c>
      <c r="AR606" s="8">
        <f t="shared" si="93"/>
        <v>-2.7806832554491498E-2</v>
      </c>
      <c r="AS606" s="1">
        <f t="shared" si="94"/>
        <v>-1.8439300625125608</v>
      </c>
      <c r="AT606" s="8">
        <f t="shared" si="95"/>
        <v>1.0814227938770212E-2</v>
      </c>
      <c r="AV606" s="2">
        <f t="shared" si="96"/>
        <v>2.0382150822930849</v>
      </c>
      <c r="AW606" s="2">
        <f t="shared" si="97"/>
        <v>3.0717010279559531</v>
      </c>
      <c r="AX606" s="2">
        <f t="shared" si="98"/>
        <v>3.3311891829904487</v>
      </c>
      <c r="AY606" s="2">
        <f t="shared" si="99"/>
        <v>3.0994134409675058</v>
      </c>
    </row>
    <row r="607" spans="1:51" x14ac:dyDescent="0.2">
      <c r="A607" s="1" t="s">
        <v>446</v>
      </c>
      <c r="B607" s="1" t="s">
        <v>407</v>
      </c>
      <c r="I607" s="8">
        <v>5.6545928645331402E-2</v>
      </c>
      <c r="J607" s="8">
        <v>2.5188820659548701E-2</v>
      </c>
      <c r="K607" s="8">
        <v>4.16626122897929E-2</v>
      </c>
      <c r="L607" s="8">
        <v>4.5788218695404399E-2</v>
      </c>
      <c r="M607" s="8">
        <v>4.4119626389454401E-2</v>
      </c>
      <c r="N607" s="8">
        <v>2.6268891685075301E-2</v>
      </c>
      <c r="O607" s="8">
        <v>4.36328121869392E-2</v>
      </c>
      <c r="P607" s="8">
        <v>1.5681534190208998E-2</v>
      </c>
      <c r="Q607" s="8">
        <v>2.27828211224641E-2</v>
      </c>
      <c r="R607" s="8">
        <v>4.6720091962628697E-2</v>
      </c>
      <c r="S607" s="8">
        <v>2.6889882837002201E-2</v>
      </c>
      <c r="T607" s="8">
        <v>3.4279558509552999E-2</v>
      </c>
      <c r="U607" s="4">
        <v>7.4266918917367405E-2</v>
      </c>
      <c r="V607" s="4">
        <v>5.9369846118640497E-2</v>
      </c>
      <c r="W607" s="4">
        <v>4.4221420419616797E-2</v>
      </c>
      <c r="X607" s="4">
        <v>3.6877126593123401E-2</v>
      </c>
      <c r="Y607" s="4">
        <v>3.6103119145400098E-2</v>
      </c>
      <c r="Z607" s="4">
        <v>3.8068433500916599E-2</v>
      </c>
      <c r="AA607" s="4">
        <v>3.5605937379581599E-2</v>
      </c>
      <c r="AB607" s="4">
        <v>3.80027534980878E-2</v>
      </c>
      <c r="AC607" s="4">
        <v>3.8044842592008299E-2</v>
      </c>
      <c r="AD607" s="4">
        <v>3.8689189325633297E-2</v>
      </c>
      <c r="AE607" s="4">
        <v>3.3833492638615403E-2</v>
      </c>
      <c r="AF607" s="8">
        <v>2.8429841820172001E-2</v>
      </c>
      <c r="AO607" s="8">
        <f t="shared" si="90"/>
        <v>1.507588256201578E-3</v>
      </c>
      <c r="AP607" s="1">
        <f t="shared" si="91"/>
        <v>5.8512443666385999E-2</v>
      </c>
      <c r="AQ607" s="1">
        <f t="shared" si="92"/>
        <v>1.0126109355995558</v>
      </c>
      <c r="AR607" s="8">
        <f t="shared" si="93"/>
        <v>-2.6495348462376174E-2</v>
      </c>
      <c r="AS607" s="1">
        <f t="shared" si="94"/>
        <v>-1.7701999298161371</v>
      </c>
      <c r="AT607" s="8">
        <f t="shared" si="95"/>
        <v>1.000202161485292E-2</v>
      </c>
      <c r="AV607" s="2">
        <f t="shared" si="96"/>
        <v>1.9852292784743237</v>
      </c>
      <c r="AW607" s="2">
        <f t="shared" si="97"/>
        <v>3.096848458874419</v>
      </c>
      <c r="AX607" s="2">
        <f t="shared" si="98"/>
        <v>3.2038203787573769</v>
      </c>
      <c r="AY607" s="2">
        <f t="shared" si="99"/>
        <v>2.9047844395672051</v>
      </c>
    </row>
    <row r="608" spans="1:51" x14ac:dyDescent="0.2">
      <c r="A608" s="1" t="s">
        <v>446</v>
      </c>
      <c r="B608" s="1" t="s">
        <v>408</v>
      </c>
      <c r="I608" s="8">
        <v>5.6545928645331402E-2</v>
      </c>
      <c r="J608" s="8">
        <v>2.87872236109128E-2</v>
      </c>
      <c r="K608" s="8">
        <v>4.1280386488969097E-2</v>
      </c>
      <c r="L608" s="8">
        <v>4.7480803883041399E-2</v>
      </c>
      <c r="M608" s="8">
        <v>4.3848953834917902E-2</v>
      </c>
      <c r="N608" s="8">
        <v>2.6661697542048401E-2</v>
      </c>
      <c r="O608" s="8">
        <v>4.3439959978378101E-2</v>
      </c>
      <c r="P608" s="8">
        <v>1.5681534190208998E-2</v>
      </c>
      <c r="Q608" s="8">
        <v>2.3589292666622099E-2</v>
      </c>
      <c r="R608" s="8">
        <v>4.7485995109557103E-2</v>
      </c>
      <c r="S608" s="8">
        <v>2.6889882837002201E-2</v>
      </c>
      <c r="T608" s="8">
        <v>3.4279558509552999E-2</v>
      </c>
      <c r="U608" s="4">
        <v>7.4169122079182803E-2</v>
      </c>
      <c r="V608" s="4">
        <v>5.9291356105263197E-2</v>
      </c>
      <c r="W608" s="4">
        <v>4.5325187073290397E-2</v>
      </c>
      <c r="X608" s="4">
        <v>3.7722882510284203E-2</v>
      </c>
      <c r="Y608" s="4">
        <v>3.5937420805103398E-2</v>
      </c>
      <c r="Z608" s="4">
        <v>3.7875799654899102E-2</v>
      </c>
      <c r="AA608" s="4">
        <v>3.5448833878965802E-2</v>
      </c>
      <c r="AB608" s="4">
        <v>3.8006557619827401E-2</v>
      </c>
      <c r="AC608" s="4">
        <v>3.8028731597084503E-2</v>
      </c>
      <c r="AD608" s="4">
        <v>3.8719889104848998E-2</v>
      </c>
      <c r="AE608" s="4">
        <v>3.3358543588304299E-2</v>
      </c>
      <c r="AF608" s="8">
        <v>2.9026535833753898E-2</v>
      </c>
      <c r="AO608" s="8">
        <f t="shared" si="90"/>
        <v>1.5807731391341711E-3</v>
      </c>
      <c r="AP608" s="1">
        <f t="shared" si="91"/>
        <v>5.8869498891199905E-2</v>
      </c>
      <c r="AQ608" s="1">
        <f t="shared" si="92"/>
        <v>1.0120145893731005</v>
      </c>
      <c r="AR608" s="8">
        <f t="shared" si="93"/>
        <v>-2.6573766808752865E-2</v>
      </c>
      <c r="AS608" s="1">
        <f t="shared" si="94"/>
        <v>-1.8256689952107079</v>
      </c>
      <c r="AT608" s="8">
        <f t="shared" si="95"/>
        <v>1.0339321309707397E-2</v>
      </c>
      <c r="AV608" s="2">
        <f t="shared" si="96"/>
        <v>1.9979629389568621</v>
      </c>
      <c r="AW608" s="2">
        <f t="shared" si="97"/>
        <v>3.1172840513625886</v>
      </c>
      <c r="AX608" s="2">
        <f t="shared" si="98"/>
        <v>3.2996431892264981</v>
      </c>
      <c r="AY608" s="2">
        <f t="shared" si="99"/>
        <v>2.9856115654451836</v>
      </c>
    </row>
    <row r="609" spans="1:51" x14ac:dyDescent="0.2">
      <c r="A609" s="1" t="s">
        <v>446</v>
      </c>
      <c r="B609" s="1" t="s">
        <v>409</v>
      </c>
      <c r="I609" s="8">
        <v>5.6545928645331402E-2</v>
      </c>
      <c r="J609" s="8">
        <v>3.2385626562276802E-2</v>
      </c>
      <c r="K609" s="8">
        <v>4.0898160688145301E-2</v>
      </c>
      <c r="L609" s="8">
        <v>4.7987632096876801E-2</v>
      </c>
      <c r="M609" s="8">
        <v>5.0074422589258101E-2</v>
      </c>
      <c r="N609" s="8">
        <v>2.6858100470534899E-2</v>
      </c>
      <c r="O609" s="8">
        <v>4.9225526235209802E-2</v>
      </c>
      <c r="P609" s="8">
        <v>1.5681534190208998E-2</v>
      </c>
      <c r="Q609" s="8">
        <v>2.4194146324740599E-2</v>
      </c>
      <c r="R609" s="8">
        <v>4.8251898256485397E-2</v>
      </c>
      <c r="S609" s="8">
        <v>2.6889882837002201E-2</v>
      </c>
      <c r="T609" s="8">
        <v>3.4279558509552999E-2</v>
      </c>
      <c r="U609" s="4">
        <v>7.3797494094081401E-2</v>
      </c>
      <c r="V609" s="4">
        <v>5.89930940544292E-2</v>
      </c>
      <c r="W609" s="4">
        <v>4.8296866525488702E-2</v>
      </c>
      <c r="X609" s="4">
        <v>3.9999917671870701E-2</v>
      </c>
      <c r="Y609" s="4">
        <v>3.5752603425541797E-2</v>
      </c>
      <c r="Z609" s="4">
        <v>3.7656595623223897E-2</v>
      </c>
      <c r="AA609" s="4">
        <v>3.5260309678226701E-2</v>
      </c>
      <c r="AB609" s="4">
        <v>3.8004866899054197E-2</v>
      </c>
      <c r="AC609" s="4">
        <v>3.8010500734407503E-2</v>
      </c>
      <c r="AD609" s="4">
        <v>3.8739802475151103E-2</v>
      </c>
      <c r="AE609" s="4">
        <v>3.2823213418418803E-2</v>
      </c>
      <c r="AF609" s="8">
        <v>2.9648581613715901E-2</v>
      </c>
      <c r="AO609" s="8">
        <f t="shared" si="90"/>
        <v>1.7289511939056136E-3</v>
      </c>
      <c r="AP609" s="1">
        <f t="shared" si="91"/>
        <v>5.9756240112937398E-2</v>
      </c>
      <c r="AQ609" s="1">
        <f t="shared" si="92"/>
        <v>1.0115529406265824</v>
      </c>
      <c r="AR609" s="8">
        <f t="shared" si="93"/>
        <v>-2.6656121486331782E-2</v>
      </c>
      <c r="AS609" s="1">
        <f t="shared" si="94"/>
        <v>-1.9365133377665611</v>
      </c>
      <c r="AT609" s="8">
        <f t="shared" si="95"/>
        <v>1.1023532896738655E-2</v>
      </c>
      <c r="AV609" s="2">
        <f t="shared" si="96"/>
        <v>2.0295867911476861</v>
      </c>
      <c r="AW609" s="2">
        <f t="shared" si="97"/>
        <v>3.1331038306082704</v>
      </c>
      <c r="AX609" s="2">
        <f t="shared" si="98"/>
        <v>3.4911267909917343</v>
      </c>
      <c r="AY609" s="2">
        <f t="shared" si="99"/>
        <v>3.1495691880454837</v>
      </c>
    </row>
    <row r="610" spans="1:51" x14ac:dyDescent="0.2">
      <c r="A610" s="1" t="s">
        <v>446</v>
      </c>
      <c r="B610" s="1" t="s">
        <v>410</v>
      </c>
      <c r="I610" s="8">
        <v>5.6545928645331402E-2</v>
      </c>
      <c r="J610" s="8">
        <v>3.5984029513640998E-2</v>
      </c>
      <c r="K610" s="8">
        <v>4.0133709086497701E-2</v>
      </c>
      <c r="L610" s="8">
        <v>4.9656533723119602E-2</v>
      </c>
      <c r="M610" s="8">
        <v>4.3578281280381402E-2</v>
      </c>
      <c r="N610" s="8">
        <v>2.9067633416008501E-2</v>
      </c>
      <c r="O610" s="8">
        <v>4.3439959978378101E-2</v>
      </c>
      <c r="P610" s="8">
        <v>1.5681534190208998E-2</v>
      </c>
      <c r="Q610" s="8">
        <v>2.4194146324740599E-2</v>
      </c>
      <c r="R610" s="8">
        <v>4.9017801403413802E-2</v>
      </c>
      <c r="S610" s="8">
        <v>2.6889882837002201E-2</v>
      </c>
      <c r="T610" s="8">
        <v>3.4279558509552999E-2</v>
      </c>
      <c r="U610" s="4">
        <v>7.4247359549730496E-2</v>
      </c>
      <c r="V610" s="4">
        <v>5.9354148115965101E-2</v>
      </c>
      <c r="W610" s="4">
        <v>4.8990258397668303E-2</v>
      </c>
      <c r="X610" s="4">
        <v>4.0520382851661998E-2</v>
      </c>
      <c r="Y610" s="4">
        <v>3.5580532072156897E-2</v>
      </c>
      <c r="Z610" s="4">
        <v>3.7477246870035202E-2</v>
      </c>
      <c r="AA610" s="4">
        <v>3.5090637897561602E-2</v>
      </c>
      <c r="AB610" s="4">
        <v>3.8009093700987102E-2</v>
      </c>
      <c r="AC610" s="4">
        <v>3.7985486294920497E-2</v>
      </c>
      <c r="AD610" s="4">
        <v>3.8771331978129299E-2</v>
      </c>
      <c r="AE610" s="4">
        <v>3.2346791657874199E-2</v>
      </c>
      <c r="AF610" s="8">
        <v>3.0265062371789601E-2</v>
      </c>
      <c r="AO610" s="8">
        <f t="shared" si="90"/>
        <v>1.7926169289388496E-3</v>
      </c>
      <c r="AP610" s="1">
        <f t="shared" si="91"/>
        <v>6.0222193035159931E-2</v>
      </c>
      <c r="AQ610" s="1">
        <f t="shared" si="92"/>
        <v>1.0105248914987544</v>
      </c>
      <c r="AR610" s="8">
        <f t="shared" si="93"/>
        <v>-2.6655621578763895E-2</v>
      </c>
      <c r="AS610" s="1">
        <f t="shared" si="94"/>
        <v>-1.9838710272095534</v>
      </c>
      <c r="AT610" s="8">
        <f t="shared" si="95"/>
        <v>1.1159226917232265E-2</v>
      </c>
      <c r="AV610" s="2">
        <f t="shared" si="96"/>
        <v>2.0462040702129083</v>
      </c>
      <c r="AW610" s="2">
        <f t="shared" si="97"/>
        <v>3.1683330181206841</v>
      </c>
      <c r="AX610" s="2">
        <f t="shared" si="98"/>
        <v>3.5729371995045036</v>
      </c>
      <c r="AY610" s="2">
        <f t="shared" si="99"/>
        <v>3.1820855461763675</v>
      </c>
    </row>
    <row r="611" spans="1:51" x14ac:dyDescent="0.2">
      <c r="A611" s="1" t="s">
        <v>446</v>
      </c>
      <c r="B611" s="1" t="s">
        <v>411</v>
      </c>
      <c r="I611" s="8">
        <v>5.6545928645331402E-2</v>
      </c>
      <c r="J611" s="8">
        <v>3.9582432465005098E-2</v>
      </c>
      <c r="K611" s="8">
        <v>4.5102644497207002E-2</v>
      </c>
      <c r="L611" s="8">
        <v>5.0185561328501799E-2</v>
      </c>
      <c r="M611" s="8">
        <v>4.3036936171308299E-2</v>
      </c>
      <c r="N611" s="8">
        <v>2.7692812916602701E-2</v>
      </c>
      <c r="O611" s="8">
        <v>4.2957829456975502E-2</v>
      </c>
      <c r="P611" s="8">
        <v>1.5681534190208998E-2</v>
      </c>
      <c r="Q611" s="8">
        <v>2.4194146324740599E-2</v>
      </c>
      <c r="R611" s="8">
        <v>4.9783704550342103E-2</v>
      </c>
      <c r="S611" s="8">
        <v>3.5853177116002902E-2</v>
      </c>
      <c r="T611" s="8">
        <v>3.4279558509552999E-2</v>
      </c>
      <c r="U611" s="4">
        <v>7.4345156387915098E-2</v>
      </c>
      <c r="V611" s="4">
        <v>5.9432638129342401E-2</v>
      </c>
      <c r="W611" s="4">
        <v>4.9584594288107901E-2</v>
      </c>
      <c r="X611" s="4">
        <v>4.09866329085583E-2</v>
      </c>
      <c r="Y611" s="4">
        <v>3.5446698797301897E-2</v>
      </c>
      <c r="Z611" s="4">
        <v>3.7297898116846397E-2</v>
      </c>
      <c r="AA611" s="4">
        <v>3.49649550970689E-2</v>
      </c>
      <c r="AB611" s="4">
        <v>3.8007402980214003E-2</v>
      </c>
      <c r="AC611" s="4">
        <v>3.7988030136224198E-2</v>
      </c>
      <c r="AD611" s="4">
        <v>3.8799957447938599E-2</v>
      </c>
      <c r="AE611" s="4">
        <v>3.1955603002094699E-2</v>
      </c>
      <c r="AF611" s="8">
        <v>3.0842587976644902E-2</v>
      </c>
      <c r="AO611" s="8">
        <f t="shared" si="90"/>
        <v>1.8501293737653176E-3</v>
      </c>
      <c r="AP611" s="1">
        <f t="shared" si="91"/>
        <v>6.0486846739263238E-2</v>
      </c>
      <c r="AQ611" s="1">
        <f t="shared" si="92"/>
        <v>1.0098692459222032</v>
      </c>
      <c r="AR611" s="8">
        <f t="shared" si="93"/>
        <v>-2.7809959021770244E-2</v>
      </c>
      <c r="AS611" s="1">
        <f t="shared" si="94"/>
        <v>-2.0243930738813889</v>
      </c>
      <c r="AT611" s="8">
        <f t="shared" si="95"/>
        <v>1.1280924536219416E-2</v>
      </c>
      <c r="AV611" s="2">
        <f t="shared" si="96"/>
        <v>2.0556424152623447</v>
      </c>
      <c r="AW611" s="2">
        <f t="shared" si="97"/>
        <v>3.1908006807379365</v>
      </c>
      <c r="AX611" s="2">
        <f t="shared" si="98"/>
        <v>3.6429390351300994</v>
      </c>
      <c r="AY611" s="2">
        <f t="shared" si="99"/>
        <v>3.2112479466142587</v>
      </c>
    </row>
    <row r="612" spans="1:51" x14ac:dyDescent="0.2">
      <c r="A612" s="1" t="s">
        <v>446</v>
      </c>
      <c r="B612" s="1" t="s">
        <v>412</v>
      </c>
      <c r="I612" s="8">
        <v>5.6545928645331402E-2</v>
      </c>
      <c r="J612" s="8">
        <v>4.3180835416369197E-2</v>
      </c>
      <c r="K612" s="8">
        <v>3.9369257484850102E-2</v>
      </c>
      <c r="L612" s="8">
        <v>5.1314383020711903E-2</v>
      </c>
      <c r="M612" s="8">
        <v>4.3036936171308299E-2</v>
      </c>
      <c r="N612" s="8">
        <v>2.80856187735758E-2</v>
      </c>
      <c r="O612" s="8">
        <v>4.2740870722344303E-2</v>
      </c>
      <c r="P612" s="8">
        <v>1.5681534190208998E-2</v>
      </c>
      <c r="Q612" s="8">
        <v>2.4597382096819598E-2</v>
      </c>
      <c r="R612" s="8">
        <v>5.0549607697270398E-2</v>
      </c>
      <c r="S612" s="8">
        <v>2.6889882837002201E-2</v>
      </c>
      <c r="T612" s="8">
        <v>3.4279558509552999E-2</v>
      </c>
      <c r="U612" s="4">
        <v>7.4403834490825799E-2</v>
      </c>
      <c r="V612" s="4">
        <v>5.9479732137368797E-2</v>
      </c>
      <c r="W612" s="4">
        <v>5.0023270778670498E-2</v>
      </c>
      <c r="X612" s="4">
        <v>4.1322766670506703E-2</v>
      </c>
      <c r="Y612" s="4">
        <v>3.5306492509358599E-2</v>
      </c>
      <c r="Z612" s="4">
        <v>3.7145119549315202E-2</v>
      </c>
      <c r="AA612" s="4">
        <v>3.4826704016526898E-2</v>
      </c>
      <c r="AB612" s="4">
        <v>3.8008248340600501E-2</v>
      </c>
      <c r="AC612" s="4">
        <v>3.7957504040579099E-2</v>
      </c>
      <c r="AD612" s="4">
        <v>3.8841028774186603E-2</v>
      </c>
      <c r="AE612" s="4">
        <v>3.1565887056548697E-2</v>
      </c>
      <c r="AF612" s="8">
        <v>3.1446702019411202E-2</v>
      </c>
      <c r="AO612" s="8">
        <f t="shared" si="90"/>
        <v>1.9042759559044231E-3</v>
      </c>
      <c r="AP612" s="1">
        <f t="shared" si="91"/>
        <v>6.0671333672267971E-2</v>
      </c>
      <c r="AQ612" s="1">
        <f t="shared" si="92"/>
        <v>1.0092740140951608</v>
      </c>
      <c r="AR612" s="8">
        <f t="shared" si="93"/>
        <v>-2.679050173301167E-2</v>
      </c>
      <c r="AS612" s="1">
        <f t="shared" si="94"/>
        <v>-2.0614553592448277</v>
      </c>
      <c r="AT612" s="8">
        <f t="shared" si="95"/>
        <v>1.1431262289419621E-2</v>
      </c>
      <c r="AV612" s="2">
        <f t="shared" si="96"/>
        <v>2.0622217727540924</v>
      </c>
      <c r="AW612" s="2">
        <f t="shared" si="97"/>
        <v>3.211198084987025</v>
      </c>
      <c r="AX612" s="2">
        <f t="shared" si="98"/>
        <v>3.7069641330954397</v>
      </c>
      <c r="AY612" s="2">
        <f t="shared" si="99"/>
        <v>3.2472733824136237</v>
      </c>
    </row>
    <row r="613" spans="1:51" x14ac:dyDescent="0.2">
      <c r="A613" s="1" t="s">
        <v>446</v>
      </c>
      <c r="B613" s="1" t="s">
        <v>413</v>
      </c>
      <c r="I613" s="8">
        <v>5.6545928645331402E-2</v>
      </c>
      <c r="J613" s="8">
        <v>4.6779238367733303E-2</v>
      </c>
      <c r="K613" s="8">
        <v>3.8987031684026403E-2</v>
      </c>
      <c r="L613" s="8">
        <v>5.20818251441287E-2</v>
      </c>
      <c r="M613" s="8">
        <v>4.2766263616771799E-2</v>
      </c>
      <c r="N613" s="8">
        <v>2.8527525362670499E-2</v>
      </c>
      <c r="O613" s="8">
        <v>4.2572125039853401E-2</v>
      </c>
      <c r="P613" s="8">
        <v>1.5681534190208998E-2</v>
      </c>
      <c r="Q613" s="8">
        <v>2.4798999982859199E-2</v>
      </c>
      <c r="R613" s="8">
        <v>5.1315510844198803E-2</v>
      </c>
      <c r="S613" s="8">
        <v>2.6889882837002201E-2</v>
      </c>
      <c r="T613" s="8">
        <v>3.4279558509552999E-2</v>
      </c>
      <c r="U613" s="4">
        <v>7.4697225005379606E-2</v>
      </c>
      <c r="V613" s="4">
        <v>5.9715202177500898E-2</v>
      </c>
      <c r="W613" s="4">
        <v>4.9344029761025199E-2</v>
      </c>
      <c r="X613" s="4">
        <v>4.07914584661365E-2</v>
      </c>
      <c r="Y613" s="4">
        <v>3.5179032247591897E-2</v>
      </c>
      <c r="Z613" s="4">
        <v>3.6979055888955302E-2</v>
      </c>
      <c r="AA613" s="4">
        <v>3.47261577761327E-2</v>
      </c>
      <c r="AB613" s="4">
        <v>3.8018815345432701E-2</v>
      </c>
      <c r="AC613" s="4">
        <v>3.7907051188054403E-2</v>
      </c>
      <c r="AD613" s="4">
        <v>3.8895375680636002E-2</v>
      </c>
      <c r="AE613" s="4">
        <v>3.1216486553645399E-2</v>
      </c>
      <c r="AF613" s="8">
        <v>3.2037212675339398E-2</v>
      </c>
      <c r="AO613" s="8">
        <f t="shared" si="90"/>
        <v>1.9122942481371412E-3</v>
      </c>
      <c r="AP613" s="1">
        <f t="shared" si="91"/>
        <v>6.0572308950994018E-2</v>
      </c>
      <c r="AQ613" s="1">
        <f t="shared" si="92"/>
        <v>1.008516400212069</v>
      </c>
      <c r="AR613" s="8">
        <f t="shared" si="93"/>
        <v>-2.6854358841296042E-2</v>
      </c>
      <c r="AS613" s="1">
        <f t="shared" si="94"/>
        <v>-2.0656094653065673</v>
      </c>
      <c r="AT613" s="8">
        <f t="shared" si="95"/>
        <v>1.1322720398362377E-2</v>
      </c>
      <c r="AV613" s="2">
        <f t="shared" si="96"/>
        <v>2.0586902541192993</v>
      </c>
      <c r="AW613" s="2">
        <f t="shared" si="97"/>
        <v>3.2371599975328138</v>
      </c>
      <c r="AX613" s="2">
        <f t="shared" si="98"/>
        <v>3.714140351317095</v>
      </c>
      <c r="AY613" s="2">
        <f t="shared" si="99"/>
        <v>3.2212634890595764</v>
      </c>
    </row>
    <row r="614" spans="1:51" x14ac:dyDescent="0.2">
      <c r="A614" s="1" t="s">
        <v>446</v>
      </c>
      <c r="B614" s="1" t="s">
        <v>414</v>
      </c>
      <c r="I614" s="8">
        <v>5.6545928645331402E-2</v>
      </c>
      <c r="J614" s="8">
        <v>5.0377641319097402E-2</v>
      </c>
      <c r="K614" s="8">
        <v>3.8222580082378797E-2</v>
      </c>
      <c r="L614" s="8">
        <v>5.2817499717195501E-2</v>
      </c>
      <c r="M614" s="8">
        <v>4.2495591062235202E-2</v>
      </c>
      <c r="N614" s="8">
        <v>2.8920331219643599E-2</v>
      </c>
      <c r="O614" s="8">
        <v>4.2355166305222201E-2</v>
      </c>
      <c r="P614" s="8">
        <v>1.5681534190208998E-2</v>
      </c>
      <c r="Q614" s="8">
        <v>2.5000617868898699E-2</v>
      </c>
      <c r="R614" s="8">
        <v>5.2081413991127097E-2</v>
      </c>
      <c r="S614" s="8">
        <v>2.6889882837002201E-2</v>
      </c>
      <c r="T614" s="8">
        <v>3.4279558509552999E-2</v>
      </c>
      <c r="U614" s="4">
        <v>7.4951496784659399E-2</v>
      </c>
      <c r="V614" s="4">
        <v>5.9919276212282102E-2</v>
      </c>
      <c r="W614" s="4">
        <v>5.0277986160287502E-2</v>
      </c>
      <c r="X614" s="4">
        <v>4.1517941112928503E-2</v>
      </c>
      <c r="Y614" s="4">
        <v>3.5077064038178597E-2</v>
      </c>
      <c r="Z614" s="4">
        <v>3.6846204960667303E-2</v>
      </c>
      <c r="AA614" s="4">
        <v>3.4613043255689299E-2</v>
      </c>
      <c r="AB614" s="4">
        <v>3.80167019444662E-2</v>
      </c>
      <c r="AC614" s="4">
        <v>3.7890940193130503E-2</v>
      </c>
      <c r="AD614" s="4">
        <v>3.8919022807869699E-2</v>
      </c>
      <c r="AE614" s="4">
        <v>3.0907953759722401E-2</v>
      </c>
      <c r="AF614" s="8">
        <v>3.2612264937133303E-2</v>
      </c>
      <c r="AO614" s="8">
        <f t="shared" si="90"/>
        <v>1.9856417760397878E-3</v>
      </c>
      <c r="AP614" s="1">
        <f t="shared" si="91"/>
        <v>6.1035667655570058E-2</v>
      </c>
      <c r="AQ614" s="1">
        <f t="shared" si="92"/>
        <v>1.007865655515197</v>
      </c>
      <c r="AR614" s="8">
        <f t="shared" si="93"/>
        <v>-2.683017082436874E-2</v>
      </c>
      <c r="AS614" s="1">
        <f t="shared" si="94"/>
        <v>-2.1124693592380934</v>
      </c>
      <c r="AT614" s="8">
        <f t="shared" si="95"/>
        <v>1.1544734170984483E-2</v>
      </c>
      <c r="AV614" s="2">
        <f t="shared" si="96"/>
        <v>2.0752150156005946</v>
      </c>
      <c r="AW614" s="2">
        <f t="shared" si="97"/>
        <v>3.2594597168052246</v>
      </c>
      <c r="AX614" s="2">
        <f t="shared" si="98"/>
        <v>3.7950908180838065</v>
      </c>
      <c r="AY614" s="2">
        <f t="shared" si="99"/>
        <v>3.2744646493930114</v>
      </c>
    </row>
    <row r="615" spans="1:51" x14ac:dyDescent="0.2">
      <c r="A615" s="1" t="s">
        <v>446</v>
      </c>
      <c r="B615" s="1" t="s">
        <v>415</v>
      </c>
      <c r="I615" s="8">
        <v>5.6545928645331402E-2</v>
      </c>
      <c r="J615" s="8">
        <v>5.3976044270461501E-2</v>
      </c>
      <c r="K615" s="8">
        <v>4.16626122897929E-2</v>
      </c>
      <c r="L615" s="8">
        <v>5.3346179963677201E-2</v>
      </c>
      <c r="M615" s="8">
        <v>4.2224918507698703E-2</v>
      </c>
      <c r="N615" s="8">
        <v>2.9264036344495099E-2</v>
      </c>
      <c r="O615" s="8">
        <v>4.2909616404835198E-2</v>
      </c>
      <c r="P615" s="8">
        <v>1.5681534190208998E-2</v>
      </c>
      <c r="Q615" s="8">
        <v>2.5202235754938199E-2</v>
      </c>
      <c r="R615" s="8">
        <v>5.2847317138055502E-2</v>
      </c>
      <c r="S615" s="8">
        <v>2.6889882837002201E-2</v>
      </c>
      <c r="T615" s="8">
        <v>3.4279558509552999E-2</v>
      </c>
      <c r="U615" s="4">
        <v>7.4990615519933301E-2</v>
      </c>
      <c r="V615" s="4">
        <v>5.9950672217632998E-2</v>
      </c>
      <c r="W615" s="4">
        <v>5.2952497667265903E-2</v>
      </c>
      <c r="X615" s="4">
        <v>4.3567272758356403E-2</v>
      </c>
      <c r="Y615" s="4">
        <v>3.4975095828765297E-2</v>
      </c>
      <c r="Z615" s="4">
        <v>3.6793064589352102E-2</v>
      </c>
      <c r="AA615" s="4">
        <v>3.4506212875270503E-2</v>
      </c>
      <c r="AB615" s="4">
        <v>3.8008248340600501E-2</v>
      </c>
      <c r="AC615" s="4">
        <v>3.7919770394573199E-2</v>
      </c>
      <c r="AD615" s="4">
        <v>3.8923586288563898E-2</v>
      </c>
      <c r="AE615" s="4">
        <v>3.0686863135914799E-2</v>
      </c>
      <c r="AF615" s="8">
        <v>3.3177423826681297E-2</v>
      </c>
      <c r="AO615" s="8">
        <f t="shared" si="90"/>
        <v>2.1352817371951944E-3</v>
      </c>
      <c r="AP615" s="1">
        <f t="shared" si="91"/>
        <v>6.1994023455519492E-2</v>
      </c>
      <c r="AQ615" s="1">
        <f t="shared" si="92"/>
        <v>1.0075576716245154</v>
      </c>
      <c r="AR615" s="8">
        <f t="shared" si="93"/>
        <v>-2.7696705304805991E-2</v>
      </c>
      <c r="AS615" s="1">
        <f t="shared" si="94"/>
        <v>-2.2020302138065184</v>
      </c>
      <c r="AT615" s="8">
        <f t="shared" si="95"/>
        <v>1.2114618816757444E-2</v>
      </c>
      <c r="AV615" s="2">
        <f t="shared" si="96"/>
        <v>2.1093928584941914</v>
      </c>
      <c r="AW615" s="2">
        <f t="shared" si="97"/>
        <v>3.2700137087711028</v>
      </c>
      <c r="AX615" s="2">
        <f t="shared" si="98"/>
        <v>3.9498071943507607</v>
      </c>
      <c r="AY615" s="2">
        <f t="shared" si="99"/>
        <v>3.4110261070595862</v>
      </c>
    </row>
    <row r="616" spans="1:51" x14ac:dyDescent="0.2">
      <c r="A616" s="1" t="s">
        <v>446</v>
      </c>
      <c r="B616" s="1" t="s">
        <v>416</v>
      </c>
      <c r="I616" s="8">
        <v>5.6545928645331402E-2</v>
      </c>
      <c r="J616" s="8">
        <v>5.75744472218256E-2</v>
      </c>
      <c r="K616" s="8">
        <v>3.7840354281555001E-2</v>
      </c>
      <c r="L616" s="8">
        <v>5.4642712848639897E-2</v>
      </c>
      <c r="M616" s="8">
        <v>4.60143342712101E-2</v>
      </c>
      <c r="N616" s="8">
        <v>2.9607741469346499E-2</v>
      </c>
      <c r="O616" s="8">
        <v>4.6766660576056301E-2</v>
      </c>
      <c r="P616" s="8">
        <v>1.5681534190208998E-2</v>
      </c>
      <c r="Q616" s="8">
        <v>2.21779674643456E-2</v>
      </c>
      <c r="R616" s="8">
        <v>5.3613220284983797E-2</v>
      </c>
      <c r="S616" s="8">
        <v>2.6889882837002201E-2</v>
      </c>
      <c r="T616" s="8">
        <v>3.4279558509552999E-2</v>
      </c>
      <c r="U616" s="4">
        <v>-1.9383333328183001E-2</v>
      </c>
      <c r="V616" s="4">
        <v>6.1018136399565201E-2</v>
      </c>
      <c r="W616" s="4">
        <v>-1.4631983588442799E-2</v>
      </c>
      <c r="X616" s="4">
        <v>-8.2190126308696199E-3</v>
      </c>
      <c r="Y616" s="4">
        <v>3.5555040019803502E-2</v>
      </c>
      <c r="Z616" s="4">
        <v>3.7603455251908703E-2</v>
      </c>
      <c r="AA616" s="4">
        <v>3.5059217197438403E-2</v>
      </c>
      <c r="AB616" s="4">
        <v>3.8043330796643203E-2</v>
      </c>
      <c r="AC616" s="4">
        <v>3.8071976899248502E-2</v>
      </c>
      <c r="AD616" s="4">
        <v>3.8273082858696302E-2</v>
      </c>
      <c r="AE616" s="4">
        <v>3.2460742612192998E-2</v>
      </c>
      <c r="AF616" s="8">
        <v>3.3095803505652402E-2</v>
      </c>
      <c r="AO616" s="8">
        <f t="shared" si="90"/>
        <v>-8.6210406377894581E-4</v>
      </c>
      <c r="AP616" s="1">
        <f t="shared" si="91"/>
        <v>-1.5919651694505415E-2</v>
      </c>
      <c r="AQ616" s="1">
        <f t="shared" si="92"/>
        <v>1.0090871007331199</v>
      </c>
      <c r="AR616" s="8">
        <f t="shared" si="93"/>
        <v>-2.6863322008712831E-2</v>
      </c>
      <c r="AS616" s="1">
        <f t="shared" si="94"/>
        <v>0.8270067542737175</v>
      </c>
      <c r="AT616" s="8">
        <f t="shared" si="95"/>
        <v>-2.3432294569881921E-3</v>
      </c>
      <c r="AV616" s="2">
        <f t="shared" si="96"/>
        <v>-0.66924253838114656</v>
      </c>
      <c r="AW616" s="2">
        <f t="shared" si="97"/>
        <v>3.2176032320774439</v>
      </c>
      <c r="AX616" s="2">
        <f t="shared" si="98"/>
        <v>-1.2828541680078471</v>
      </c>
      <c r="AY616" s="2">
        <f t="shared" si="99"/>
        <v>-5.3508074778080505E-2</v>
      </c>
    </row>
    <row r="617" spans="1:51" x14ac:dyDescent="0.2">
      <c r="A617" s="1" t="s">
        <v>446</v>
      </c>
      <c r="B617" s="1" t="s">
        <v>417</v>
      </c>
      <c r="I617" s="8">
        <v>4.2409446483998497E-2</v>
      </c>
      <c r="J617" s="8">
        <v>1.0795208854092299E-2</v>
      </c>
      <c r="K617" s="8">
        <v>3.7458128480731198E-2</v>
      </c>
      <c r="L617" s="8">
        <v>5.5251222486060902E-2</v>
      </c>
      <c r="M617" s="8">
        <v>4.2224918507698703E-2</v>
      </c>
      <c r="N617" s="8">
        <v>2.5728783631737299E-2</v>
      </c>
      <c r="O617" s="8">
        <v>4.1800716205609101E-2</v>
      </c>
      <c r="P617" s="8">
        <v>1.5681534190208998E-2</v>
      </c>
      <c r="Q617" s="8">
        <v>2.5605471527017198E-2</v>
      </c>
      <c r="R617" s="8">
        <v>5.4379123431912202E-2</v>
      </c>
      <c r="S617" s="8">
        <v>2.6889882837002201E-2</v>
      </c>
      <c r="T617" s="8">
        <v>3.4279558509552999E-2</v>
      </c>
      <c r="U617" s="4">
        <v>7.5205768563939401E-2</v>
      </c>
      <c r="V617" s="4">
        <v>6.0123350247063202E-2</v>
      </c>
      <c r="W617" s="4">
        <v>5.3320419885157101E-2</v>
      </c>
      <c r="X617" s="4">
        <v>4.3849191397409899E-2</v>
      </c>
      <c r="Y617" s="4">
        <v>3.4822143514645403E-2</v>
      </c>
      <c r="Z617" s="4">
        <v>3.6580503104091402E-2</v>
      </c>
      <c r="AA617" s="4">
        <v>3.4424519054950302E-2</v>
      </c>
      <c r="AB617" s="4">
        <v>3.80205060662058E-2</v>
      </c>
      <c r="AC617" s="4">
        <v>3.7879068933712998E-2</v>
      </c>
      <c r="AD617" s="4">
        <v>3.9079989217811403E-2</v>
      </c>
      <c r="AE617" s="4">
        <v>3.0292360882109799E-2</v>
      </c>
      <c r="AF617" s="8">
        <v>3.4281771503631701E-2</v>
      </c>
      <c r="AO617" s="8">
        <f t="shared" si="90"/>
        <v>2.2227406302382045E-3</v>
      </c>
      <c r="AP617" s="1">
        <f t="shared" si="91"/>
        <v>6.2231226282074857E-2</v>
      </c>
      <c r="AQ617" s="1">
        <f t="shared" si="92"/>
        <v>1.0067723430403204</v>
      </c>
      <c r="AR617" s="8">
        <f t="shared" si="93"/>
        <v>-2.0294856439106543E-2</v>
      </c>
      <c r="AS617" s="1">
        <f t="shared" si="94"/>
        <v>-2.2409138120741514</v>
      </c>
      <c r="AT617" s="8">
        <f t="shared" si="95"/>
        <v>1.2253187643836216E-2</v>
      </c>
      <c r="AV617" s="2">
        <f t="shared" si="96"/>
        <v>2.1178522228976351</v>
      </c>
      <c r="AW617" s="2">
        <f t="shared" si="97"/>
        <v>3.2969253486942947</v>
      </c>
      <c r="AX617" s="2">
        <f t="shared" si="98"/>
        <v>4.0169786103580964</v>
      </c>
      <c r="AY617" s="2">
        <f t="shared" si="99"/>
        <v>3.4442313550924721</v>
      </c>
    </row>
    <row r="618" spans="1:51" x14ac:dyDescent="0.2">
      <c r="A618" s="1" t="s">
        <v>420</v>
      </c>
      <c r="B618" s="1" t="s">
        <v>341</v>
      </c>
      <c r="I618" s="8">
        <v>1.41364821613328E-2</v>
      </c>
      <c r="J618" s="8">
        <v>3.5984029513641E-3</v>
      </c>
      <c r="K618" s="8">
        <v>2.9049160862607899E-2</v>
      </c>
      <c r="L618" s="8">
        <v>2.1918346618262198E-3</v>
      </c>
      <c r="M618" s="8">
        <v>3.3292724207993202E-2</v>
      </c>
      <c r="N618" s="8">
        <v>2.5542200849675099E-2</v>
      </c>
      <c r="O618" s="8">
        <v>3.7365115408704797E-2</v>
      </c>
      <c r="P618" s="8">
        <v>1.8755114891489899E-2</v>
      </c>
      <c r="Q618" s="8">
        <v>1.9758552831871501E-2</v>
      </c>
      <c r="R618" s="8">
        <v>2.2977094407850198E-3</v>
      </c>
      <c r="S618" s="8">
        <v>8.9632942790007393E-3</v>
      </c>
      <c r="T618" s="8">
        <v>1.1426519503184299E-2</v>
      </c>
      <c r="U618" s="4">
        <v>-2.51924655163469E-2</v>
      </c>
      <c r="V618" s="4">
        <v>-2.0454497486141799E-2</v>
      </c>
      <c r="W618" s="4">
        <v>1.7377249368092599E-2</v>
      </c>
      <c r="X618" s="4">
        <v>3.1162852639999E-2</v>
      </c>
      <c r="Y618" s="4">
        <v>3.3949040721543901E-2</v>
      </c>
      <c r="Z618" s="4">
        <v>3.6195235412056298E-2</v>
      </c>
      <c r="AA618" s="4">
        <v>3.4311404534506797E-2</v>
      </c>
      <c r="AB618" s="4">
        <v>3.8021351426592402E-2</v>
      </c>
      <c r="AC618" s="4">
        <v>3.8218671747765602E-2</v>
      </c>
      <c r="AD618" s="4">
        <v>4.1392429344139198E-2</v>
      </c>
      <c r="AE618" s="4">
        <v>2.9234402668102899E-2</v>
      </c>
      <c r="AF618" s="8">
        <v>1.1841129906831401E-3</v>
      </c>
      <c r="AO618" s="8">
        <f t="shared" si="90"/>
        <v>1.1474083511629023E-5</v>
      </c>
      <c r="AP618" s="1">
        <f t="shared" si="91"/>
        <v>-2.6737206739006703E-2</v>
      </c>
      <c r="AQ618" s="1">
        <f t="shared" si="92"/>
        <v>1.0896800658268646</v>
      </c>
      <c r="AR618" s="8">
        <f t="shared" si="93"/>
        <v>-3.1429744158264421E-3</v>
      </c>
      <c r="AS618" s="1">
        <f t="shared" si="94"/>
        <v>-1.046174564343811</v>
      </c>
      <c r="AT618" s="8">
        <f t="shared" si="95"/>
        <v>8.2795882595245018E-3</v>
      </c>
      <c r="AV618" s="2">
        <f t="shared" si="96"/>
        <v>-1.055029003933196</v>
      </c>
      <c r="AW618" s="2">
        <f t="shared" si="97"/>
        <v>0.45584350424500286</v>
      </c>
      <c r="AX618" s="2">
        <f t="shared" si="98"/>
        <v>1.9530665599039334</v>
      </c>
      <c r="AY618" s="2">
        <f t="shared" si="99"/>
        <v>2.4920377346298563</v>
      </c>
    </row>
    <row r="619" spans="1:51" x14ac:dyDescent="0.2">
      <c r="A619" s="1" t="s">
        <v>420</v>
      </c>
      <c r="B619" s="1" t="s">
        <v>342</v>
      </c>
      <c r="I619" s="8">
        <v>2.12047232419992E-2</v>
      </c>
      <c r="J619" s="8">
        <v>3.5984029513641E-3</v>
      </c>
      <c r="K619" s="8">
        <v>3.8987031684026403E-2</v>
      </c>
      <c r="L619" s="8">
        <v>7.2597283897727497E-3</v>
      </c>
      <c r="M619" s="8">
        <v>4.1683573398625599E-2</v>
      </c>
      <c r="N619" s="8">
        <v>2.4344142985907102E-2</v>
      </c>
      <c r="O619" s="8">
        <v>4.5802399533251097E-2</v>
      </c>
      <c r="P619" s="8">
        <v>1.6528337036480201E-2</v>
      </c>
      <c r="Q619" s="8">
        <v>1.8750463401674002E-2</v>
      </c>
      <c r="R619" s="8">
        <v>8.4249346162117503E-3</v>
      </c>
      <c r="S619" s="8">
        <v>8.9632942790007393E-3</v>
      </c>
      <c r="T619" s="8">
        <v>1.1426519503184299E-2</v>
      </c>
      <c r="U619" s="4">
        <v>-1.69970904764794E-2</v>
      </c>
      <c r="V619" s="4">
        <v>-1.2699684164458E-2</v>
      </c>
      <c r="W619" s="4">
        <v>4.9103465233942501E-3</v>
      </c>
      <c r="X619" s="4">
        <v>2.15993049613354E-2</v>
      </c>
      <c r="Y619" s="4">
        <v>3.5555040019803502E-2</v>
      </c>
      <c r="Z619" s="4">
        <v>3.7610097798323097E-2</v>
      </c>
      <c r="AA619" s="4">
        <v>3.5467686299039701E-2</v>
      </c>
      <c r="AB619" s="4">
        <v>3.7964712280692099E-2</v>
      </c>
      <c r="AC619" s="4">
        <v>3.8440833888294397E-2</v>
      </c>
      <c r="AD619" s="4">
        <v>4.1174626856460297E-2</v>
      </c>
      <c r="AE619" s="4">
        <v>3.2648329078188001E-2</v>
      </c>
      <c r="AF619" s="8">
        <v>4.1453229710390503E-3</v>
      </c>
      <c r="AO619" s="8">
        <f t="shared" si="90"/>
        <v>4.6274621960013009E-6</v>
      </c>
      <c r="AP619" s="1">
        <f t="shared" si="91"/>
        <v>-1.805907876541981E-2</v>
      </c>
      <c r="AQ619" s="1">
        <f t="shared" si="92"/>
        <v>1.0864962953961903</v>
      </c>
      <c r="AR619" s="8">
        <f t="shared" si="93"/>
        <v>-6.3164744226993381E-3</v>
      </c>
      <c r="AS619" s="1">
        <f t="shared" si="94"/>
        <v>-0.34725940927312771</v>
      </c>
      <c r="AT619" s="8">
        <f t="shared" si="95"/>
        <v>5.7101113207331869E-3</v>
      </c>
      <c r="AV619" s="2">
        <f t="shared" si="96"/>
        <v>-0.74554092601116662</v>
      </c>
      <c r="AW619" s="2">
        <f t="shared" si="97"/>
        <v>0.56494494936334405</v>
      </c>
      <c r="AX619" s="2">
        <f t="shared" si="98"/>
        <v>0.74569062951932819</v>
      </c>
      <c r="AY619" s="2">
        <f t="shared" si="99"/>
        <v>1.8763139757872935</v>
      </c>
    </row>
    <row r="620" spans="1:51" x14ac:dyDescent="0.2">
      <c r="A620" s="1" t="s">
        <v>420</v>
      </c>
      <c r="B620" s="1" t="s">
        <v>343</v>
      </c>
      <c r="I620" s="8">
        <v>2.8272964322665701E-2</v>
      </c>
      <c r="J620" s="8">
        <v>3.5984029513641E-3</v>
      </c>
      <c r="K620" s="8">
        <v>5.7716095924392002E-2</v>
      </c>
      <c r="L620" s="8">
        <v>1.23464931794381E-2</v>
      </c>
      <c r="M620" s="8">
        <v>5.4946528570915601E-2</v>
      </c>
      <c r="N620" s="8">
        <v>2.0563386612541201E-2</v>
      </c>
      <c r="O620" s="8">
        <v>5.6650336264810502E-2</v>
      </c>
      <c r="P620" s="8">
        <v>1.51671798687701E-2</v>
      </c>
      <c r="Q620" s="8">
        <v>1.6532666655239399E-2</v>
      </c>
      <c r="R620" s="8">
        <v>1.4552159791638399E-2</v>
      </c>
      <c r="S620" s="8">
        <v>8.9632942790007393E-3</v>
      </c>
      <c r="T620" s="8">
        <v>1.1426519503184299E-2</v>
      </c>
      <c r="U620" s="4">
        <v>-1.7681668343771401E-2</v>
      </c>
      <c r="V620" s="4">
        <v>-1.442646445876E-2</v>
      </c>
      <c r="W620" s="4">
        <v>7.2169358124814604E-3</v>
      </c>
      <c r="X620" s="4">
        <v>2.33667179677098E-2</v>
      </c>
      <c r="Y620" s="4">
        <v>3.7900308836309703E-2</v>
      </c>
      <c r="Z620" s="4">
        <v>3.9184381298535499E-2</v>
      </c>
      <c r="AA620" s="4">
        <v>3.8936531592638199E-2</v>
      </c>
      <c r="AB620" s="4">
        <v>3.7589372269054802E-2</v>
      </c>
      <c r="AC620" s="4">
        <v>3.9558004194197902E-2</v>
      </c>
      <c r="AD620" s="4">
        <v>3.7763632468468401E-2</v>
      </c>
      <c r="AE620" s="4">
        <v>3.9991446391311899E-2</v>
      </c>
      <c r="AF620" s="8">
        <v>6.7169814192119901E-3</v>
      </c>
      <c r="AO620" s="8">
        <f t="shared" si="90"/>
        <v>1.4972079192954394E-5</v>
      </c>
      <c r="AP620" s="1">
        <f t="shared" si="91"/>
        <v>-1.8993912883650547E-2</v>
      </c>
      <c r="AQ620" s="1">
        <f t="shared" si="92"/>
        <v>1.0981229269499229</v>
      </c>
      <c r="AR620" s="8">
        <f t="shared" si="93"/>
        <v>-1.0504592676657369E-2</v>
      </c>
      <c r="AS620" s="1">
        <f t="shared" si="94"/>
        <v>-0.38648589790981547</v>
      </c>
      <c r="AT620" s="8">
        <f t="shared" si="95"/>
        <v>5.9098675049068699E-3</v>
      </c>
      <c r="AV620" s="2">
        <f t="shared" si="96"/>
        <v>-0.7788799151696294</v>
      </c>
      <c r="AW620" s="2">
        <f t="shared" si="97"/>
        <v>0.1665235392800426</v>
      </c>
      <c r="AX620" s="2">
        <f t="shared" si="98"/>
        <v>0.81345438863920627</v>
      </c>
      <c r="AY620" s="2">
        <f t="shared" si="99"/>
        <v>1.9241815502008333</v>
      </c>
    </row>
    <row r="621" spans="1:51" x14ac:dyDescent="0.2">
      <c r="A621" s="1" t="s">
        <v>420</v>
      </c>
      <c r="B621" s="1" t="s">
        <v>344</v>
      </c>
      <c r="I621" s="8">
        <v>3.5341205403332097E-2</v>
      </c>
      <c r="J621" s="8">
        <v>3.5984029513641E-3</v>
      </c>
      <c r="K621" s="8">
        <v>6.1538353932629901E-2</v>
      </c>
      <c r="L621" s="8">
        <v>2.6989091847000601E-2</v>
      </c>
      <c r="M621" s="8">
        <v>5.8465271779890499E-2</v>
      </c>
      <c r="N621" s="8">
        <v>1.9787595045019299E-2</v>
      </c>
      <c r="O621" s="8">
        <v>5.9784184653927701E-2</v>
      </c>
      <c r="P621" s="8">
        <v>1.4706142763578E-2</v>
      </c>
      <c r="Q621" s="8">
        <v>1.6532666655239399E-2</v>
      </c>
      <c r="R621" s="8">
        <v>2.8338416436348601E-2</v>
      </c>
      <c r="S621" s="8">
        <v>3.5853177116002902E-2</v>
      </c>
      <c r="T621" s="8">
        <v>1.1426519503184299E-2</v>
      </c>
      <c r="U621" s="4">
        <v>-1.50215943451509E-2</v>
      </c>
      <c r="V621" s="4">
        <v>-1.18205960146315E-2</v>
      </c>
      <c r="W621" s="4">
        <v>1.5212168624348099E-2</v>
      </c>
      <c r="X621" s="4">
        <v>2.94930268548356E-2</v>
      </c>
      <c r="Y621" s="4">
        <v>3.8894498878089399E-2</v>
      </c>
      <c r="Z621" s="4">
        <v>3.9928346496948097E-2</v>
      </c>
      <c r="AA621" s="4">
        <v>4.0218496157663701E-2</v>
      </c>
      <c r="AB621" s="4">
        <v>3.8149423525157801E-2</v>
      </c>
      <c r="AC621" s="4">
        <v>3.7230813374803502E-2</v>
      </c>
      <c r="AD621" s="4">
        <v>3.6970416551435903E-2</v>
      </c>
      <c r="AE621" s="4">
        <v>4.3075301620308599E-2</v>
      </c>
      <c r="AF621" s="8">
        <v>1.2745136795802E-2</v>
      </c>
      <c r="AO621" s="8">
        <f t="shared" si="90"/>
        <v>1.0000170775387069E-4</v>
      </c>
      <c r="AP621" s="1">
        <f t="shared" si="91"/>
        <v>-1.7897783723485158E-2</v>
      </c>
      <c r="AQ621" s="1">
        <f t="shared" si="92"/>
        <v>1.0994656006126984</v>
      </c>
      <c r="AR621" s="8">
        <f t="shared" si="93"/>
        <v>-1.5404913994802143E-2</v>
      </c>
      <c r="AS621" s="1">
        <f t="shared" si="94"/>
        <v>-0.64196451340315552</v>
      </c>
      <c r="AT621" s="8">
        <f t="shared" si="95"/>
        <v>7.3999210875564884E-3</v>
      </c>
      <c r="AV621" s="2">
        <f t="shared" si="96"/>
        <v>-0.7397886609306511</v>
      </c>
      <c r="AW621" s="2">
        <f t="shared" si="97"/>
        <v>0.12051279820404659</v>
      </c>
      <c r="AX621" s="2">
        <f t="shared" si="98"/>
        <v>1.254793696903951</v>
      </c>
      <c r="AY621" s="2">
        <f t="shared" si="99"/>
        <v>2.2812430902111611</v>
      </c>
    </row>
    <row r="622" spans="1:51" x14ac:dyDescent="0.2">
      <c r="A622" s="1" t="s">
        <v>420</v>
      </c>
      <c r="B622" s="1" t="s">
        <v>345</v>
      </c>
      <c r="I622" s="8">
        <v>4.2409446483998497E-2</v>
      </c>
      <c r="J622" s="8">
        <v>3.5984029513641E-3</v>
      </c>
      <c r="K622" s="8">
        <v>6.6507289343339104E-2</v>
      </c>
      <c r="L622" s="8">
        <v>4.1968976006897897E-2</v>
      </c>
      <c r="M622" s="8">
        <v>6.3608050316084602E-2</v>
      </c>
      <c r="N622" s="8">
        <v>1.84471450580986E-2</v>
      </c>
      <c r="O622" s="8">
        <v>6.4364424607252793E-2</v>
      </c>
      <c r="P622" s="8">
        <v>1.42670598062521E-2</v>
      </c>
      <c r="Q622" s="8">
        <v>1.5927812997120899E-2</v>
      </c>
      <c r="R622" s="8">
        <v>4.2124673081058703E-2</v>
      </c>
      <c r="S622" s="8">
        <v>8.9632942790007393E-3</v>
      </c>
      <c r="T622" s="8">
        <v>1.1426519503184299E-2</v>
      </c>
      <c r="U622" s="4">
        <v>-2.3393003693750698E-2</v>
      </c>
      <c r="V622" s="4">
        <v>-1.8774811199866199E-2</v>
      </c>
      <c r="W622" s="4">
        <v>2.3009289472734999E-2</v>
      </c>
      <c r="X622" s="4">
        <v>3.5467533397855598E-2</v>
      </c>
      <c r="Y622" s="4">
        <v>3.8429268922641202E-2</v>
      </c>
      <c r="Z622" s="4">
        <v>4.0140907982208901E-2</v>
      </c>
      <c r="AA622" s="4">
        <v>3.84840735108644E-2</v>
      </c>
      <c r="AB622" s="4">
        <v>3.8139279200519002E-2</v>
      </c>
      <c r="AC622" s="4">
        <v>3.8418363290111203E-2</v>
      </c>
      <c r="AD622" s="4">
        <v>3.0849544354837301E-2</v>
      </c>
      <c r="AE622" s="4">
        <v>4.36953126286218E-2</v>
      </c>
      <c r="AF622" s="8">
        <v>1.9177065427178501E-2</v>
      </c>
      <c r="AO622" s="8">
        <f t="shared" si="90"/>
        <v>2.8625796482588915E-4</v>
      </c>
      <c r="AP622" s="1">
        <f t="shared" si="91"/>
        <v>-2.6308642037830347E-2</v>
      </c>
      <c r="AQ622" s="1">
        <f t="shared" si="92"/>
        <v>1.1080603250241878</v>
      </c>
      <c r="AR622" s="8">
        <f t="shared" si="93"/>
        <v>-2.0980339144450431E-2</v>
      </c>
      <c r="AS622" s="1">
        <f t="shared" si="94"/>
        <v>-0.86259694707268753</v>
      </c>
      <c r="AT622" s="8">
        <f t="shared" si="95"/>
        <v>8.7208114121487771E-3</v>
      </c>
      <c r="AV622" s="2">
        <f t="shared" si="96"/>
        <v>-1.0397451009951435</v>
      </c>
      <c r="AW622" s="2">
        <f t="shared" si="97"/>
        <v>-0.17401121792887153</v>
      </c>
      <c r="AX622" s="2">
        <f t="shared" si="98"/>
        <v>1.6359362260680677</v>
      </c>
      <c r="AY622" s="2">
        <f t="shared" si="99"/>
        <v>2.5977680386932116</v>
      </c>
    </row>
    <row r="623" spans="1:51" x14ac:dyDescent="0.2">
      <c r="A623" s="1" t="s">
        <v>420</v>
      </c>
      <c r="B623" s="1" t="s">
        <v>346</v>
      </c>
      <c r="I623" s="8">
        <v>1.41364821613328E-2</v>
      </c>
      <c r="J623" s="8">
        <v>7.1968059027282E-3</v>
      </c>
      <c r="K623" s="8">
        <v>1.7200161037070401E-2</v>
      </c>
      <c r="L623" s="8">
        <v>2.84587357767138E-3</v>
      </c>
      <c r="M623" s="8">
        <v>2.4360529908287701E-2</v>
      </c>
      <c r="N623" s="8">
        <v>4.4161198470199503E-2</v>
      </c>
      <c r="O623" s="8">
        <v>2.6999309198548E-2</v>
      </c>
      <c r="P623" s="8">
        <v>-7.5271364113003197E-2</v>
      </c>
      <c r="Q623" s="8">
        <v>3.1654008108202299E-2</v>
      </c>
      <c r="R623" s="8">
        <v>3.06361258771336E-3</v>
      </c>
      <c r="S623" s="8">
        <v>1.7926588558001399E-2</v>
      </c>
      <c r="T623" s="8">
        <v>2.2853039006368599E-2</v>
      </c>
      <c r="U623" s="4">
        <v>-2.0322182974755E-2</v>
      </c>
      <c r="V623" s="4">
        <v>6.6842095392165901E-2</v>
      </c>
      <c r="W623" s="4">
        <v>2.16508074374443E-3</v>
      </c>
      <c r="X623" s="4">
        <v>-5.63837278107151E-4</v>
      </c>
      <c r="Y623" s="4">
        <v>4.11059344197406E-2</v>
      </c>
      <c r="Z623" s="4">
        <v>2.9406552976541201E-2</v>
      </c>
      <c r="AA623" s="4">
        <v>3.9093635093254003E-2</v>
      </c>
      <c r="AB623" s="4">
        <v>3.8804577824749997E-2</v>
      </c>
      <c r="AC623" s="4">
        <v>3.69849087154396E-2</v>
      </c>
      <c r="AD623" s="4">
        <v>4.1340571608977597E-2</v>
      </c>
      <c r="AE623" s="4">
        <v>3.2970852619329402E-2</v>
      </c>
      <c r="AF623" s="8">
        <v>1.3034517933995099E-3</v>
      </c>
      <c r="AO623" s="8">
        <f t="shared" si="90"/>
        <v>-1.0836508672646914E-5</v>
      </c>
      <c r="AP623" s="1">
        <f t="shared" si="91"/>
        <v>-1.0583983891901979E-2</v>
      </c>
      <c r="AQ623" s="1">
        <f t="shared" si="92"/>
        <v>0.99554526211495231</v>
      </c>
      <c r="AR623" s="8">
        <f t="shared" si="93"/>
        <v>-2.7771297377743942E-3</v>
      </c>
      <c r="AS623" s="1">
        <f t="shared" si="94"/>
        <v>-0.17497011040336746</v>
      </c>
      <c r="AT623" s="8">
        <f t="shared" si="95"/>
        <v>-1.7797393645455236E-4</v>
      </c>
      <c r="AV623" s="2">
        <f t="shared" si="96"/>
        <v>-0.47895661753690022</v>
      </c>
      <c r="AW623" s="2">
        <f t="shared" si="97"/>
        <v>3.6816549578448132</v>
      </c>
      <c r="AX623" s="2">
        <f t="shared" si="98"/>
        <v>0.44806086572181736</v>
      </c>
      <c r="AY623" s="2">
        <f t="shared" si="99"/>
        <v>0.46535210560739565</v>
      </c>
    </row>
    <row r="624" spans="1:51" x14ac:dyDescent="0.2">
      <c r="A624" s="1" t="s">
        <v>420</v>
      </c>
      <c r="B624" s="1" t="s">
        <v>347</v>
      </c>
      <c r="I624" s="8">
        <v>2.12047232419992E-2</v>
      </c>
      <c r="J624" s="8">
        <v>7.1968059027282E-3</v>
      </c>
      <c r="K624" s="8">
        <v>2.7520257659312701E-2</v>
      </c>
      <c r="L624" s="8">
        <v>7.6750527958055498E-3</v>
      </c>
      <c r="M624" s="8">
        <v>3.6811467416968099E-2</v>
      </c>
      <c r="N624" s="8">
        <v>3.6221610086130902E-2</v>
      </c>
      <c r="O624" s="8">
        <v>3.8570441712211398E-2</v>
      </c>
      <c r="P624" s="8">
        <v>-7.2135057274961403E-2</v>
      </c>
      <c r="Q624" s="8">
        <v>2.6411943071175201E-2</v>
      </c>
      <c r="R624" s="8">
        <v>9.1908377631400792E-3</v>
      </c>
      <c r="S624" s="8">
        <v>1.7926588558001399E-2</v>
      </c>
      <c r="T624" s="8">
        <v>2.2853039006368599E-2</v>
      </c>
      <c r="U624" s="4">
        <v>-2.73048772211337E-2</v>
      </c>
      <c r="V624" s="4">
        <v>5.18191068317378E-2</v>
      </c>
      <c r="W624" s="4">
        <v>3.6084679062407302E-3</v>
      </c>
      <c r="X624" s="4">
        <v>5.4215122894918301E-4</v>
      </c>
      <c r="Y624" s="4">
        <v>4.1730489702397101E-2</v>
      </c>
      <c r="Z624" s="4">
        <v>2.88087237992454E-2</v>
      </c>
      <c r="AA624" s="4">
        <v>3.9489535914806001E-2</v>
      </c>
      <c r="AB624" s="4">
        <v>3.8055165842055198E-2</v>
      </c>
      <c r="AC624" s="4">
        <v>3.8145324323507E-2</v>
      </c>
      <c r="AD624" s="4">
        <v>4.01872555789827E-2</v>
      </c>
      <c r="AE624" s="4">
        <v>3.1832999875153901E-2</v>
      </c>
      <c r="AF624" s="8">
        <v>3.85285015401914E-3</v>
      </c>
      <c r="AO624" s="8">
        <f t="shared" si="90"/>
        <v>9.253528484191711E-5</v>
      </c>
      <c r="AP624" s="1">
        <f t="shared" si="91"/>
        <v>-1.3074048775653534E-2</v>
      </c>
      <c r="AQ624" s="1">
        <f t="shared" si="92"/>
        <v>1.008861650836179</v>
      </c>
      <c r="AR624" s="8">
        <f t="shared" si="93"/>
        <v>-5.6290462322133175E-3</v>
      </c>
      <c r="AS624" s="1">
        <f t="shared" si="94"/>
        <v>-0.27689260033196489</v>
      </c>
      <c r="AT624" s="8">
        <f t="shared" si="95"/>
        <v>1.6087433315475739E-4</v>
      </c>
      <c r="AV624" s="2">
        <f t="shared" si="96"/>
        <v>-0.56775980148613192</v>
      </c>
      <c r="AW624" s="2">
        <f t="shared" si="97"/>
        <v>3.225328949145819</v>
      </c>
      <c r="AX624" s="2">
        <f t="shared" si="98"/>
        <v>0.62413196707346941</v>
      </c>
      <c r="AY624" s="2">
        <f t="shared" si="99"/>
        <v>0.54655031645387453</v>
      </c>
    </row>
    <row r="625" spans="1:51" x14ac:dyDescent="0.2">
      <c r="A625" s="1" t="s">
        <v>420</v>
      </c>
      <c r="B625" s="1" t="s">
        <v>348</v>
      </c>
      <c r="I625" s="8">
        <v>2.8272964322665701E-2</v>
      </c>
      <c r="J625" s="8">
        <v>7.1968059027282E-3</v>
      </c>
      <c r="K625" s="8">
        <v>3.8222580082378797E-2</v>
      </c>
      <c r="L625" s="8">
        <v>1.26558636474097E-2</v>
      </c>
      <c r="M625" s="8">
        <v>4.7097024489356203E-2</v>
      </c>
      <c r="N625" s="8">
        <v>2.8959611805340901E-2</v>
      </c>
      <c r="O625" s="8">
        <v>4.7489856358160297E-2</v>
      </c>
      <c r="P625" s="8">
        <v>-4.8926386673452102E-2</v>
      </c>
      <c r="Q625" s="8">
        <v>2.0161788603950501E-2</v>
      </c>
      <c r="R625" s="8">
        <v>1.5318062938566799E-2</v>
      </c>
      <c r="S625" s="8">
        <v>1.7926588558001399E-2</v>
      </c>
      <c r="T625" s="8">
        <v>2.2853039006368599E-2</v>
      </c>
      <c r="U625" s="4">
        <v>-2.24345946795418E-2</v>
      </c>
      <c r="V625" s="4">
        <v>6.3262950782157906E-2</v>
      </c>
      <c r="W625" s="4">
        <v>1.5848957078390599E-3</v>
      </c>
      <c r="X625" s="4">
        <v>-1.00840128584548E-3</v>
      </c>
      <c r="Y625" s="4">
        <v>3.5344730587888597E-2</v>
      </c>
      <c r="Z625" s="4">
        <v>3.6507435093532999E-2</v>
      </c>
      <c r="AA625" s="4">
        <v>3.5681347059877203E-2</v>
      </c>
      <c r="AB625" s="4">
        <v>3.8052207080702199E-2</v>
      </c>
      <c r="AC625" s="4">
        <v>3.8138540746697001E-2</v>
      </c>
      <c r="AD625" s="4">
        <v>3.8244042527005799E-2</v>
      </c>
      <c r="AE625" s="4">
        <v>3.1850488309177E-2</v>
      </c>
      <c r="AF625" s="8">
        <v>7.5807964834335899E-3</v>
      </c>
      <c r="AO625" s="8">
        <f t="shared" si="90"/>
        <v>-1.8883514467301431E-5</v>
      </c>
      <c r="AP625" s="1">
        <f t="shared" si="91"/>
        <v>-1.2347114349243042E-2</v>
      </c>
      <c r="AQ625" s="1">
        <f t="shared" si="92"/>
        <v>1.0051079740648436</v>
      </c>
      <c r="AR625" s="8">
        <f t="shared" si="93"/>
        <v>-9.405867534333286E-3</v>
      </c>
      <c r="AS625" s="1">
        <f t="shared" si="94"/>
        <v>-0.13932932036885329</v>
      </c>
      <c r="AT625" s="8">
        <f t="shared" si="95"/>
        <v>-2.7402368245741673E-4</v>
      </c>
      <c r="AV625" s="2">
        <f t="shared" si="96"/>
        <v>-0.5418351390370546</v>
      </c>
      <c r="AW625" s="2">
        <f t="shared" si="97"/>
        <v>3.353959944745931</v>
      </c>
      <c r="AX625" s="2">
        <f t="shared" si="98"/>
        <v>0.38649140093719409</v>
      </c>
      <c r="AY625" s="2">
        <f t="shared" si="99"/>
        <v>0.44233570497272923</v>
      </c>
    </row>
    <row r="626" spans="1:51" x14ac:dyDescent="0.2">
      <c r="A626" s="1" t="s">
        <v>420</v>
      </c>
      <c r="B626" s="1" t="s">
        <v>349</v>
      </c>
      <c r="I626" s="8">
        <v>3.5341205403332097E-2</v>
      </c>
      <c r="J626" s="8">
        <v>7.1968059027282E-3</v>
      </c>
      <c r="K626" s="8">
        <v>4.8160450903797301E-2</v>
      </c>
      <c r="L626" s="8">
        <v>2.7668715324767799E-2</v>
      </c>
      <c r="M626" s="8">
        <v>5.16984579164773E-2</v>
      </c>
      <c r="N626" s="8">
        <v>2.6980852300838999E-2</v>
      </c>
      <c r="O626" s="8">
        <v>5.1829031050784097E-2</v>
      </c>
      <c r="P626" s="8">
        <v>-5.2689954879102198E-2</v>
      </c>
      <c r="Q626" s="8">
        <v>1.9153699173753001E-2</v>
      </c>
      <c r="R626" s="8">
        <v>2.9104319583276899E-2</v>
      </c>
      <c r="S626" s="8">
        <v>1.7926588558001399E-2</v>
      </c>
      <c r="T626" s="8">
        <v>2.2853039006368599E-2</v>
      </c>
      <c r="U626" s="4">
        <v>-1.8796552299075599E-2</v>
      </c>
      <c r="V626" s="4">
        <v>6.4079246921282598E-2</v>
      </c>
      <c r="W626" s="4">
        <v>2.36319270722432E-3</v>
      </c>
      <c r="X626" s="4">
        <v>-4.1203493400137898E-4</v>
      </c>
      <c r="Y626" s="4">
        <v>3.66766903233499E-2</v>
      </c>
      <c r="Z626" s="4">
        <v>3.7742948726611103E-2</v>
      </c>
      <c r="AA626" s="4">
        <v>3.6957027484878099E-2</v>
      </c>
      <c r="AB626" s="4">
        <v>3.8062774085534302E-2</v>
      </c>
      <c r="AC626" s="4">
        <v>3.8340776130346303E-2</v>
      </c>
      <c r="AD626" s="4">
        <v>3.7715923352119603E-2</v>
      </c>
      <c r="AE626" s="4">
        <v>3.5493237071795601E-2</v>
      </c>
      <c r="AF626" s="8">
        <v>1.38816379325517E-2</v>
      </c>
      <c r="AO626" s="8">
        <f t="shared" si="90"/>
        <v>-1.8815031483870889E-4</v>
      </c>
      <c r="AP626" s="1">
        <f t="shared" si="91"/>
        <v>-9.5836771864360598E-3</v>
      </c>
      <c r="AQ626" s="1">
        <f t="shared" si="92"/>
        <v>1.0091989919029116</v>
      </c>
      <c r="AR626" s="8">
        <f t="shared" si="93"/>
        <v>-1.4442782299444665E-2</v>
      </c>
      <c r="AS626" s="1">
        <f t="shared" si="94"/>
        <v>-0.17487634815180361</v>
      </c>
      <c r="AT626" s="8">
        <f t="shared" si="95"/>
        <v>-1.0998292646129432E-4</v>
      </c>
      <c r="AV626" s="2">
        <f t="shared" si="96"/>
        <v>-0.44328267949986921</v>
      </c>
      <c r="AW626" s="2">
        <f t="shared" si="97"/>
        <v>3.2137689454710241</v>
      </c>
      <c r="AX626" s="2">
        <f t="shared" si="98"/>
        <v>0.44789889143224071</v>
      </c>
      <c r="AY626" s="2">
        <f t="shared" si="99"/>
        <v>0.48164479133208005</v>
      </c>
    </row>
    <row r="627" spans="1:51" x14ac:dyDescent="0.2">
      <c r="A627" s="1" t="s">
        <v>420</v>
      </c>
      <c r="B627" s="1" t="s">
        <v>350</v>
      </c>
      <c r="I627" s="8">
        <v>4.2409446483998497E-2</v>
      </c>
      <c r="J627" s="8">
        <v>7.1968059027282E-3</v>
      </c>
      <c r="K627" s="8">
        <v>5.42760637169779E-2</v>
      </c>
      <c r="L627" s="8">
        <v>4.3366179816826798E-2</v>
      </c>
      <c r="M627" s="8">
        <v>5.3593165798232999E-2</v>
      </c>
      <c r="N627" s="8">
        <v>2.4692758183970698E-2</v>
      </c>
      <c r="O627" s="8">
        <v>5.3516487875693401E-2</v>
      </c>
      <c r="P627" s="8">
        <v>-1.63087955578173E-2</v>
      </c>
      <c r="Q627" s="8">
        <v>1.7943991857515999E-2</v>
      </c>
      <c r="R627" s="8">
        <v>4.2890576227986997E-2</v>
      </c>
      <c r="S627" s="8">
        <v>1.7926588558001399E-2</v>
      </c>
      <c r="T627" s="8">
        <v>2.2853039006368599E-2</v>
      </c>
      <c r="U627" s="4">
        <v>-1.43956945807696E-2</v>
      </c>
      <c r="V627" s="4">
        <v>6.4550187001546799E-2</v>
      </c>
      <c r="W627" s="4">
        <v>5.8443029226565501E-3</v>
      </c>
      <c r="X627" s="4">
        <v>2.26619213700758E-3</v>
      </c>
      <c r="Y627" s="4">
        <v>3.8371911804846198E-2</v>
      </c>
      <c r="Z627" s="4">
        <v>3.9410227876625098E-2</v>
      </c>
      <c r="AA627" s="4">
        <v>3.8716586691775898E-2</v>
      </c>
      <c r="AB627" s="4">
        <v>3.8069536968626902E-2</v>
      </c>
      <c r="AC627" s="4">
        <v>3.82699725473915E-2</v>
      </c>
      <c r="AD627" s="4">
        <v>3.7252522630715199E-2</v>
      </c>
      <c r="AE627" s="4">
        <v>4.02974019423262E-2</v>
      </c>
      <c r="AF627" s="8">
        <v>1.9552395236757999E-2</v>
      </c>
      <c r="AO627" s="8">
        <f t="shared" si="90"/>
        <v>2.9469222359726369E-4</v>
      </c>
      <c r="AP627" s="1">
        <f t="shared" si="91"/>
        <v>-1.0025140028640927E-2</v>
      </c>
      <c r="AQ627" s="1">
        <f t="shared" si="92"/>
        <v>1.0152728994586901</v>
      </c>
      <c r="AR627" s="8">
        <f t="shared" si="93"/>
        <v>-1.9613106839845396E-2</v>
      </c>
      <c r="AS627" s="1">
        <f t="shared" si="94"/>
        <v>-0.32388913112732132</v>
      </c>
      <c r="AT627" s="8">
        <f t="shared" si="95"/>
        <v>5.8983644178680088E-4</v>
      </c>
      <c r="AV627" s="2">
        <f t="shared" si="96"/>
        <v>-0.45902656884142135</v>
      </c>
      <c r="AW627" s="2">
        <f t="shared" si="97"/>
        <v>3.0056282813496011</v>
      </c>
      <c r="AX627" s="2">
        <f t="shared" si="98"/>
        <v>0.70531847402244763</v>
      </c>
      <c r="AY627" s="2">
        <f t="shared" si="99"/>
        <v>0.64934250654537107</v>
      </c>
    </row>
    <row r="628" spans="1:51" x14ac:dyDescent="0.2">
      <c r="A628" s="1" t="s">
        <v>420</v>
      </c>
      <c r="B628" s="1" t="s">
        <v>351</v>
      </c>
      <c r="I628" s="8">
        <v>1.41364821613328E-2</v>
      </c>
      <c r="J628" s="8">
        <v>4.6779238367733303E-2</v>
      </c>
      <c r="K628" s="8">
        <v>8.7911934189471193E-3</v>
      </c>
      <c r="L628" s="8">
        <v>3.4139064297656302E-3</v>
      </c>
      <c r="M628" s="8">
        <v>2.2195149471995398E-2</v>
      </c>
      <c r="N628" s="8">
        <v>3.9310046136581803E-2</v>
      </c>
      <c r="O628" s="8">
        <v>2.3624395548729499E-2</v>
      </c>
      <c r="P628" s="8">
        <v>8.4680284627128601E-3</v>
      </c>
      <c r="Q628" s="8">
        <v>4.1130048752059098E-2</v>
      </c>
      <c r="R628" s="8">
        <v>3.8295157346416998E-3</v>
      </c>
      <c r="S628" s="8">
        <v>2.6889882837002201E-2</v>
      </c>
      <c r="T628" s="8">
        <v>3.4279558509552999E-2</v>
      </c>
      <c r="U628" s="4">
        <v>5.3455751751689498E-2</v>
      </c>
      <c r="V628" s="4">
        <v>5.77372538403913E-2</v>
      </c>
      <c r="W628" s="4">
        <v>4.5806316127455803E-2</v>
      </c>
      <c r="X628" s="4">
        <v>3.0523114189838999E-2</v>
      </c>
      <c r="Y628" s="4">
        <v>3.6555603074671601E-2</v>
      </c>
      <c r="Z628" s="4">
        <v>3.5982673926795501E-2</v>
      </c>
      <c r="AA628" s="4">
        <v>3.6045827181306098E-2</v>
      </c>
      <c r="AB628" s="4">
        <v>3.7331114670957503E-2</v>
      </c>
      <c r="AC628" s="4">
        <v>3.8671475499835802E-2</v>
      </c>
      <c r="AD628" s="4">
        <v>3.8512873026083701E-2</v>
      </c>
      <c r="AE628" s="4">
        <v>3.1161259919888301E-2</v>
      </c>
      <c r="AF628" s="8">
        <v>1.8327472085560401E-3</v>
      </c>
      <c r="AO628" s="8">
        <f t="shared" si="90"/>
        <v>1.2598662944362791E-4</v>
      </c>
      <c r="AP628" s="1">
        <f t="shared" si="91"/>
        <v>4.4870864131463781E-2</v>
      </c>
      <c r="AQ628" s="1">
        <f t="shared" si="92"/>
        <v>1.0094510618735142</v>
      </c>
      <c r="AR628" s="8">
        <f t="shared" si="93"/>
        <v>-2.5122902990185815E-3</v>
      </c>
      <c r="AS628" s="1">
        <f t="shared" si="94"/>
        <v>-1.9684080862263336</v>
      </c>
      <c r="AT628" s="8">
        <f t="shared" si="95"/>
        <v>1.0064413830044465E-2</v>
      </c>
      <c r="AV628" s="2">
        <f t="shared" si="96"/>
        <v>1.4987296275203927</v>
      </c>
      <c r="AW628" s="2">
        <f t="shared" si="97"/>
        <v>3.2051310117184144</v>
      </c>
      <c r="AX628" s="2">
        <f t="shared" si="98"/>
        <v>3.546224968955991</v>
      </c>
      <c r="AY628" s="2">
        <f t="shared" si="99"/>
        <v>2.9197354860935549</v>
      </c>
    </row>
    <row r="629" spans="1:51" x14ac:dyDescent="0.2">
      <c r="A629" s="1" t="s">
        <v>420</v>
      </c>
      <c r="B629" s="1" t="s">
        <v>352</v>
      </c>
      <c r="I629" s="8">
        <v>2.12047232419992E-2</v>
      </c>
      <c r="J629" s="8">
        <v>4.6779238367733303E-2</v>
      </c>
      <c r="K629" s="8">
        <v>2.06401932444845E-2</v>
      </c>
      <c r="L629" s="8">
        <v>8.5202527879917403E-3</v>
      </c>
      <c r="M629" s="8">
        <v>3.1939361435310502E-2</v>
      </c>
      <c r="N629" s="8">
        <v>2.8360582873457E-2</v>
      </c>
      <c r="O629" s="8">
        <v>3.4472332280288898E-2</v>
      </c>
      <c r="P629" s="8">
        <v>1.41133807711881E-2</v>
      </c>
      <c r="Q629" s="8">
        <v>3.2460479652360402E-2</v>
      </c>
      <c r="R629" s="8">
        <v>9.9567409100684307E-3</v>
      </c>
      <c r="S629" s="8">
        <v>2.6889882837002201E-2</v>
      </c>
      <c r="T629" s="8">
        <v>3.4279558509552999E-2</v>
      </c>
      <c r="U629" s="4">
        <v>4.8996215930472799E-2</v>
      </c>
      <c r="V629" s="4">
        <v>3.9088026661928801E-2</v>
      </c>
      <c r="W629" s="4">
        <v>4.14478529308984E-2</v>
      </c>
      <c r="X629" s="4">
        <v>9.4768034820317294E-3</v>
      </c>
      <c r="Y629" s="4">
        <v>3.8996467087502699E-2</v>
      </c>
      <c r="Z629" s="4">
        <v>3.19772184389134E-2</v>
      </c>
      <c r="AA629" s="4">
        <v>3.8081888549287797E-2</v>
      </c>
      <c r="AB629" s="4">
        <v>3.8049248319349201E-2</v>
      </c>
      <c r="AC629" s="4">
        <v>3.8150412006114597E-2</v>
      </c>
      <c r="AD629" s="4">
        <v>4.1140193320312997E-2</v>
      </c>
      <c r="AE629" s="4">
        <v>3.3304053309664003E-2</v>
      </c>
      <c r="AF629" s="8">
        <v>4.4668575690313397E-3</v>
      </c>
      <c r="AO629" s="8">
        <f t="shared" si="90"/>
        <v>8.0973760051036316E-4</v>
      </c>
      <c r="AP629" s="1">
        <f t="shared" si="91"/>
        <v>3.1718415340185969E-2</v>
      </c>
      <c r="AQ629" s="1">
        <f t="shared" si="92"/>
        <v>1.0265393029838605</v>
      </c>
      <c r="AR629" s="8">
        <f t="shared" si="93"/>
        <v>-5.3541614167690226E-3</v>
      </c>
      <c r="AS629" s="1">
        <f t="shared" si="94"/>
        <v>-1.7205585056547232</v>
      </c>
      <c r="AT629" s="8">
        <f t="shared" si="95"/>
        <v>2.9003224127078591E-3</v>
      </c>
      <c r="AV629" s="2">
        <f t="shared" si="96"/>
        <v>1.0296738462770523</v>
      </c>
      <c r="AW629" s="2">
        <f t="shared" si="97"/>
        <v>2.6195511653490655</v>
      </c>
      <c r="AX629" s="2">
        <f t="shared" si="98"/>
        <v>3.1180648185185342</v>
      </c>
      <c r="AY629" s="2">
        <f t="shared" si="99"/>
        <v>1.2030042597571842</v>
      </c>
    </row>
    <row r="630" spans="1:51" x14ac:dyDescent="0.2">
      <c r="A630" s="1" t="s">
        <v>420</v>
      </c>
      <c r="B630" s="1" t="s">
        <v>353</v>
      </c>
      <c r="I630" s="8">
        <v>2.8272964322665701E-2</v>
      </c>
      <c r="J630" s="8">
        <v>4.6779238367733303E-2</v>
      </c>
      <c r="K630" s="8">
        <v>2.3697999651074799E-2</v>
      </c>
      <c r="L630" s="8">
        <v>2.2017186014480501E-2</v>
      </c>
      <c r="M630" s="8">
        <v>3.4104741871602798E-2</v>
      </c>
      <c r="N630" s="8">
        <v>2.84195037520029E-2</v>
      </c>
      <c r="O630" s="8">
        <v>3.3990201758886299E-2</v>
      </c>
      <c r="P630" s="8">
        <v>9.0952898303212192E-3</v>
      </c>
      <c r="Q630" s="8">
        <v>3.6492837373150497E-2</v>
      </c>
      <c r="R630" s="8">
        <v>2.3742997554778499E-2</v>
      </c>
      <c r="S630" s="8">
        <v>2.6889882837002201E-2</v>
      </c>
      <c r="T630" s="8">
        <v>3.4279558509552999E-2</v>
      </c>
      <c r="U630" s="4">
        <v>2.3999344090494999E-2</v>
      </c>
      <c r="V630" s="4">
        <v>2.3280137967727099E-2</v>
      </c>
      <c r="W630" s="4">
        <v>2.3858340744791599E-2</v>
      </c>
      <c r="X630" s="4">
        <v>8.0021521392899496E-3</v>
      </c>
      <c r="Y630" s="4">
        <v>3.9640141409424297E-2</v>
      </c>
      <c r="Z630" s="4">
        <v>3.1744729314409401E-2</v>
      </c>
      <c r="AA630" s="4">
        <v>3.8622324591406403E-2</v>
      </c>
      <c r="AB630" s="4">
        <v>3.8047557598576101E-2</v>
      </c>
      <c r="AC630" s="4">
        <v>3.8152955847418298E-2</v>
      </c>
      <c r="AD630" s="4">
        <v>4.0427045746370197E-2</v>
      </c>
      <c r="AE630" s="4">
        <v>3.2895008042302998E-2</v>
      </c>
      <c r="AF630" s="8">
        <v>1.04783178799564E-2</v>
      </c>
      <c r="AO630" s="8">
        <f t="shared" si="90"/>
        <v>7.4535855269024644E-4</v>
      </c>
      <c r="AP630" s="1">
        <f t="shared" si="91"/>
        <v>1.8539812458987583E-2</v>
      </c>
      <c r="AQ630" s="1">
        <f t="shared" si="92"/>
        <v>1.0422268222959663</v>
      </c>
      <c r="AR630" s="8">
        <f t="shared" si="93"/>
        <v>-8.7869812690027204E-3</v>
      </c>
      <c r="AS630" s="1">
        <f t="shared" si="94"/>
        <v>-1.1766773848864052</v>
      </c>
      <c r="AT630" s="8">
        <f t="shared" si="95"/>
        <v>2.591678557527215E-3</v>
      </c>
      <c r="AV630" s="2">
        <f t="shared" si="96"/>
        <v>0.55968533172487411</v>
      </c>
      <c r="AW630" s="2">
        <f t="shared" si="97"/>
        <v>2.0819712535618251</v>
      </c>
      <c r="AX630" s="2">
        <f t="shared" si="98"/>
        <v>2.1785101823912649</v>
      </c>
      <c r="AY630" s="2">
        <f t="shared" si="99"/>
        <v>1.1290439327402466</v>
      </c>
    </row>
    <row r="631" spans="1:51" x14ac:dyDescent="0.2">
      <c r="A631" s="1" t="s">
        <v>420</v>
      </c>
      <c r="B631" s="1" t="s">
        <v>354</v>
      </c>
      <c r="I631" s="8">
        <v>3.5341205403332097E-2</v>
      </c>
      <c r="J631" s="8">
        <v>4.6779238367733303E-2</v>
      </c>
      <c r="K631" s="8">
        <v>3.0578064065903E-2</v>
      </c>
      <c r="L631" s="8">
        <v>3.6257953590388498E-2</v>
      </c>
      <c r="M631" s="8">
        <v>3.8976847853260298E-2</v>
      </c>
      <c r="N631" s="8">
        <v>2.7412938743509401E-2</v>
      </c>
      <c r="O631" s="8">
        <v>4.0016833276419299E-2</v>
      </c>
      <c r="P631" s="8">
        <v>9.0952898303212192E-3</v>
      </c>
      <c r="Q631" s="8">
        <v>3.5887983715031997E-2</v>
      </c>
      <c r="R631" s="8">
        <v>3.7529254199488701E-2</v>
      </c>
      <c r="S631" s="8">
        <v>2.6889882837002201E-2</v>
      </c>
      <c r="T631" s="8">
        <v>3.4279558509552999E-2</v>
      </c>
      <c r="U631" s="4">
        <v>1.8659636725617199E-2</v>
      </c>
      <c r="V631" s="4">
        <v>1.47404245122695E-2</v>
      </c>
      <c r="W631" s="4">
        <v>1.6358387841624598E-2</v>
      </c>
      <c r="X631" s="4">
        <v>6.9070066568126002E-3</v>
      </c>
      <c r="Y631" s="4">
        <v>3.5363849627153603E-2</v>
      </c>
      <c r="Z631" s="4">
        <v>3.6314801247515502E-2</v>
      </c>
      <c r="AA631" s="4">
        <v>3.6184078261848003E-2</v>
      </c>
      <c r="AB631" s="4">
        <v>3.8049670999542498E-2</v>
      </c>
      <c r="AC631" s="4">
        <v>3.8146596244158899E-2</v>
      </c>
      <c r="AD631" s="4">
        <v>3.8387584737933203E-2</v>
      </c>
      <c r="AE631" s="4">
        <v>3.2122019258482702E-2</v>
      </c>
      <c r="AF631" s="8">
        <v>1.8563676347931699E-2</v>
      </c>
      <c r="AO631" s="8">
        <f t="shared" si="90"/>
        <v>7.1920900232199509E-4</v>
      </c>
      <c r="AP631" s="1">
        <f t="shared" si="91"/>
        <v>1.4932275302401325E-2</v>
      </c>
      <c r="AQ631" s="1">
        <f t="shared" si="92"/>
        <v>1.0551642014412395</v>
      </c>
      <c r="AR631" s="8">
        <f t="shared" si="93"/>
        <v>-1.3477362403946438E-2</v>
      </c>
      <c r="AS631" s="1">
        <f t="shared" si="94"/>
        <v>-0.9096665262701874</v>
      </c>
      <c r="AT631" s="8">
        <f t="shared" si="95"/>
        <v>2.2413096967423139E-3</v>
      </c>
      <c r="AV631" s="2">
        <f t="shared" si="96"/>
        <v>0.43102973410953838</v>
      </c>
      <c r="AW631" s="2">
        <f t="shared" si="97"/>
        <v>1.6386331450116032</v>
      </c>
      <c r="AX631" s="2">
        <f t="shared" si="98"/>
        <v>1.7172489241317488</v>
      </c>
      <c r="AY631" s="2">
        <f t="shared" si="99"/>
        <v>1.0450850426303608</v>
      </c>
    </row>
    <row r="632" spans="1:51" x14ac:dyDescent="0.2">
      <c r="A632" s="1" t="s">
        <v>420</v>
      </c>
      <c r="B632" s="1" t="s">
        <v>355</v>
      </c>
      <c r="I632" s="8">
        <v>4.2409446483998497E-2</v>
      </c>
      <c r="J632" s="8">
        <v>4.6779238367733303E-2</v>
      </c>
      <c r="K632" s="8">
        <v>6.0773902330982302E-2</v>
      </c>
      <c r="L632" s="8">
        <v>6.4540231045674801E-2</v>
      </c>
      <c r="M632" s="8">
        <v>4.0059538071406497E-2</v>
      </c>
      <c r="N632" s="8">
        <v>2.89350614392801E-2</v>
      </c>
      <c r="O632" s="8">
        <v>4.1222159579925997E-2</v>
      </c>
      <c r="P632" s="8">
        <v>9.4089205141253997E-3</v>
      </c>
      <c r="Q632" s="8">
        <v>4.1130048752059098E-2</v>
      </c>
      <c r="R632" s="8">
        <v>6.2038154901195602E-2</v>
      </c>
      <c r="S632" s="8">
        <v>2.6889882837002201E-2</v>
      </c>
      <c r="T632" s="8">
        <v>1.1426519503184299E-2</v>
      </c>
      <c r="U632" s="4">
        <v>7.8237470547661198E-4</v>
      </c>
      <c r="V632" s="4">
        <v>3.9245006688683599E-4</v>
      </c>
      <c r="W632" s="4">
        <v>1.2735769080849601E-3</v>
      </c>
      <c r="X632" s="4">
        <v>1.5722385639526298E-2</v>
      </c>
      <c r="Y632" s="4">
        <v>3.57271113731885E-2</v>
      </c>
      <c r="Z632" s="4">
        <v>3.7025553713856102E-2</v>
      </c>
      <c r="AA632" s="4">
        <v>3.7045005445223003E-2</v>
      </c>
      <c r="AB632" s="4">
        <v>3.8052207080702199E-2</v>
      </c>
      <c r="AC632" s="4">
        <v>3.8225879298126299E-2</v>
      </c>
      <c r="AD632" s="4">
        <v>3.8029558934377199E-2</v>
      </c>
      <c r="AE632" s="4">
        <v>3.3898660066448802E-2</v>
      </c>
      <c r="AF632" s="8">
        <v>3.0375744473790801E-2</v>
      </c>
      <c r="AO632" s="8">
        <f t="shared" si="90"/>
        <v>3.1337102518501214E-6</v>
      </c>
      <c r="AP632" s="1">
        <f t="shared" si="91"/>
        <v>1.347678701007551E-3</v>
      </c>
      <c r="AQ632" s="1">
        <f t="shared" si="92"/>
        <v>1.0730786538522223</v>
      </c>
      <c r="AR632" s="8">
        <f t="shared" si="93"/>
        <v>-2.2977724571411541E-2</v>
      </c>
      <c r="AS632" s="1">
        <f t="shared" si="94"/>
        <v>-0.10876456703778151</v>
      </c>
      <c r="AT632" s="8">
        <f t="shared" si="95"/>
        <v>5.4202386888243968E-3</v>
      </c>
      <c r="AV632" s="2">
        <f t="shared" si="96"/>
        <v>-5.3437734485967718E-2</v>
      </c>
      <c r="AW632" s="2">
        <f t="shared" si="97"/>
        <v>1.0247406897920399</v>
      </c>
      <c r="AX632" s="2">
        <f t="shared" si="98"/>
        <v>0.33369078955776754</v>
      </c>
      <c r="AY632" s="2">
        <f t="shared" si="99"/>
        <v>1.8068517970029903</v>
      </c>
    </row>
    <row r="633" spans="1:51" x14ac:dyDescent="0.2">
      <c r="A633" s="1" t="s">
        <v>420</v>
      </c>
      <c r="B633" s="1" t="s">
        <v>356</v>
      </c>
      <c r="I633" s="8">
        <v>1.41364821613328E-2</v>
      </c>
      <c r="J633" s="8">
        <v>5.0377641319097402E-2</v>
      </c>
      <c r="K633" s="8">
        <v>6.11561281318061E-3</v>
      </c>
      <c r="L633" s="8">
        <v>3.7928434120724302E-3</v>
      </c>
      <c r="M633" s="8">
        <v>2.08417866993128E-2</v>
      </c>
      <c r="N633" s="8">
        <v>5.3343035376945402E-2</v>
      </c>
      <c r="O633" s="8">
        <v>2.1936938723820201E-2</v>
      </c>
      <c r="P633" s="8">
        <v>3.8357032629251199E-2</v>
      </c>
      <c r="Q633" s="8">
        <v>5.1412560940073897E-2</v>
      </c>
      <c r="R633" s="8">
        <v>4.5954188815700396E-3</v>
      </c>
      <c r="S633" s="8">
        <v>3.5853177116002902E-2</v>
      </c>
      <c r="T633" s="8">
        <v>4.5706078012737301E-2</v>
      </c>
      <c r="U633" s="4">
        <v>-2.8067692558973401E-2</v>
      </c>
      <c r="V633" s="4">
        <v>-1.61689427557376E-2</v>
      </c>
      <c r="W633" s="4">
        <v>8.8966422457001898E-2</v>
      </c>
      <c r="X633" s="4">
        <v>9.7598064235432005E-2</v>
      </c>
      <c r="Y633" s="4">
        <v>3.3483810766095697E-2</v>
      </c>
      <c r="Z633" s="4">
        <v>3.3617927403269701E-2</v>
      </c>
      <c r="AA633" s="4">
        <v>3.1452120823297902E-2</v>
      </c>
      <c r="AB633" s="4">
        <v>3.7888207165707503E-2</v>
      </c>
      <c r="AC633" s="4">
        <v>3.8713024907797301E-2</v>
      </c>
      <c r="AD633" s="4">
        <v>3.7734592136777802E-2</v>
      </c>
      <c r="AE633" s="4">
        <v>3.2096246829396102E-2</v>
      </c>
      <c r="AF633" s="8">
        <v>2.4009977769308801E-3</v>
      </c>
      <c r="AO633" s="8">
        <f t="shared" si="90"/>
        <v>1.9471652390923134E-4</v>
      </c>
      <c r="AP633" s="1">
        <f t="shared" si="91"/>
        <v>-4.310017103957578E-2</v>
      </c>
      <c r="AQ633" s="1">
        <f t="shared" si="92"/>
        <v>1.0853289458998046</v>
      </c>
      <c r="AR633" s="8">
        <f t="shared" si="93"/>
        <v>-2.4378877182526779E-3</v>
      </c>
      <c r="AS633" s="1">
        <f t="shared" si="94"/>
        <v>-2.9126019871965738</v>
      </c>
      <c r="AT633" s="8">
        <f t="shared" si="95"/>
        <v>3.3201674688511998E-2</v>
      </c>
      <c r="AV633" s="2">
        <f t="shared" si="96"/>
        <v>-1.6385813997843908</v>
      </c>
      <c r="AW633" s="2">
        <f t="shared" si="97"/>
        <v>0.60494768190549308</v>
      </c>
      <c r="AX633" s="2">
        <f t="shared" si="98"/>
        <v>5.1773199328820816</v>
      </c>
      <c r="AY633" s="2">
        <f t="shared" si="99"/>
        <v>8.4641173056081307</v>
      </c>
    </row>
    <row r="634" spans="1:51" x14ac:dyDescent="0.2">
      <c r="A634" s="1" t="s">
        <v>420</v>
      </c>
      <c r="B634" s="1" t="s">
        <v>357</v>
      </c>
      <c r="I634" s="8">
        <v>2.12047232419992E-2</v>
      </c>
      <c r="J634" s="8">
        <v>5.0377641319097402E-2</v>
      </c>
      <c r="K634" s="8">
        <v>9.9378708214184902E-3</v>
      </c>
      <c r="L634" s="8">
        <v>8.8688621804812497E-3</v>
      </c>
      <c r="M634" s="8">
        <v>3.00446535535548E-2</v>
      </c>
      <c r="N634" s="8">
        <v>3.8612815740454602E-2</v>
      </c>
      <c r="O634" s="8">
        <v>3.1820614412574402E-2</v>
      </c>
      <c r="P634" s="8">
        <v>4.1901059356238397E-2</v>
      </c>
      <c r="Q634" s="8">
        <v>3.8307398347506003E-2</v>
      </c>
      <c r="R634" s="8">
        <v>1.0722644056996701E-2</v>
      </c>
      <c r="S634" s="8">
        <v>3.5853177116002902E-2</v>
      </c>
      <c r="T634" s="8">
        <v>4.5706078012737301E-2</v>
      </c>
      <c r="U634" s="4">
        <v>2.85762361175332E-2</v>
      </c>
      <c r="V634" s="4">
        <v>4.3907313483299203E-2</v>
      </c>
      <c r="W634" s="4">
        <v>6.0990183042735499E-2</v>
      </c>
      <c r="X634" s="4">
        <v>1.6438025261739202E-2</v>
      </c>
      <c r="Y634" s="4">
        <v>3.6581095127025003E-2</v>
      </c>
      <c r="Z634" s="4">
        <v>3.5344989471013298E-2</v>
      </c>
      <c r="AA634" s="4">
        <v>3.6221783101995898E-2</v>
      </c>
      <c r="AB634" s="4">
        <v>3.8045866877802897E-2</v>
      </c>
      <c r="AC634" s="4">
        <v>3.8575657477393999E-2</v>
      </c>
      <c r="AD634" s="4">
        <v>3.9974016571998103E-2</v>
      </c>
      <c r="AE634" s="4">
        <v>3.4072071696446098E-2</v>
      </c>
      <c r="AF634" s="8">
        <v>5.1272401664462699E-3</v>
      </c>
      <c r="AO634" s="8">
        <f t="shared" si="90"/>
        <v>1.1602561812797283E-3</v>
      </c>
      <c r="AP634" s="1">
        <f t="shared" si="91"/>
        <v>2.472973468323203E-2</v>
      </c>
      <c r="AQ634" s="1">
        <f t="shared" si="92"/>
        <v>1.0258379057656135</v>
      </c>
      <c r="AR634" s="8">
        <f t="shared" si="93"/>
        <v>-4.6233601219208701E-3</v>
      </c>
      <c r="AS634" s="1">
        <f t="shared" si="94"/>
        <v>-2.1744265939148901</v>
      </c>
      <c r="AT634" s="8">
        <f t="shared" si="95"/>
        <v>5.2134213906819367E-3</v>
      </c>
      <c r="AV634" s="2">
        <f t="shared" si="96"/>
        <v>0.78043652800810381</v>
      </c>
      <c r="AW634" s="2">
        <f t="shared" si="97"/>
        <v>2.6435866452239551</v>
      </c>
      <c r="AX634" s="2">
        <f t="shared" si="98"/>
        <v>3.9021219409879726</v>
      </c>
      <c r="AY634" s="2">
        <f t="shared" si="99"/>
        <v>1.7572921678491125</v>
      </c>
    </row>
    <row r="635" spans="1:51" x14ac:dyDescent="0.2">
      <c r="A635" s="1" t="s">
        <v>420</v>
      </c>
      <c r="B635" s="1" t="s">
        <v>358</v>
      </c>
      <c r="I635" s="8">
        <v>2.8272964322665701E-2</v>
      </c>
      <c r="J635" s="8">
        <v>5.0377641319097402E-2</v>
      </c>
      <c r="K635" s="8">
        <v>2.02579674436607E-2</v>
      </c>
      <c r="L635" s="8">
        <v>2.2928845237746999E-2</v>
      </c>
      <c r="M635" s="8">
        <v>3.3022051653456702E-2</v>
      </c>
      <c r="N635" s="8">
        <v>3.7419667949898802E-2</v>
      </c>
      <c r="O635" s="8">
        <v>3.3025940716080997E-2</v>
      </c>
      <c r="P635" s="8">
        <v>3.7635682056501599E-2</v>
      </c>
      <c r="Q635" s="8">
        <v>4.0525195093940598E-2</v>
      </c>
      <c r="R635" s="8">
        <v>2.4508900701706901E-2</v>
      </c>
      <c r="S635" s="8">
        <v>3.5853177116002902E-2</v>
      </c>
      <c r="T635" s="8">
        <v>4.5706078012737301E-2</v>
      </c>
      <c r="U635" s="4">
        <v>1.18138580526968E-2</v>
      </c>
      <c r="V635" s="4">
        <v>3.9166516675306198E-2</v>
      </c>
      <c r="W635" s="4">
        <v>2.9405475722228399E-2</v>
      </c>
      <c r="X635" s="4">
        <v>1.05394198907721E-2</v>
      </c>
      <c r="Y635" s="4">
        <v>3.6517364996141603E-2</v>
      </c>
      <c r="Z635" s="4">
        <v>3.58099677200212E-2</v>
      </c>
      <c r="AA635" s="4">
        <v>3.6158941701749499E-2</v>
      </c>
      <c r="AB635" s="4">
        <v>3.8045866877802897E-2</v>
      </c>
      <c r="AC635" s="4">
        <v>3.8633741853829902E-2</v>
      </c>
      <c r="AD635" s="4">
        <v>3.9629266348643499E-2</v>
      </c>
      <c r="AE635" s="4">
        <v>3.35803705672287E-2</v>
      </c>
      <c r="AF635" s="8">
        <v>1.1740959512841501E-2</v>
      </c>
      <c r="AO635" s="8">
        <f t="shared" si="90"/>
        <v>9.6325950455239449E-4</v>
      </c>
      <c r="AP635" s="1">
        <f t="shared" si="91"/>
        <v>1.1517642470725153E-2</v>
      </c>
      <c r="AQ635" s="1">
        <f t="shared" si="92"/>
        <v>1.0306851977611509</v>
      </c>
      <c r="AR635" s="8">
        <f t="shared" si="93"/>
        <v>-8.6494148457141578E-3</v>
      </c>
      <c r="AS635" s="1">
        <f t="shared" si="94"/>
        <v>-1.3411584307235564</v>
      </c>
      <c r="AT635" s="8">
        <f t="shared" si="95"/>
        <v>3.5152356396174907E-3</v>
      </c>
      <c r="AV635" s="2">
        <f t="shared" si="96"/>
        <v>0.30925368343347104</v>
      </c>
      <c r="AW635" s="2">
        <f t="shared" si="97"/>
        <v>2.4774796431208799</v>
      </c>
      <c r="AX635" s="2">
        <f t="shared" si="98"/>
        <v>2.4626511890749438</v>
      </c>
      <c r="AY635" s="2">
        <f t="shared" si="99"/>
        <v>1.3503559163215393</v>
      </c>
    </row>
    <row r="636" spans="1:51" x14ac:dyDescent="0.2">
      <c r="A636" s="1" t="s">
        <v>420</v>
      </c>
      <c r="B636" s="1" t="s">
        <v>359</v>
      </c>
      <c r="I636" s="8">
        <v>3.5341205403332097E-2</v>
      </c>
      <c r="J636" s="8">
        <v>5.0377641319097402E-2</v>
      </c>
      <c r="K636" s="8">
        <v>2.7138031858488901E-2</v>
      </c>
      <c r="L636" s="8">
        <v>3.7486340974699703E-2</v>
      </c>
      <c r="M636" s="8">
        <v>3.8164830189650702E-2</v>
      </c>
      <c r="N636" s="8">
        <v>3.4792778781391302E-2</v>
      </c>
      <c r="O636" s="8">
        <v>3.9052572233614101E-2</v>
      </c>
      <c r="P636" s="8">
        <v>3.7949312740305802E-2</v>
      </c>
      <c r="Q636" s="8">
        <v>3.9517105663743099E-2</v>
      </c>
      <c r="R636" s="8">
        <v>3.8295157346417003E-2</v>
      </c>
      <c r="S636" s="8">
        <v>3.5853177116002902E-2</v>
      </c>
      <c r="T636" s="8">
        <v>4.5706078012737301E-2</v>
      </c>
      <c r="U636" s="4">
        <v>2.3881987884673599E-2</v>
      </c>
      <c r="V636" s="4">
        <v>4.29497353200953E-2</v>
      </c>
      <c r="W636" s="4">
        <v>2.3108345454474901E-2</v>
      </c>
      <c r="X636" s="4">
        <v>4.2396226103826101E-3</v>
      </c>
      <c r="Y636" s="4">
        <v>3.6867880715999897E-2</v>
      </c>
      <c r="Z636" s="4">
        <v>3.72713279311888E-2</v>
      </c>
      <c r="AA636" s="4">
        <v>3.6982164044976701E-2</v>
      </c>
      <c r="AB636" s="4">
        <v>3.8106732825636001E-2</v>
      </c>
      <c r="AC636" s="4">
        <v>3.8252165658265197E-2</v>
      </c>
      <c r="AD636" s="4">
        <v>3.8860527282607402E-2</v>
      </c>
      <c r="AE636" s="4">
        <v>3.4830149289151999E-2</v>
      </c>
      <c r="AF636" s="8">
        <v>1.8170414801156502E-2</v>
      </c>
      <c r="AO636" s="8">
        <f t="shared" si="90"/>
        <v>2.2886287257885851E-3</v>
      </c>
      <c r="AP636" s="1">
        <f t="shared" si="91"/>
        <v>1.6325428980814207E-2</v>
      </c>
      <c r="AQ636" s="1">
        <f t="shared" si="92"/>
        <v>1.029580813171417</v>
      </c>
      <c r="AR636" s="8">
        <f t="shared" si="93"/>
        <v>-1.2961788454279904E-2</v>
      </c>
      <c r="AS636" s="1">
        <f t="shared" si="94"/>
        <v>-1.0855708459034441</v>
      </c>
      <c r="AT636" s="8">
        <f t="shared" si="95"/>
        <v>1.4110846972894388E-3</v>
      </c>
      <c r="AV636" s="2">
        <f t="shared" si="96"/>
        <v>0.48071377374277702</v>
      </c>
      <c r="AW636" s="2">
        <f t="shared" si="97"/>
        <v>2.5153246942418761</v>
      </c>
      <c r="AX636" s="2">
        <f t="shared" si="98"/>
        <v>2.0211236362981997</v>
      </c>
      <c r="AY636" s="2">
        <f t="shared" si="99"/>
        <v>0.84613822601146826</v>
      </c>
    </row>
    <row r="637" spans="1:51" x14ac:dyDescent="0.2">
      <c r="A637" s="1" t="s">
        <v>420</v>
      </c>
      <c r="B637" s="1" t="s">
        <v>360</v>
      </c>
      <c r="I637" s="8">
        <v>4.2409446483998497E-2</v>
      </c>
      <c r="J637" s="8">
        <v>5.0377641319097402E-2</v>
      </c>
      <c r="K637" s="8">
        <v>4.5484870298030701E-2</v>
      </c>
      <c r="L637" s="8">
        <v>6.5429785611640007E-2</v>
      </c>
      <c r="M637" s="8">
        <v>3.9788865516869901E-2</v>
      </c>
      <c r="N637" s="8">
        <v>3.5131573833030602E-2</v>
      </c>
      <c r="O637" s="8">
        <v>4.2186420622731202E-2</v>
      </c>
      <c r="P637" s="8">
        <v>3.4499375218459798E-2</v>
      </c>
      <c r="Q637" s="8">
        <v>4.6976967447204802E-2</v>
      </c>
      <c r="R637" s="8">
        <v>6.2804058048123904E-2</v>
      </c>
      <c r="S637" s="8">
        <v>3.5853177116002902E-2</v>
      </c>
      <c r="T637" s="8">
        <v>2.2853039006368599E-2</v>
      </c>
      <c r="U637" s="4">
        <v>3.85319542447231E-3</v>
      </c>
      <c r="V637" s="4">
        <v>4.2196231191672602E-2</v>
      </c>
      <c r="W637" s="4">
        <v>0</v>
      </c>
      <c r="X637" s="4">
        <v>0</v>
      </c>
      <c r="Y637" s="4">
        <v>3.6625706218643299E-2</v>
      </c>
      <c r="Z637" s="4">
        <v>3.7636667983980701E-2</v>
      </c>
      <c r="AA637" s="4">
        <v>3.6843912964434698E-2</v>
      </c>
      <c r="AB637" s="4">
        <v>3.8066578207273903E-2</v>
      </c>
      <c r="AC637" s="4">
        <v>3.84768716400977E-2</v>
      </c>
      <c r="AD637" s="4">
        <v>3.7657427826857298E-2</v>
      </c>
      <c r="AE637" s="4">
        <v>3.5223547010281797E-2</v>
      </c>
      <c r="AF637" s="8">
        <v>2.99985596569152E-2</v>
      </c>
      <c r="AO637" s="8">
        <v>0</v>
      </c>
      <c r="AP637" s="1">
        <v>0</v>
      </c>
      <c r="AQ637" s="1">
        <f t="shared" si="92"/>
        <v>1.0311389662742092</v>
      </c>
      <c r="AR637" s="8">
        <f t="shared" si="93"/>
        <v>-2.0748932838984602E-2</v>
      </c>
      <c r="AS637" s="1">
        <v>0</v>
      </c>
      <c r="AT637" s="8">
        <f t="shared" si="95"/>
        <v>0</v>
      </c>
      <c r="AV637" s="2">
        <f t="shared" si="96"/>
        <v>-0.10150000000000001</v>
      </c>
      <c r="AW637" s="2">
        <f t="shared" si="97"/>
        <v>2.4619299037153937</v>
      </c>
      <c r="AX637" s="2">
        <f t="shared" si="98"/>
        <v>0.14580000000000001</v>
      </c>
      <c r="AY637" s="2">
        <f t="shared" si="99"/>
        <v>0.50800000000000001</v>
      </c>
    </row>
    <row r="638" spans="1:51" x14ac:dyDescent="0.2">
      <c r="A638" s="1" t="s">
        <v>420</v>
      </c>
      <c r="B638" s="1" t="s">
        <v>361</v>
      </c>
      <c r="I638" s="8">
        <v>1.41364821613328E-2</v>
      </c>
      <c r="J638" s="8">
        <v>5.3976044270461501E-2</v>
      </c>
      <c r="K638" s="8">
        <v>6.5360611940867702E-2</v>
      </c>
      <c r="L638" s="8">
        <v>4.4230471917304903E-3</v>
      </c>
      <c r="M638" s="8">
        <v>2.03004415902397E-2</v>
      </c>
      <c r="N638" s="8">
        <v>6.8853956654170295E-2</v>
      </c>
      <c r="O638" s="8">
        <v>2.2178003984521501E-2</v>
      </c>
      <c r="P638" s="8">
        <v>-2.1954147866292601E-3</v>
      </c>
      <c r="Q638" s="8">
        <v>6.1291837356009703E-2</v>
      </c>
      <c r="R638" s="8">
        <v>5.3613220284983798E-3</v>
      </c>
      <c r="S638" s="8">
        <v>4.48164713950037E-2</v>
      </c>
      <c r="T638" s="8">
        <v>3.4279558509552999E-2</v>
      </c>
      <c r="U638" s="4">
        <v>-2.71679616476753E-2</v>
      </c>
      <c r="V638" s="4">
        <v>-2.20399957563647E-2</v>
      </c>
      <c r="W638" s="4">
        <v>5.1735524177318103E-2</v>
      </c>
      <c r="X638" s="4">
        <v>4.22986388826153E-2</v>
      </c>
      <c r="Y638" s="4">
        <v>3.8371911804846198E-2</v>
      </c>
      <c r="Z638" s="4">
        <v>3.01305905357106E-2</v>
      </c>
      <c r="AA638" s="4">
        <v>3.2457583227239503E-2</v>
      </c>
      <c r="AB638" s="4">
        <v>3.9042969453762899E-2</v>
      </c>
      <c r="AC638" s="4">
        <v>3.74220254461365E-2</v>
      </c>
      <c r="AD638" s="4">
        <v>3.8603312916205598E-2</v>
      </c>
      <c r="AE638" s="4">
        <v>3.08179343466983E-2</v>
      </c>
      <c r="AF638" s="8">
        <v>2.4442812805067602E-3</v>
      </c>
      <c r="AO638" s="8">
        <f t="shared" si="90"/>
        <v>1.5466872181046112E-4</v>
      </c>
      <c r="AP638" s="1">
        <f t="shared" si="91"/>
        <v>-3.0970586919815794E-2</v>
      </c>
      <c r="AQ638" s="1">
        <f t="shared" si="92"/>
        <v>1.0865293358139199</v>
      </c>
      <c r="AR638" s="8">
        <f t="shared" si="93"/>
        <v>-4.5686809612731725E-3</v>
      </c>
      <c r="AS638" s="1">
        <f t="shared" si="94"/>
        <v>-2.1592234933757695</v>
      </c>
      <c r="AT638" s="8">
        <f t="shared" si="95"/>
        <v>1.5836485957972164E-2</v>
      </c>
      <c r="AV638" s="2">
        <f t="shared" si="96"/>
        <v>-1.2060040413213904</v>
      </c>
      <c r="AW638" s="2">
        <f t="shared" si="97"/>
        <v>0.56381272032859187</v>
      </c>
      <c r="AX638" s="2">
        <f t="shared" si="98"/>
        <v>3.8758585848066418</v>
      </c>
      <c r="AY638" s="2">
        <f t="shared" si="99"/>
        <v>4.3028971301088692</v>
      </c>
    </row>
    <row r="639" spans="1:51" x14ac:dyDescent="0.2">
      <c r="A639" s="1" t="s">
        <v>420</v>
      </c>
      <c r="B639" s="1" t="s">
        <v>362</v>
      </c>
      <c r="I639" s="8">
        <v>2.12047232419992E-2</v>
      </c>
      <c r="J639" s="8">
        <v>5.3976044270461501E-2</v>
      </c>
      <c r="K639" s="8">
        <v>6.4978386140043896E-3</v>
      </c>
      <c r="L639" s="8">
        <v>9.7809192875791106E-3</v>
      </c>
      <c r="M639" s="8">
        <v>2.8691290780872201E-2</v>
      </c>
      <c r="N639" s="8">
        <v>4.9675210687459198E-2</v>
      </c>
      <c r="O639" s="8">
        <v>3.08563533697691E-2</v>
      </c>
      <c r="P639" s="8">
        <v>2.2487320028759701E-2</v>
      </c>
      <c r="Q639" s="8">
        <v>4.41543170426517E-2</v>
      </c>
      <c r="R639" s="8">
        <v>1.1488547203925101E-2</v>
      </c>
      <c r="S639" s="8">
        <v>4.48164713950037E-2</v>
      </c>
      <c r="T639" s="8">
        <v>5.7132597515921701E-2</v>
      </c>
      <c r="U639" s="4">
        <v>4.08595189935161E-2</v>
      </c>
      <c r="V639" s="4">
        <v>3.2557657548931897E-2</v>
      </c>
      <c r="W639" s="4">
        <v>4.8919504124996897E-2</v>
      </c>
      <c r="X639" s="4">
        <v>3.7571080166178397E-2</v>
      </c>
      <c r="Y639" s="4">
        <v>3.5261881417740303E-2</v>
      </c>
      <c r="Z639" s="4">
        <v>3.4939794139734998E-2</v>
      </c>
      <c r="AA639" s="4">
        <v>3.5184899997931098E-2</v>
      </c>
      <c r="AB639" s="4">
        <v>3.8159567849796697E-2</v>
      </c>
      <c r="AC639" s="4">
        <v>3.8160587371329602E-2</v>
      </c>
      <c r="AD639" s="4">
        <v>3.93542129213462E-2</v>
      </c>
      <c r="AE639" s="4">
        <v>2.9680081602522699E-2</v>
      </c>
      <c r="AF639" s="8">
        <v>5.6992007494133202E-3</v>
      </c>
      <c r="AO639" s="8">
        <f t="shared" si="90"/>
        <v>3.6301482887010389E-4</v>
      </c>
      <c r="AP639" s="1">
        <f t="shared" si="91"/>
        <v>3.9814781885946678E-2</v>
      </c>
      <c r="AQ639" s="1">
        <f t="shared" si="92"/>
        <v>1.0325817486774083</v>
      </c>
      <c r="AR639" s="8">
        <f t="shared" si="93"/>
        <v>-4.3199536054579655E-3</v>
      </c>
      <c r="AS639" s="1">
        <f t="shared" si="94"/>
        <v>-2.1600307340242115</v>
      </c>
      <c r="AT639" s="8">
        <f t="shared" si="95"/>
        <v>1.2645400859661085E-2</v>
      </c>
      <c r="AV639" s="2">
        <f t="shared" si="96"/>
        <v>1.3184145663985163</v>
      </c>
      <c r="AW639" s="2">
        <f t="shared" si="97"/>
        <v>2.4124886363225713</v>
      </c>
      <c r="AX639" s="2">
        <f t="shared" si="98"/>
        <v>3.8772530930268254</v>
      </c>
      <c r="AY639" s="2">
        <f t="shared" si="99"/>
        <v>3.5382174080005857</v>
      </c>
    </row>
    <row r="640" spans="1:51" x14ac:dyDescent="0.2">
      <c r="A640" s="1" t="s">
        <v>420</v>
      </c>
      <c r="B640" s="1" t="s">
        <v>363</v>
      </c>
      <c r="I640" s="8">
        <v>2.8272964322665701E-2</v>
      </c>
      <c r="J640" s="8">
        <v>5.3976044270461501E-2</v>
      </c>
      <c r="K640" s="8">
        <v>2.2169096447779701E-2</v>
      </c>
      <c r="L640" s="8">
        <v>2.3658804177997299E-2</v>
      </c>
      <c r="M640" s="8">
        <v>3.2480706544383599E-2</v>
      </c>
      <c r="N640" s="8">
        <v>4.6498393319189299E-2</v>
      </c>
      <c r="O640" s="8">
        <v>3.35080712374837E-2</v>
      </c>
      <c r="P640" s="8">
        <v>2.4149562652921799E-2</v>
      </c>
      <c r="Q640" s="8">
        <v>4.35494633845332E-2</v>
      </c>
      <c r="R640" s="8">
        <v>2.5274803848635199E-2</v>
      </c>
      <c r="S640" s="8">
        <v>4.48164713950037E-2</v>
      </c>
      <c r="T640" s="8">
        <v>3.4279558509552999E-2</v>
      </c>
      <c r="U640" s="4">
        <v>2.92803733524622E-2</v>
      </c>
      <c r="V640" s="4">
        <v>2.3264439965051599E-2</v>
      </c>
      <c r="W640" s="4">
        <v>3.02686778488193E-2</v>
      </c>
      <c r="X640" s="4">
        <v>2.9764102469310098E-2</v>
      </c>
      <c r="Y640" s="4">
        <v>3.4732921331408699E-2</v>
      </c>
      <c r="Z640" s="4">
        <v>3.5457912760058101E-2</v>
      </c>
      <c r="AA640" s="4">
        <v>3.4468508035122698E-2</v>
      </c>
      <c r="AB640" s="4">
        <v>3.8097011181190403E-2</v>
      </c>
      <c r="AC640" s="4">
        <v>3.8120733857570602E-2</v>
      </c>
      <c r="AD640" s="4">
        <v>3.9148856290106102E-2</v>
      </c>
      <c r="AE640" s="4">
        <v>2.93413582488125E-2</v>
      </c>
      <c r="AF640" s="8">
        <v>1.27309150731985E-2</v>
      </c>
      <c r="AO640" s="8">
        <f t="shared" si="90"/>
        <v>3.9188057113450958E-4</v>
      </c>
      <c r="AP640" s="1">
        <f t="shared" si="91"/>
        <v>2.9416888749448984E-2</v>
      </c>
      <c r="AQ640" s="1">
        <f t="shared" si="92"/>
        <v>1.0424094694290615</v>
      </c>
      <c r="AR640" s="8">
        <f t="shared" si="93"/>
        <v>-9.0183749949432016E-3</v>
      </c>
      <c r="AS640" s="1">
        <f t="shared" si="94"/>
        <v>-1.5670140246048734</v>
      </c>
      <c r="AT640" s="8">
        <f t="shared" si="95"/>
        <v>1.0159559401459933E-2</v>
      </c>
      <c r="AV640" s="2">
        <f t="shared" si="96"/>
        <v>0.94759450347159901</v>
      </c>
      <c r="AW640" s="2">
        <f t="shared" si="97"/>
        <v>2.0757123016049164</v>
      </c>
      <c r="AX640" s="2">
        <f t="shared" si="98"/>
        <v>2.8528167275049188</v>
      </c>
      <c r="AY640" s="2">
        <f t="shared" si="99"/>
        <v>2.9425352193718437</v>
      </c>
    </row>
    <row r="641" spans="1:51" x14ac:dyDescent="0.2">
      <c r="A641" s="1" t="s">
        <v>420</v>
      </c>
      <c r="B641" s="1" t="s">
        <v>364</v>
      </c>
      <c r="I641" s="8">
        <v>3.5341205403332097E-2</v>
      </c>
      <c r="J641" s="8">
        <v>5.3976044270461501E-2</v>
      </c>
      <c r="K641" s="8">
        <v>2.9049160862607899E-2</v>
      </c>
      <c r="L641" s="8">
        <v>3.8448525128940397E-2</v>
      </c>
      <c r="M641" s="8">
        <v>3.7894157635114202E-2</v>
      </c>
      <c r="N641" s="8">
        <v>4.0935280369808001E-2</v>
      </c>
      <c r="O641" s="8">
        <v>3.8329376451510098E-2</v>
      </c>
      <c r="P641" s="8">
        <v>3.16766990642222E-2</v>
      </c>
      <c r="Q641" s="8">
        <v>4.1331666638098598E-2</v>
      </c>
      <c r="R641" s="8">
        <v>3.9061060493345297E-2</v>
      </c>
      <c r="S641" s="8">
        <v>4.48164713950037E-2</v>
      </c>
      <c r="T641" s="8">
        <v>3.4279558509552999E-2</v>
      </c>
      <c r="U641" s="4">
        <v>3.8747107288729203E-2</v>
      </c>
      <c r="V641" s="4">
        <v>3.0862273259980699E-2</v>
      </c>
      <c r="W641" s="4">
        <v>3.3962050882265699E-2</v>
      </c>
      <c r="X641" s="4">
        <v>2.1631834035072399E-2</v>
      </c>
      <c r="Y641" s="4">
        <v>3.5739857399365103E-2</v>
      </c>
      <c r="Z641" s="4">
        <v>3.71318344564864E-2</v>
      </c>
      <c r="AA641" s="4">
        <v>3.60772478814292E-2</v>
      </c>
      <c r="AB641" s="4">
        <v>3.8053475121282099E-2</v>
      </c>
      <c r="AC641" s="4">
        <v>3.8179666181107901E-2</v>
      </c>
      <c r="AD641" s="4">
        <v>3.8286773300779002E-2</v>
      </c>
      <c r="AE641" s="4">
        <v>3.3183843336852703E-2</v>
      </c>
      <c r="AF641" s="8">
        <v>1.9118941865233802E-2</v>
      </c>
      <c r="AO641" s="8">
        <f t="shared" si="90"/>
        <v>1.0194321526306839E-3</v>
      </c>
      <c r="AP641" s="1">
        <f t="shared" si="91"/>
        <v>3.2855682103710468E-2</v>
      </c>
      <c r="AQ641" s="1">
        <f t="shared" si="92"/>
        <v>1.0402420271930091</v>
      </c>
      <c r="AR641" s="8">
        <f t="shared" si="93"/>
        <v>-1.3380938309615746E-2</v>
      </c>
      <c r="AS641" s="1">
        <f t="shared" si="94"/>
        <v>-1.5034563394588976</v>
      </c>
      <c r="AT641" s="8">
        <f t="shared" si="95"/>
        <v>7.2294420959677485E-3</v>
      </c>
      <c r="AV641" s="2">
        <f t="shared" si="96"/>
        <v>1.0702321908646264</v>
      </c>
      <c r="AW641" s="2">
        <f t="shared" si="97"/>
        <v>2.1499862121499618</v>
      </c>
      <c r="AX641" s="2">
        <f t="shared" si="98"/>
        <v>2.7430208264152456</v>
      </c>
      <c r="AY641" s="2">
        <f t="shared" si="99"/>
        <v>2.2403912094567513</v>
      </c>
    </row>
    <row r="642" spans="1:51" x14ac:dyDescent="0.2">
      <c r="A642" s="1" t="s">
        <v>420</v>
      </c>
      <c r="B642" s="1" t="s">
        <v>365</v>
      </c>
      <c r="I642" s="8">
        <v>4.2409446483998497E-2</v>
      </c>
      <c r="J642" s="8">
        <v>5.3976044270461501E-2</v>
      </c>
      <c r="K642" s="8">
        <v>3.9369257484850102E-2</v>
      </c>
      <c r="L642" s="8">
        <v>6.5992001781055798E-2</v>
      </c>
      <c r="M642" s="8">
        <v>3.9518192962333401E-2</v>
      </c>
      <c r="N642" s="8">
        <v>3.45325449011466E-2</v>
      </c>
      <c r="O642" s="8">
        <v>4.0981094319224601E-2</v>
      </c>
      <c r="P642" s="8">
        <v>3.4499375218459798E-2</v>
      </c>
      <c r="Q642" s="8">
        <v>4.0726812979980098E-2</v>
      </c>
      <c r="R642" s="8">
        <v>6.3569961195052205E-2</v>
      </c>
      <c r="S642" s="8">
        <v>4.48164713950037E-2</v>
      </c>
      <c r="T642" s="8">
        <v>3.4279558509552999E-2</v>
      </c>
      <c r="U642" s="4">
        <v>4.3695627300868803E-2</v>
      </c>
      <c r="V642" s="4">
        <v>3.4833867936875498E-2</v>
      </c>
      <c r="W642" s="4">
        <v>2.60375723430703E-2</v>
      </c>
      <c r="X642" s="4">
        <v>1.7056077662741299E-2</v>
      </c>
      <c r="Y642" s="4">
        <v>3.6364412682021702E-2</v>
      </c>
      <c r="Z642" s="4">
        <v>3.7716378540953499E-2</v>
      </c>
      <c r="AA642" s="4">
        <v>3.6743366724040598E-2</v>
      </c>
      <c r="AB642" s="4">
        <v>3.8054320481668603E-2</v>
      </c>
      <c r="AC642" s="4">
        <v>3.8255981420220797E-2</v>
      </c>
      <c r="AD642" s="4">
        <v>3.7996784845755097E-2</v>
      </c>
      <c r="AE642" s="4">
        <v>3.4889609964830502E-2</v>
      </c>
      <c r="AF642" s="8">
        <v>3.0579176940597402E-2</v>
      </c>
      <c r="AO642" s="8">
        <f t="shared" si="90"/>
        <v>1.2154794096750404E-3</v>
      </c>
      <c r="AP642" s="1">
        <f t="shared" si="91"/>
        <v>3.3598900144200736E-2</v>
      </c>
      <c r="AQ642" s="1">
        <f t="shared" si="92"/>
        <v>1.0384945543641992</v>
      </c>
      <c r="AR642" s="8">
        <f t="shared" si="93"/>
        <v>-1.9931699216104437E-2</v>
      </c>
      <c r="AS642" s="1">
        <f t="shared" si="94"/>
        <v>-1.1824126699552024</v>
      </c>
      <c r="AT642" s="8">
        <f t="shared" si="95"/>
        <v>5.7173923947461585E-3</v>
      </c>
      <c r="AV642" s="2">
        <f t="shared" si="96"/>
        <v>1.0967375758426308</v>
      </c>
      <c r="AW642" s="2">
        <f t="shared" si="97"/>
        <v>2.209868611047618</v>
      </c>
      <c r="AX642" s="2">
        <f t="shared" si="98"/>
        <v>2.1884178873476121</v>
      </c>
      <c r="AY642" s="2">
        <f t="shared" si="99"/>
        <v>1.8780587395530219</v>
      </c>
    </row>
    <row r="643" spans="1:51" x14ac:dyDescent="0.2">
      <c r="A643" s="1" t="s">
        <v>420</v>
      </c>
      <c r="B643" s="1" t="s">
        <v>366</v>
      </c>
      <c r="I643" s="8">
        <v>1.41364821613328E-2</v>
      </c>
      <c r="J643" s="8">
        <v>5.75744472218256E-2</v>
      </c>
      <c r="K643" s="8">
        <v>5.3511612115330301E-2</v>
      </c>
      <c r="L643" s="8">
        <v>5.0523036289327802E-3</v>
      </c>
      <c r="M643" s="8">
        <v>1.9759096481166701E-2</v>
      </c>
      <c r="N643" s="8">
        <v>6.4513451934617605E-2</v>
      </c>
      <c r="O643" s="8">
        <v>1.7597764031196401E-2</v>
      </c>
      <c r="P643" s="8">
        <v>4.4253289484769802E-2</v>
      </c>
      <c r="Q643" s="8">
        <v>6.9356552797589899E-2</v>
      </c>
      <c r="R643" s="8">
        <v>6.1272251754267201E-3</v>
      </c>
      <c r="S643" s="8">
        <v>1.7926588558001399E-2</v>
      </c>
      <c r="T643" s="8">
        <v>2.2853039006368599E-2</v>
      </c>
      <c r="U643" s="4">
        <v>-6.9044567758310997E-3</v>
      </c>
      <c r="V643" s="4">
        <v>-2.2448143825927001E-3</v>
      </c>
      <c r="W643" s="4">
        <v>2.3094194599940599E-2</v>
      </c>
      <c r="X643" s="4">
        <v>5.5592187016449301E-2</v>
      </c>
      <c r="Y643" s="4">
        <v>3.6198714341725002E-2</v>
      </c>
      <c r="Z643" s="4">
        <v>4.3276189889804903E-2</v>
      </c>
      <c r="AA643" s="4">
        <v>3.3205395890171102E-2</v>
      </c>
      <c r="AB643" s="4">
        <v>3.1971107139906599E-2</v>
      </c>
      <c r="AC643" s="4">
        <v>3.8365790569833302E-2</v>
      </c>
      <c r="AD643" s="4">
        <v>3.3814147358557901E-2</v>
      </c>
      <c r="AE643" s="4">
        <v>3.8089441124717197E-2</v>
      </c>
      <c r="AF643" s="8">
        <v>2.9605916445905401E-3</v>
      </c>
      <c r="AO643" s="8">
        <f t="shared" ref="AO643:AO694" si="100">AF643*(POWER(W643,2))*(POWER(X643,-1))</f>
        <v>2.840340402562273E-5</v>
      </c>
      <c r="AP643" s="1">
        <f t="shared" ref="AP643:AP694" si="101">U643*LOG(ABS(U643))*(1/LOG(ABS(X643)))</f>
        <v>-1.1888287203108271E-2</v>
      </c>
      <c r="AQ643" s="1">
        <f t="shared" ref="AQ643:AQ694" si="102">EXP(Z643)*EXP(AE643)*EXP(-1*V643)</f>
        <v>1.0872052854816558</v>
      </c>
      <c r="AR643" s="8">
        <f t="shared" ref="AR643:AR694" si="103">(-1*I643)*(1/LOG(ABS(K643)))*(1/LOG(ABS(AF643)))</f>
        <v>-4.3966653564441287E-3</v>
      </c>
      <c r="AS643" s="1">
        <f t="shared" ref="AS643:AS694" si="104">W643*(1/AE643)*LOG(ABS(W643))</f>
        <v>-0.99223257673964549</v>
      </c>
      <c r="AT643" s="8">
        <f t="shared" ref="AT643:AT694" si="105">X643*(POWER(Q643,1/3))*EXP(-1*W643)</f>
        <v>2.2319266175495144E-2</v>
      </c>
      <c r="AV643" s="2">
        <f t="shared" ref="AV643:AV690" si="106">35.663*AP643-0.1015</f>
        <v>-0.52547198652445026</v>
      </c>
      <c r="AW643" s="2">
        <f t="shared" ref="AW643:AW690" si="107">-34.268*AQ643+37.797</f>
        <v>0.54064927711461053</v>
      </c>
      <c r="AX643" s="2">
        <f t="shared" ref="AX643:AX690" si="108">-1.7275*AS643+0.1458</f>
        <v>1.8598817763177375</v>
      </c>
      <c r="AY643" s="2">
        <f t="shared" ref="AY643:AY690" si="109">239.63*AT643+0.508</f>
        <v>5.8563657536339013</v>
      </c>
    </row>
    <row r="644" spans="1:51" x14ac:dyDescent="0.2">
      <c r="A644" s="1" t="s">
        <v>420</v>
      </c>
      <c r="B644" s="1" t="s">
        <v>367</v>
      </c>
      <c r="I644" s="8">
        <v>2.12047232419992E-2</v>
      </c>
      <c r="J644" s="8">
        <v>5.75744472218256E-2</v>
      </c>
      <c r="K644" s="8">
        <v>1.10845482238898E-2</v>
      </c>
      <c r="L644" s="8">
        <v>1.0125827728874701E-2</v>
      </c>
      <c r="M644" s="8">
        <v>2.7608600562726099E-2</v>
      </c>
      <c r="N644" s="8">
        <v>4.9080109814144998E-2</v>
      </c>
      <c r="O644" s="8">
        <v>3.0615288109067801E-2</v>
      </c>
      <c r="P644" s="8">
        <v>6.2857861648033697E-2</v>
      </c>
      <c r="Q644" s="8">
        <v>5.2017414598192403E-2</v>
      </c>
      <c r="R644" s="8">
        <v>1.22544503508534E-2</v>
      </c>
      <c r="S644" s="8">
        <v>5.3779765674004401E-2</v>
      </c>
      <c r="T644" s="8">
        <v>6.8559117019105997E-2</v>
      </c>
      <c r="U644" s="4">
        <v>5.6917759823423503E-3</v>
      </c>
      <c r="V644" s="4">
        <v>4.3326487384306696E-3</v>
      </c>
      <c r="W644" s="4">
        <v>1.9259313021151501E-2</v>
      </c>
      <c r="X644" s="4">
        <v>4.8977942023269203E-2</v>
      </c>
      <c r="Y644" s="4">
        <v>3.51535401952386E-2</v>
      </c>
      <c r="Z644" s="4">
        <v>3.3624569949684102E-2</v>
      </c>
      <c r="AA644" s="4">
        <v>3.5385992478719402E-2</v>
      </c>
      <c r="AB644" s="4">
        <v>3.8229732761881997E-2</v>
      </c>
      <c r="AC644" s="4">
        <v>3.8007956893103698E-2</v>
      </c>
      <c r="AD644" s="4">
        <v>3.8948478001441501E-2</v>
      </c>
      <c r="AE644" s="4">
        <v>2.9169971595386299E-2</v>
      </c>
      <c r="AF644" s="8">
        <v>6.0986456538422102E-3</v>
      </c>
      <c r="AO644" s="8">
        <f t="shared" si="100"/>
        <v>4.6186436036695169E-5</v>
      </c>
      <c r="AP644" s="1">
        <f t="shared" si="101"/>
        <v>9.7531540930789282E-3</v>
      </c>
      <c r="AQ644" s="1">
        <f t="shared" si="102"/>
        <v>1.0602045835037299</v>
      </c>
      <c r="AR644" s="8">
        <f t="shared" si="103"/>
        <v>-4.8966069008287679E-3</v>
      </c>
      <c r="AS644" s="1">
        <f t="shared" si="104"/>
        <v>-1.1325564656932667</v>
      </c>
      <c r="AT644" s="8">
        <f t="shared" si="105"/>
        <v>1.7934360984563455E-2</v>
      </c>
      <c r="AV644" s="2">
        <f t="shared" si="106"/>
        <v>0.24632673442147376</v>
      </c>
      <c r="AW644" s="2">
        <f t="shared" si="107"/>
        <v>1.4659093324941779</v>
      </c>
      <c r="AX644" s="2">
        <f t="shared" si="108"/>
        <v>2.1022912944851182</v>
      </c>
      <c r="AY644" s="2">
        <f t="shared" si="109"/>
        <v>4.8056109227309403</v>
      </c>
    </row>
    <row r="645" spans="1:51" x14ac:dyDescent="0.2">
      <c r="A645" s="1" t="s">
        <v>420</v>
      </c>
      <c r="B645" s="1" t="s">
        <v>368</v>
      </c>
      <c r="I645" s="8">
        <v>2.8272964322665701E-2</v>
      </c>
      <c r="J645" s="8">
        <v>5.75744472218256E-2</v>
      </c>
      <c r="K645" s="8">
        <v>1.9111290041189399E-2</v>
      </c>
      <c r="L645" s="8">
        <v>2.4934053435787099E-2</v>
      </c>
      <c r="M645" s="8">
        <v>3.1398016326237503E-2</v>
      </c>
      <c r="N645" s="8">
        <v>4.6198878853247402E-2</v>
      </c>
      <c r="O645" s="8">
        <v>3.3749136498184999E-2</v>
      </c>
      <c r="P645" s="8">
        <v>6.1145438114462901E-2</v>
      </c>
      <c r="Q645" s="8">
        <v>5.1412560940073897E-2</v>
      </c>
      <c r="R645" s="8">
        <v>2.60407069955635E-2</v>
      </c>
      <c r="S645" s="8">
        <v>5.3779765674004401E-2</v>
      </c>
      <c r="T645" s="8">
        <v>4.5706078012737301E-2</v>
      </c>
      <c r="U645" s="4">
        <v>3.1881769248171899E-3</v>
      </c>
      <c r="V645" s="4">
        <v>2.3233043959700701E-3</v>
      </c>
      <c r="W645" s="4">
        <v>2.60092706340018E-2</v>
      </c>
      <c r="X645" s="4">
        <v>3.8796341943603603E-2</v>
      </c>
      <c r="Y645" s="4">
        <v>3.4994214868030303E-2</v>
      </c>
      <c r="Z645" s="4">
        <v>3.4096190745106399E-2</v>
      </c>
      <c r="AA645" s="4">
        <v>3.6133805141651001E-2</v>
      </c>
      <c r="AB645" s="4">
        <v>3.8060660684567899E-2</v>
      </c>
      <c r="AC645" s="4">
        <v>3.8130061275684503E-2</v>
      </c>
      <c r="AD645" s="4">
        <v>3.8529052639454199E-2</v>
      </c>
      <c r="AE645" s="4">
        <v>2.9814466411331699E-2</v>
      </c>
      <c r="AF645" s="8">
        <v>1.30172045325647E-2</v>
      </c>
      <c r="AO645" s="8">
        <f t="shared" si="100"/>
        <v>2.2697775573787108E-4</v>
      </c>
      <c r="AP645" s="1">
        <f t="shared" si="101"/>
        <v>5.6399493055623471E-3</v>
      </c>
      <c r="AQ645" s="1">
        <f t="shared" si="102"/>
        <v>1.063523394175611</v>
      </c>
      <c r="AR645" s="8">
        <f t="shared" si="103"/>
        <v>-8.7246153521488741E-3</v>
      </c>
      <c r="AS645" s="1">
        <f t="shared" si="104"/>
        <v>-1.3825959412832616</v>
      </c>
      <c r="AT645" s="8">
        <f t="shared" si="105"/>
        <v>1.4055668575025135E-2</v>
      </c>
      <c r="AV645" s="2">
        <f t="shared" si="106"/>
        <v>9.9637512084269964E-2</v>
      </c>
      <c r="AW645" s="2">
        <f t="shared" si="107"/>
        <v>1.3521803283901548</v>
      </c>
      <c r="AX645" s="2">
        <f t="shared" si="108"/>
        <v>2.5342344885668342</v>
      </c>
      <c r="AY645" s="2">
        <f t="shared" si="109"/>
        <v>3.876159860633273</v>
      </c>
    </row>
    <row r="646" spans="1:51" x14ac:dyDescent="0.2">
      <c r="A646" s="1" t="s">
        <v>420</v>
      </c>
      <c r="B646" s="1" t="s">
        <v>369</v>
      </c>
      <c r="I646" s="8">
        <v>3.5341205403332097E-2</v>
      </c>
      <c r="J646" s="8">
        <v>5.75744472218256E-2</v>
      </c>
      <c r="K646" s="8">
        <v>3.7075902679907402E-2</v>
      </c>
      <c r="L646" s="8">
        <v>4.0293632451955899E-2</v>
      </c>
      <c r="M646" s="8">
        <v>3.6811467416968099E-2</v>
      </c>
      <c r="N646" s="8">
        <v>4.2678356360126103E-2</v>
      </c>
      <c r="O646" s="8">
        <v>3.8570441712211398E-2</v>
      </c>
      <c r="P646" s="8">
        <v>5.96368745253648E-2</v>
      </c>
      <c r="Q646" s="8">
        <v>4.2339756068296201E-2</v>
      </c>
      <c r="R646" s="8">
        <v>3.9826963640273702E-2</v>
      </c>
      <c r="S646" s="8">
        <v>5.3779765674004401E-2</v>
      </c>
      <c r="T646" s="8">
        <v>4.5706078012737301E-2</v>
      </c>
      <c r="U646" s="4">
        <v>2.2102085429714299E-2</v>
      </c>
      <c r="V646" s="4">
        <v>1.8209683103549101E-2</v>
      </c>
      <c r="W646" s="4">
        <v>3.3763938918785798E-2</v>
      </c>
      <c r="X646" s="4">
        <v>3.0382154870312199E-2</v>
      </c>
      <c r="Y646" s="4">
        <v>3.5860944648043402E-2</v>
      </c>
      <c r="Z646" s="4">
        <v>3.6002601566038697E-2</v>
      </c>
      <c r="AA646" s="4">
        <v>3.7767681548056098E-2</v>
      </c>
      <c r="AB646" s="4">
        <v>3.8050093679735802E-2</v>
      </c>
      <c r="AC646" s="4">
        <v>3.8194929228930502E-2</v>
      </c>
      <c r="AD646" s="4">
        <v>3.8108382691822901E-2</v>
      </c>
      <c r="AE646" s="4">
        <v>3.3702053250273499E-2</v>
      </c>
      <c r="AF646" s="8">
        <v>1.9428728083684E-2</v>
      </c>
      <c r="AO646" s="8">
        <f t="shared" si="100"/>
        <v>7.290075208945232E-4</v>
      </c>
      <c r="AP646" s="1">
        <f t="shared" si="101"/>
        <v>2.4114884382454214E-2</v>
      </c>
      <c r="AQ646" s="1">
        <f t="shared" si="102"/>
        <v>1.0528438922773176</v>
      </c>
      <c r="AR646" s="8">
        <f t="shared" si="103"/>
        <v>-1.4430405866704275E-2</v>
      </c>
      <c r="AS646" s="1">
        <f t="shared" si="104"/>
        <v>-1.4742490339837426</v>
      </c>
      <c r="AT646" s="8">
        <f t="shared" si="105"/>
        <v>1.0237750264826496E-2</v>
      </c>
      <c r="AV646" s="2">
        <f t="shared" si="106"/>
        <v>0.75850912173146456</v>
      </c>
      <c r="AW646" s="2">
        <f t="shared" si="107"/>
        <v>1.7181454994408796</v>
      </c>
      <c r="AX646" s="2">
        <f t="shared" si="108"/>
        <v>2.6925652062069152</v>
      </c>
      <c r="AY646" s="2">
        <f t="shared" si="109"/>
        <v>2.9612720959603731</v>
      </c>
    </row>
    <row r="647" spans="1:51" x14ac:dyDescent="0.2">
      <c r="A647" s="1" t="s">
        <v>420</v>
      </c>
      <c r="B647" s="1" t="s">
        <v>370</v>
      </c>
      <c r="I647" s="8">
        <v>1.41364821613328E-2</v>
      </c>
      <c r="J647" s="8">
        <v>6.11728501731897E-2</v>
      </c>
      <c r="K647" s="8">
        <v>5.0836031509563798E-2</v>
      </c>
      <c r="L647" s="8">
        <v>5.9993303038811804E-3</v>
      </c>
      <c r="M647" s="8">
        <v>1.94884239266301E-2</v>
      </c>
      <c r="N647" s="8">
        <v>8.2538330696470305E-2</v>
      </c>
      <c r="O647" s="8">
        <v>1.7356698770495099E-2</v>
      </c>
      <c r="P647" s="8">
        <v>0.10287086428777099</v>
      </c>
      <c r="Q647" s="8">
        <v>8.0243918643723197E-2</v>
      </c>
      <c r="R647" s="8">
        <v>6.8931283223550603E-3</v>
      </c>
      <c r="S647" s="8">
        <v>8.9632942790007393E-3</v>
      </c>
      <c r="T647" s="8">
        <v>1.1426519503184299E-2</v>
      </c>
      <c r="U647" s="4">
        <v>-2.7402674059318299E-2</v>
      </c>
      <c r="V647" s="4">
        <v>-2.22283717884704E-2</v>
      </c>
      <c r="W647" s="4">
        <v>3.6820523498189699E-2</v>
      </c>
      <c r="X647" s="4">
        <v>5.9430617717409498E-2</v>
      </c>
      <c r="Y647" s="4">
        <v>3.6638452244819902E-2</v>
      </c>
      <c r="Z647" s="4">
        <v>3.65140776399474E-2</v>
      </c>
      <c r="AA647" s="4">
        <v>3.3852662312708497E-2</v>
      </c>
      <c r="AB647" s="4">
        <v>3.8099547262350202E-2</v>
      </c>
      <c r="AC647" s="4">
        <v>3.8635013774481801E-2</v>
      </c>
      <c r="AD647" s="4">
        <v>3.9722610271934397E-2</v>
      </c>
      <c r="AE647" s="4">
        <v>3.2440124668923702E-2</v>
      </c>
      <c r="AF647" s="8">
        <v>3.2914012790633699E-3</v>
      </c>
      <c r="AO647" s="8">
        <f t="shared" si="100"/>
        <v>7.5084536970154744E-5</v>
      </c>
      <c r="AP647" s="1">
        <f t="shared" si="101"/>
        <v>-3.4917625160974346E-2</v>
      </c>
      <c r="AQ647" s="1">
        <f t="shared" si="102"/>
        <v>1.0954689912640234</v>
      </c>
      <c r="AR647" s="8">
        <f t="shared" si="103"/>
        <v>-4.4010325360023007E-3</v>
      </c>
      <c r="AS647" s="1">
        <f t="shared" si="104"/>
        <v>-1.6275313028024188</v>
      </c>
      <c r="AT647" s="8">
        <f t="shared" si="105"/>
        <v>2.4707188982225587E-2</v>
      </c>
      <c r="AV647" s="2">
        <f t="shared" si="106"/>
        <v>-1.3467672661158279</v>
      </c>
      <c r="AW647" s="2">
        <f t="shared" si="107"/>
        <v>0.25746860736444432</v>
      </c>
      <c r="AX647" s="2">
        <f t="shared" si="108"/>
        <v>2.9573603255911785</v>
      </c>
      <c r="AY647" s="2">
        <f t="shared" si="109"/>
        <v>6.4285836958107172</v>
      </c>
    </row>
    <row r="648" spans="1:51" x14ac:dyDescent="0.2">
      <c r="A648" s="1" t="s">
        <v>420</v>
      </c>
      <c r="B648" s="1" t="s">
        <v>371</v>
      </c>
      <c r="I648" s="8">
        <v>2.12047232419992E-2</v>
      </c>
      <c r="J648" s="8">
        <v>6.11728501731897E-2</v>
      </c>
      <c r="K648" s="8">
        <v>6.9182869949105594E-2</v>
      </c>
      <c r="L648" s="8">
        <v>1.1195282627190099E-2</v>
      </c>
      <c r="M648" s="8">
        <v>2.6796582899116499E-2</v>
      </c>
      <c r="N648" s="8">
        <v>6.1429925957378902E-2</v>
      </c>
      <c r="O648" s="8">
        <v>2.3865460809430802E-2</v>
      </c>
      <c r="P648" s="8">
        <v>0.109394382510898</v>
      </c>
      <c r="Q648" s="8">
        <v>6.3711251988483805E-2</v>
      </c>
      <c r="R648" s="8">
        <v>1.30203534977817E-2</v>
      </c>
      <c r="S648" s="8">
        <v>6.2743059953005206E-2</v>
      </c>
      <c r="T648" s="8">
        <v>1.1426519503184299E-2</v>
      </c>
      <c r="U648" s="4">
        <v>-2.2845341399917E-2</v>
      </c>
      <c r="V648" s="4">
        <v>-7.4879472762008296E-3</v>
      </c>
      <c r="W648" s="4">
        <v>1.8466865167231901E-2</v>
      </c>
      <c r="X648" s="4">
        <v>7.2106113450241399E-2</v>
      </c>
      <c r="Y648" s="4">
        <v>3.4707429279055402E-2</v>
      </c>
      <c r="Z648" s="4">
        <v>3.5783397534363597E-2</v>
      </c>
      <c r="AA648" s="4">
        <v>3.4066323073546102E-2</v>
      </c>
      <c r="AB648" s="4">
        <v>3.8051361720315598E-2</v>
      </c>
      <c r="AC648" s="4">
        <v>3.8165675053937198E-2</v>
      </c>
      <c r="AD648" s="4">
        <v>3.8607876396899797E-2</v>
      </c>
      <c r="AE648" s="4">
        <v>2.9350010421434401E-2</v>
      </c>
      <c r="AF648" s="8">
        <v>6.5623974778695497E-3</v>
      </c>
      <c r="AO648" s="8">
        <f t="shared" si="100"/>
        <v>3.103679020813358E-5</v>
      </c>
      <c r="AP648" s="1">
        <f t="shared" si="101"/>
        <v>-3.2830920790414608E-2</v>
      </c>
      <c r="AQ648" s="1">
        <f t="shared" si="102"/>
        <v>1.0753232942801336</v>
      </c>
      <c r="AR648" s="8">
        <f t="shared" si="103"/>
        <v>-8.3739967930078745E-3</v>
      </c>
      <c r="AS648" s="1">
        <f t="shared" si="104"/>
        <v>-1.0907758794691433</v>
      </c>
      <c r="AT648" s="8">
        <f t="shared" si="105"/>
        <v>2.8272057128064874E-2</v>
      </c>
      <c r="AV648" s="2">
        <f t="shared" si="106"/>
        <v>-1.2723491281485559</v>
      </c>
      <c r="AW648" s="2">
        <f t="shared" si="107"/>
        <v>0.94782135160837555</v>
      </c>
      <c r="AX648" s="2">
        <f t="shared" si="108"/>
        <v>2.030115331782945</v>
      </c>
      <c r="AY648" s="2">
        <f t="shared" si="109"/>
        <v>7.2828330495981861</v>
      </c>
    </row>
    <row r="649" spans="1:51" x14ac:dyDescent="0.2">
      <c r="A649" s="1" t="s">
        <v>420</v>
      </c>
      <c r="B649" s="1" t="s">
        <v>372</v>
      </c>
      <c r="I649" s="8">
        <v>2.8272964322665701E-2</v>
      </c>
      <c r="J649" s="8">
        <v>6.11728501731897E-2</v>
      </c>
      <c r="K649" s="8">
        <v>7.4916256961462396E-2</v>
      </c>
      <c r="L649" s="8">
        <v>2.5232150528535099E-2</v>
      </c>
      <c r="M649" s="8">
        <v>3.08566712171644E-2</v>
      </c>
      <c r="N649" s="8">
        <v>5.5969924545452999E-2</v>
      </c>
      <c r="O649" s="8">
        <v>2.7481439719950599E-2</v>
      </c>
      <c r="P649" s="8">
        <v>0.101804519962836</v>
      </c>
      <c r="Q649" s="8">
        <v>5.96788942676936E-2</v>
      </c>
      <c r="R649" s="8">
        <v>2.6806610142491898E-2</v>
      </c>
      <c r="S649" s="8">
        <v>6.2743059953005206E-2</v>
      </c>
      <c r="T649" s="8">
        <v>1.1426519503184299E-2</v>
      </c>
      <c r="U649" s="4">
        <v>-1.2987420110911699E-2</v>
      </c>
      <c r="V649" s="4">
        <v>2.29190839061912E-3</v>
      </c>
      <c r="W649" s="4">
        <v>1.05706883371052E-2</v>
      </c>
      <c r="X649" s="4">
        <v>4.4835906634097498E-2</v>
      </c>
      <c r="Y649" s="4">
        <v>3.53893416795069E-2</v>
      </c>
      <c r="Z649" s="4">
        <v>3.6460937268632199E-2</v>
      </c>
      <c r="AA649" s="4">
        <v>3.4776430896329799E-2</v>
      </c>
      <c r="AB649" s="4">
        <v>3.8055165842055198E-2</v>
      </c>
      <c r="AC649" s="4">
        <v>3.8163979159734601E-2</v>
      </c>
      <c r="AD649" s="4">
        <v>3.8574687446396402E-2</v>
      </c>
      <c r="AE649" s="4">
        <v>3.12118843341656E-2</v>
      </c>
      <c r="AF649" s="8">
        <v>1.32509354518745E-2</v>
      </c>
      <c r="AO649" s="8">
        <f t="shared" si="100"/>
        <v>3.3023805605316626E-5</v>
      </c>
      <c r="AP649" s="1">
        <f t="shared" si="101"/>
        <v>-1.8170381490186346E-2</v>
      </c>
      <c r="AQ649" s="1">
        <f t="shared" si="102"/>
        <v>1.0675655967855602</v>
      </c>
      <c r="AR649" s="8">
        <f t="shared" si="103"/>
        <v>-1.3378783588526129E-2</v>
      </c>
      <c r="AS649" s="1">
        <f t="shared" si="104"/>
        <v>-0.6691870414584552</v>
      </c>
      <c r="AT649" s="8">
        <f t="shared" si="105"/>
        <v>1.7337058734053907E-2</v>
      </c>
      <c r="AV649" s="2">
        <f t="shared" si="106"/>
        <v>-0.7495103150845156</v>
      </c>
      <c r="AW649" s="2">
        <f t="shared" si="107"/>
        <v>1.2136621293524215</v>
      </c>
      <c r="AX649" s="2">
        <f t="shared" si="108"/>
        <v>1.3018206141194812</v>
      </c>
      <c r="AY649" s="2">
        <f t="shared" si="109"/>
        <v>4.6624793844413377</v>
      </c>
    </row>
    <row r="650" spans="1:51" x14ac:dyDescent="0.2">
      <c r="A650" s="1" t="s">
        <v>420</v>
      </c>
      <c r="B650" s="1" t="s">
        <v>373</v>
      </c>
      <c r="I650" s="8">
        <v>3.5341205403332097E-2</v>
      </c>
      <c r="J650" s="8">
        <v>6.11728501731897E-2</v>
      </c>
      <c r="K650" s="8">
        <v>8.4089676181233405E-2</v>
      </c>
      <c r="L650" s="8">
        <v>4.0074006892627197E-2</v>
      </c>
      <c r="M650" s="8">
        <v>3.5999449753358503E-2</v>
      </c>
      <c r="N650" s="8">
        <v>4.9513178271457799E-2</v>
      </c>
      <c r="O650" s="8">
        <v>3.2061679673275702E-2</v>
      </c>
      <c r="P650" s="8">
        <v>9.2615140927374398E-2</v>
      </c>
      <c r="Q650" s="8">
        <v>5.3630357686508499E-2</v>
      </c>
      <c r="R650" s="8">
        <v>4.0592866787202003E-2</v>
      </c>
      <c r="S650" s="8">
        <v>6.2743059953005206E-2</v>
      </c>
      <c r="T650" s="8">
        <v>1.1426519503184299E-2</v>
      </c>
      <c r="U650" s="4">
        <v>6.2198789085390702E-3</v>
      </c>
      <c r="V650" s="4">
        <v>1.5839284699552699E-2</v>
      </c>
      <c r="W650" s="4">
        <v>2.8301709068554701E-5</v>
      </c>
      <c r="X650" s="4">
        <v>3.7918056952705899E-2</v>
      </c>
      <c r="Y650" s="4">
        <v>3.6485499930700001E-2</v>
      </c>
      <c r="Z650" s="4">
        <v>3.7789446551511903E-2</v>
      </c>
      <c r="AA650" s="4">
        <v>3.6309761062340698E-2</v>
      </c>
      <c r="AB650" s="4">
        <v>3.8052207080702199E-2</v>
      </c>
      <c r="AC650" s="4">
        <v>3.8265308838334601E-2</v>
      </c>
      <c r="AD650" s="4">
        <v>3.8099255730434503E-2</v>
      </c>
      <c r="AE650" s="4">
        <v>3.4795724687443401E-2</v>
      </c>
      <c r="AF650" s="8">
        <v>1.9460881543483299E-2</v>
      </c>
      <c r="AO650" s="8">
        <f t="shared" si="100"/>
        <v>4.1109458774624147E-10</v>
      </c>
      <c r="AP650" s="1">
        <f t="shared" si="101"/>
        <v>9.6558219325243461E-3</v>
      </c>
      <c r="AQ650" s="1">
        <f t="shared" si="102"/>
        <v>1.0583868258816791</v>
      </c>
      <c r="AR650" s="8">
        <f t="shared" si="103"/>
        <v>-1.9211452073794214E-2</v>
      </c>
      <c r="AS650" s="1">
        <f t="shared" si="104"/>
        <v>-3.6993474335783143E-3</v>
      </c>
      <c r="AT650" s="8">
        <f t="shared" si="105"/>
        <v>1.4298945617478354E-2</v>
      </c>
      <c r="AV650" s="2">
        <f t="shared" si="106"/>
        <v>0.24285557757961571</v>
      </c>
      <c r="AW650" s="2">
        <f t="shared" si="107"/>
        <v>1.5282002506866164</v>
      </c>
      <c r="AX650" s="2">
        <f t="shared" si="108"/>
        <v>0.15219062269150654</v>
      </c>
      <c r="AY650" s="2">
        <f t="shared" si="109"/>
        <v>3.934456338316338</v>
      </c>
    </row>
    <row r="651" spans="1:51" x14ac:dyDescent="0.2">
      <c r="A651" s="1" t="s">
        <v>420</v>
      </c>
      <c r="B651" s="1" t="s">
        <v>374</v>
      </c>
      <c r="I651" s="8">
        <v>2.8272964322665701E-2</v>
      </c>
      <c r="J651" s="8">
        <v>1.0795208854092299E-2</v>
      </c>
      <c r="K651" s="8">
        <v>2.86669350617841E-2</v>
      </c>
      <c r="L651" s="8">
        <v>1.4196210902405E-2</v>
      </c>
      <c r="M651" s="8">
        <v>3.8976847853260298E-2</v>
      </c>
      <c r="N651" s="8">
        <v>3.0982561968752299E-2</v>
      </c>
      <c r="O651" s="8">
        <v>3.87150808686322E-2</v>
      </c>
      <c r="P651" s="8">
        <v>5.6767153768556601E-3</v>
      </c>
      <c r="Q651" s="8">
        <v>2.7420032501372701E-2</v>
      </c>
      <c r="R651" s="8">
        <v>1.6083966085495099E-2</v>
      </c>
      <c r="S651" s="8">
        <v>2.6889882837002201E-2</v>
      </c>
      <c r="T651" s="8">
        <v>3.4279558509552999E-2</v>
      </c>
      <c r="U651" s="4">
        <v>4.0761722155331498E-2</v>
      </c>
      <c r="V651" s="4">
        <v>5.2980759029722803E-2</v>
      </c>
      <c r="W651" s="4">
        <v>6.4839215476058906E-2</v>
      </c>
      <c r="X651" s="4">
        <v>2.7400323111091699E-2</v>
      </c>
      <c r="Y651" s="4">
        <v>3.4898619671705301E-2</v>
      </c>
      <c r="Z651" s="4">
        <v>3.5736899709462797E-2</v>
      </c>
      <c r="AA651" s="4">
        <v>3.5096922037586201E-2</v>
      </c>
      <c r="AB651" s="4">
        <v>3.8031918431424498E-2</v>
      </c>
      <c r="AC651" s="4">
        <v>3.8241566319499501E-2</v>
      </c>
      <c r="AD651" s="4">
        <v>3.8244872250768398E-2</v>
      </c>
      <c r="AE651" s="4">
        <v>3.0163498736676599E-2</v>
      </c>
      <c r="AF651" s="8">
        <v>8.0618617088912808E-3</v>
      </c>
      <c r="AO651" s="8">
        <f t="shared" si="100"/>
        <v>1.2369585956187601E-3</v>
      </c>
      <c r="AP651" s="1">
        <f t="shared" si="101"/>
        <v>3.6260973967413651E-2</v>
      </c>
      <c r="AQ651" s="1">
        <f t="shared" si="102"/>
        <v>1.0130034585397225</v>
      </c>
      <c r="AR651" s="8">
        <f t="shared" si="103"/>
        <v>-8.7543995750358431E-3</v>
      </c>
      <c r="AS651" s="1">
        <f t="shared" si="104"/>
        <v>-2.5540640602342561</v>
      </c>
      <c r="AT651" s="8">
        <f t="shared" si="105"/>
        <v>7.7437684610027783E-3</v>
      </c>
      <c r="AV651" s="2">
        <f t="shared" si="106"/>
        <v>1.191675114599873</v>
      </c>
      <c r="AW651" s="2">
        <f t="shared" si="107"/>
        <v>3.0833974827607875</v>
      </c>
      <c r="AX651" s="2">
        <f t="shared" si="108"/>
        <v>4.557945664054678</v>
      </c>
      <c r="AY651" s="2">
        <f t="shared" si="109"/>
        <v>2.363639236310096</v>
      </c>
    </row>
    <row r="652" spans="1:51" x14ac:dyDescent="0.2">
      <c r="A652" s="1" t="s">
        <v>420</v>
      </c>
      <c r="B652" s="1" t="s">
        <v>375</v>
      </c>
      <c r="I652" s="8">
        <v>2.8272964322665701E-2</v>
      </c>
      <c r="J652" s="8">
        <v>1.43936118054564E-2</v>
      </c>
      <c r="K652" s="8">
        <v>2.3315773850251E-2</v>
      </c>
      <c r="L652" s="8">
        <v>1.5119585594041101E-2</v>
      </c>
      <c r="M652" s="8">
        <v>3.5728777198821997E-2</v>
      </c>
      <c r="N652" s="8">
        <v>3.2308281736036497E-2</v>
      </c>
      <c r="O652" s="8">
        <v>3.4906249749551303E-2</v>
      </c>
      <c r="P652" s="8">
        <v>6.2726136760836004E-3</v>
      </c>
      <c r="Q652" s="8">
        <v>3.1049154450083799E-2</v>
      </c>
      <c r="R652" s="8">
        <v>1.6849869232423501E-2</v>
      </c>
      <c r="S652" s="8">
        <v>3.5853177116002902E-2</v>
      </c>
      <c r="T652" s="8">
        <v>4.5706078012737301E-2</v>
      </c>
      <c r="U652" s="4">
        <v>1.18920955232445E-2</v>
      </c>
      <c r="V652" s="4">
        <v>3.7581018405083398E-2</v>
      </c>
      <c r="W652" s="4">
        <v>6.0933579624598402E-2</v>
      </c>
      <c r="X652" s="4">
        <v>3.1694160844369199E-2</v>
      </c>
      <c r="Y652" s="4">
        <v>3.4267691375960502E-2</v>
      </c>
      <c r="Z652" s="4">
        <v>3.5477840399301297E-2</v>
      </c>
      <c r="AA652" s="4">
        <v>3.4336541094605398E-2</v>
      </c>
      <c r="AB652" s="4">
        <v>3.8110536947375602E-2</v>
      </c>
      <c r="AC652" s="4">
        <v>3.81232776988744E-2</v>
      </c>
      <c r="AD652" s="4">
        <v>3.8634842419183898E-2</v>
      </c>
      <c r="AE652" s="4">
        <v>2.8615312103685699E-2</v>
      </c>
      <c r="AF652" s="8">
        <v>8.6016688320591107E-3</v>
      </c>
      <c r="AO652" s="8">
        <f t="shared" si="100"/>
        <v>1.0076665556066828E-3</v>
      </c>
      <c r="AP652" s="1">
        <f t="shared" si="101"/>
        <v>1.5269442541933367E-2</v>
      </c>
      <c r="AQ652" s="1">
        <f t="shared" si="102"/>
        <v>1.0268667072872466</v>
      </c>
      <c r="AR652" s="8">
        <f t="shared" si="103"/>
        <v>-8.385910266362295E-3</v>
      </c>
      <c r="AS652" s="1">
        <f t="shared" si="104"/>
        <v>-2.5875318514757426</v>
      </c>
      <c r="AT652" s="8">
        <f t="shared" si="105"/>
        <v>9.372729128112673E-3</v>
      </c>
      <c r="AV652" s="2">
        <f t="shared" si="106"/>
        <v>0.44305412937296962</v>
      </c>
      <c r="AW652" s="2">
        <f t="shared" si="107"/>
        <v>2.6083316746806275</v>
      </c>
      <c r="AX652" s="2">
        <f t="shared" si="108"/>
        <v>4.6157612734243454</v>
      </c>
      <c r="AY652" s="2">
        <f t="shared" si="109"/>
        <v>2.7539870809696398</v>
      </c>
    </row>
    <row r="653" spans="1:51" x14ac:dyDescent="0.2">
      <c r="A653" s="1" t="s">
        <v>420</v>
      </c>
      <c r="B653" s="1" t="s">
        <v>376</v>
      </c>
      <c r="I653" s="8">
        <v>2.8272964322665701E-2</v>
      </c>
      <c r="J653" s="8">
        <v>1.7992014756820499E-2</v>
      </c>
      <c r="K653" s="8">
        <v>2.06401932444845E-2</v>
      </c>
      <c r="L653" s="8">
        <v>1.6086348570151301E-2</v>
      </c>
      <c r="M653" s="8">
        <v>3.3022051653456702E-2</v>
      </c>
      <c r="N653" s="8">
        <v>3.1915475879063397E-2</v>
      </c>
      <c r="O653" s="8">
        <v>3.1844720938644502E-2</v>
      </c>
      <c r="P653" s="8">
        <v>1.5681534190208998E-2</v>
      </c>
      <c r="Q653" s="8">
        <v>3.2863715424439402E-2</v>
      </c>
      <c r="R653" s="8">
        <v>1.7615772379351802E-2</v>
      </c>
      <c r="S653" s="8">
        <v>4.48164713950037E-2</v>
      </c>
      <c r="T653" s="8">
        <v>5.7132597515921701E-2</v>
      </c>
      <c r="U653" s="4">
        <v>-9.7210057155469095E-3</v>
      </c>
      <c r="V653" s="4">
        <v>2.7298826652648302E-2</v>
      </c>
      <c r="W653" s="4">
        <v>7.0287294471755704E-2</v>
      </c>
      <c r="X653" s="4">
        <v>4.3111865726039103E-2</v>
      </c>
      <c r="Y653" s="4">
        <v>3.3961786747720601E-2</v>
      </c>
      <c r="Z653" s="4">
        <v>3.5019504696707802E-2</v>
      </c>
      <c r="AA653" s="4">
        <v>3.3544739451501403E-2</v>
      </c>
      <c r="AB653" s="4">
        <v>3.80615060449545E-2</v>
      </c>
      <c r="AC653" s="4">
        <v>3.81016550477924E-2</v>
      </c>
      <c r="AD653" s="4">
        <v>3.8785437282093299E-2</v>
      </c>
      <c r="AE653" s="4">
        <v>2.7583678585103001E-2</v>
      </c>
      <c r="AF653" s="8">
        <v>9.0746956925669905E-3</v>
      </c>
      <c r="AO653" s="8">
        <f t="shared" si="100"/>
        <v>1.039893600835535E-3</v>
      </c>
      <c r="AP653" s="1">
        <f t="shared" si="101"/>
        <v>-1.4326516298060886E-2</v>
      </c>
      <c r="AQ653" s="1">
        <f t="shared" si="102"/>
        <v>1.0359349544944125</v>
      </c>
      <c r="AR653" s="8">
        <f t="shared" si="103"/>
        <v>-8.2149744746711252E-3</v>
      </c>
      <c r="AS653" s="1">
        <f t="shared" si="104"/>
        <v>-2.9383284684637005</v>
      </c>
      <c r="AT653" s="8">
        <f t="shared" si="105"/>
        <v>1.2871929553100989E-2</v>
      </c>
      <c r="AV653" s="2">
        <f t="shared" si="106"/>
        <v>-0.61242655073774532</v>
      </c>
      <c r="AW653" s="2">
        <f t="shared" si="107"/>
        <v>2.2975809793854651</v>
      </c>
      <c r="AX653" s="2">
        <f t="shared" si="108"/>
        <v>5.2217624292710436</v>
      </c>
      <c r="AY653" s="2">
        <f t="shared" si="109"/>
        <v>3.59250047880959</v>
      </c>
    </row>
    <row r="654" spans="1:51" x14ac:dyDescent="0.2">
      <c r="A654" s="1" t="s">
        <v>420</v>
      </c>
      <c r="B654" s="1" t="s">
        <v>377</v>
      </c>
      <c r="I654" s="8">
        <v>2.8272964322665701E-2</v>
      </c>
      <c r="J654" s="8">
        <v>2.1590417708184598E-2</v>
      </c>
      <c r="K654" s="8">
        <v>2.3697999651074799E-2</v>
      </c>
      <c r="L654" s="8">
        <v>1.6419339443353401E-2</v>
      </c>
      <c r="M654" s="8">
        <v>3.1939361435310502E-2</v>
      </c>
      <c r="N654" s="8">
        <v>3.2052957929003999E-2</v>
      </c>
      <c r="O654" s="8">
        <v>3.0109051061595001E-2</v>
      </c>
      <c r="P654" s="8">
        <v>2.00723637634675E-2</v>
      </c>
      <c r="Q654" s="8">
        <v>3.3468569082557902E-2</v>
      </c>
      <c r="R654" s="8">
        <v>1.8381675526280099E-2</v>
      </c>
      <c r="S654" s="8">
        <v>5.3779765674004401E-2</v>
      </c>
      <c r="T654" s="8">
        <v>3.4279558509552999E-2</v>
      </c>
      <c r="U654" s="4">
        <v>-5.4961823059732004E-3</v>
      </c>
      <c r="V654" s="4">
        <v>2.22126737857949E-2</v>
      </c>
      <c r="W654" s="4">
        <v>7.2961805978734098E-2</v>
      </c>
      <c r="X654" s="4">
        <v>4.2407069128405098E-2</v>
      </c>
      <c r="Y654" s="4">
        <v>3.9072943244562702E-2</v>
      </c>
      <c r="Z654" s="4">
        <v>3.0940981198267201E-2</v>
      </c>
      <c r="AA654" s="4">
        <v>3.9357568974288701E-2</v>
      </c>
      <c r="AB654" s="4">
        <v>3.8051784400508902E-2</v>
      </c>
      <c r="AC654" s="4">
        <v>3.8135572931842603E-2</v>
      </c>
      <c r="AD654" s="4">
        <v>3.8101330039841001E-2</v>
      </c>
      <c r="AE654" s="4">
        <v>3.2670051554132398E-2</v>
      </c>
      <c r="AF654" s="8">
        <v>8.2288123655411306E-3</v>
      </c>
      <c r="AO654" s="8">
        <f t="shared" si="100"/>
        <v>1.0329755734344343E-3</v>
      </c>
      <c r="AP654" s="1">
        <f t="shared" si="101"/>
        <v>-9.0495280856275218E-3</v>
      </c>
      <c r="AQ654" s="1">
        <f t="shared" si="102"/>
        <v>1.0422672193502633</v>
      </c>
      <c r="AR654" s="8">
        <f t="shared" si="103"/>
        <v>-8.3445920174704986E-3</v>
      </c>
      <c r="AS654" s="1">
        <f t="shared" si="104"/>
        <v>-2.5390409903548612</v>
      </c>
      <c r="AT654" s="8">
        <f t="shared" si="105"/>
        <v>1.2704679982180517E-2</v>
      </c>
      <c r="AV654" s="2">
        <f t="shared" si="106"/>
        <v>-0.42423332011773429</v>
      </c>
      <c r="AW654" s="2">
        <f t="shared" si="107"/>
        <v>2.0805869273051698</v>
      </c>
      <c r="AX654" s="2">
        <f t="shared" si="108"/>
        <v>4.5319933108380228</v>
      </c>
      <c r="AY654" s="2">
        <f t="shared" si="109"/>
        <v>3.5524224641299171</v>
      </c>
    </row>
    <row r="655" spans="1:51" x14ac:dyDescent="0.2">
      <c r="A655" s="1" t="s">
        <v>420</v>
      </c>
      <c r="B655" s="1" t="s">
        <v>378</v>
      </c>
      <c r="I655" s="8">
        <v>2.8272964322665701E-2</v>
      </c>
      <c r="J655" s="8">
        <v>2.5188820659548701E-2</v>
      </c>
      <c r="K655" s="8">
        <v>2.56091286551938E-2</v>
      </c>
      <c r="L655" s="8">
        <v>1.7348366611642199E-2</v>
      </c>
      <c r="M655" s="8">
        <v>3.1668688880774003E-2</v>
      </c>
      <c r="N655" s="8">
        <v>3.5224865224061701E-2</v>
      </c>
      <c r="O655" s="8">
        <v>2.9892092326963798E-2</v>
      </c>
      <c r="P655" s="8">
        <v>0</v>
      </c>
      <c r="Q655" s="8">
        <v>3.1250772336123299E-2</v>
      </c>
      <c r="R655" s="8">
        <v>1.9147578673208501E-2</v>
      </c>
      <c r="S655" s="8">
        <v>6.2743059953005206E-2</v>
      </c>
      <c r="T655" s="8">
        <v>4.5706078012737301E-2</v>
      </c>
      <c r="U655" s="4">
        <v>-1.6273393873913501E-2</v>
      </c>
      <c r="V655" s="4">
        <v>4.0422356889344098E-2</v>
      </c>
      <c r="W655" s="4">
        <v>3.5631851717310398E-2</v>
      </c>
      <c r="X655" s="4">
        <v>2.50799158511892E-2</v>
      </c>
      <c r="Y655" s="4">
        <v>4.0525990228702402E-2</v>
      </c>
      <c r="Z655" s="4">
        <v>3.0456075310016199E-2</v>
      </c>
      <c r="AA655" s="4">
        <v>3.7899648488573398E-2</v>
      </c>
      <c r="AB655" s="4">
        <v>3.8058969963794799E-2</v>
      </c>
      <c r="AC655" s="4">
        <v>3.81376927995958E-2</v>
      </c>
      <c r="AD655" s="4">
        <v>3.90903607648437E-2</v>
      </c>
      <c r="AE655" s="4">
        <v>2.99963461251718E-2</v>
      </c>
      <c r="AF655" s="8">
        <v>8.2659125114633095E-3</v>
      </c>
      <c r="AO655" s="8">
        <f t="shared" si="100"/>
        <v>4.1844801691695859E-4</v>
      </c>
      <c r="AP655" s="1">
        <f t="shared" si="101"/>
        <v>-1.8183166658689385E-2</v>
      </c>
      <c r="AQ655" s="1">
        <f t="shared" si="102"/>
        <v>1.0202320123777857</v>
      </c>
      <c r="AR655" s="8">
        <f t="shared" si="103"/>
        <v>-8.5291816080533076E-3</v>
      </c>
      <c r="AS655" s="1">
        <f t="shared" si="104"/>
        <v>-1.7202321726290386</v>
      </c>
      <c r="AT655" s="8">
        <f t="shared" si="105"/>
        <v>7.6232169005855622E-3</v>
      </c>
      <c r="AV655" s="2">
        <f t="shared" si="106"/>
        <v>-0.74996627254883952</v>
      </c>
      <c r="AW655" s="2">
        <f t="shared" si="107"/>
        <v>2.8356893998380386</v>
      </c>
      <c r="AX655" s="2">
        <f t="shared" si="108"/>
        <v>3.1175010782166641</v>
      </c>
      <c r="AY655" s="2">
        <f t="shared" si="109"/>
        <v>2.3347514658873183</v>
      </c>
    </row>
    <row r="656" spans="1:51" x14ac:dyDescent="0.2">
      <c r="A656" s="1" t="s">
        <v>420</v>
      </c>
      <c r="B656" s="1" t="s">
        <v>379</v>
      </c>
      <c r="I656" s="8">
        <v>2.8272964322665701E-2</v>
      </c>
      <c r="J656" s="8">
        <v>2.87872236109128E-2</v>
      </c>
      <c r="K656" s="8">
        <v>2.1022419045308299E-2</v>
      </c>
      <c r="L656" s="8">
        <v>1.7635411375739599E-2</v>
      </c>
      <c r="M656" s="8">
        <v>3.1668688880774003E-2</v>
      </c>
      <c r="N656" s="8">
        <v>3.7282185899958201E-2</v>
      </c>
      <c r="O656" s="8">
        <v>2.9916198853033999E-2</v>
      </c>
      <c r="P656" s="8">
        <v>7.5271364113003196E-3</v>
      </c>
      <c r="Q656" s="8">
        <v>3.6896073145229497E-2</v>
      </c>
      <c r="R656" s="8">
        <v>1.9913481820136799E-2</v>
      </c>
      <c r="S656" s="8">
        <v>5.3779765674004401E-2</v>
      </c>
      <c r="T656" s="8">
        <v>3.4279558509552999E-2</v>
      </c>
      <c r="U656" s="4">
        <v>-1.74078371968546E-3</v>
      </c>
      <c r="V656" s="4">
        <v>3.4880961944901902E-2</v>
      </c>
      <c r="W656" s="4">
        <v>4.3032748638737503E-2</v>
      </c>
      <c r="X656" s="4">
        <v>2.84412534706741E-2</v>
      </c>
      <c r="Y656" s="4">
        <v>4.1526553283570501E-2</v>
      </c>
      <c r="Z656" s="4">
        <v>2.8709085603029399E-2</v>
      </c>
      <c r="AA656" s="4">
        <v>3.9684344255569701E-2</v>
      </c>
      <c r="AB656" s="4">
        <v>3.8013743183113201E-2</v>
      </c>
      <c r="AC656" s="4">
        <v>3.8150835979665197E-2</v>
      </c>
      <c r="AD656" s="4">
        <v>4.0081050937371701E-2</v>
      </c>
      <c r="AE656" s="4">
        <v>3.2102505847888603E-2</v>
      </c>
      <c r="AF656" s="8">
        <v>8.3889613287719007E-3</v>
      </c>
      <c r="AO656" s="8">
        <f t="shared" si="100"/>
        <v>5.4620746716924334E-4</v>
      </c>
      <c r="AP656" s="1">
        <f t="shared" si="101"/>
        <v>-3.1067963941856483E-3</v>
      </c>
      <c r="AQ656" s="1">
        <f t="shared" si="102"/>
        <v>1.0262697531643061</v>
      </c>
      <c r="AR656" s="8">
        <f t="shared" si="103"/>
        <v>-8.1183491538092453E-3</v>
      </c>
      <c r="AS656" s="1">
        <f t="shared" si="104"/>
        <v>-1.8313642171386895</v>
      </c>
      <c r="AT656" s="8">
        <f t="shared" si="105"/>
        <v>9.069567201451299E-3</v>
      </c>
      <c r="AV656" s="2">
        <f t="shared" si="106"/>
        <v>-0.21229767980584277</v>
      </c>
      <c r="AW656" s="2">
        <f t="shared" si="107"/>
        <v>2.6287880985655505</v>
      </c>
      <c r="AX656" s="2">
        <f t="shared" si="108"/>
        <v>3.3094816851070861</v>
      </c>
      <c r="AY656" s="2">
        <f t="shared" si="109"/>
        <v>2.6813403884837745</v>
      </c>
    </row>
    <row r="657" spans="1:51" x14ac:dyDescent="0.2">
      <c r="A657" s="1" t="s">
        <v>420</v>
      </c>
      <c r="B657" s="1" t="s">
        <v>380</v>
      </c>
      <c r="I657" s="8">
        <v>2.8272964322665701E-2</v>
      </c>
      <c r="J657" s="8">
        <v>3.2385626562276802E-2</v>
      </c>
      <c r="K657" s="8">
        <v>2.4844677053546201E-2</v>
      </c>
      <c r="L657" s="8">
        <v>1.8609974138068999E-2</v>
      </c>
      <c r="M657" s="8">
        <v>3.1398016326237503E-2</v>
      </c>
      <c r="N657" s="8">
        <v>3.7218354948200097E-2</v>
      </c>
      <c r="O657" s="8">
        <v>3.0205477165875499E-2</v>
      </c>
      <c r="P657" s="8">
        <v>2.19541478662926E-2</v>
      </c>
      <c r="Q657" s="8">
        <v>3.7904162575427003E-2</v>
      </c>
      <c r="R657" s="8">
        <v>2.0679384967065201E-2</v>
      </c>
      <c r="S657" s="8">
        <v>2.6889882837002201E-2</v>
      </c>
      <c r="T657" s="8">
        <v>2.2853039006368599E-2</v>
      </c>
      <c r="U657" s="4">
        <v>-2.0419979812939498E-2</v>
      </c>
      <c r="V657" s="4">
        <v>-8.3827334287028196E-3</v>
      </c>
      <c r="W657" s="4">
        <v>8.6971151967668803E-2</v>
      </c>
      <c r="X657" s="4">
        <v>7.0815793525342299E-2</v>
      </c>
      <c r="Y657" s="4">
        <v>4.0067133286342503E-2</v>
      </c>
      <c r="Z657" s="4">
        <v>2.9506191172757198E-2</v>
      </c>
      <c r="AA657" s="4">
        <v>3.8798280512096203E-2</v>
      </c>
      <c r="AB657" s="4">
        <v>3.80437534768365E-2</v>
      </c>
      <c r="AC657" s="4">
        <v>3.8158043530025901E-2</v>
      </c>
      <c r="AD657" s="4">
        <v>4.1496559676343803E-2</v>
      </c>
      <c r="AE657" s="4">
        <v>3.1484151638588198E-2</v>
      </c>
      <c r="AF657" s="8">
        <v>9.0283205101642592E-3</v>
      </c>
      <c r="AO657" s="8">
        <f t="shared" si="100"/>
        <v>9.6433357419599831E-4</v>
      </c>
      <c r="AP657" s="1">
        <f t="shared" si="101"/>
        <v>-3.0010905814099979E-2</v>
      </c>
      <c r="AQ657" s="1">
        <f t="shared" si="102"/>
        <v>1.0718360111143765</v>
      </c>
      <c r="AR657" s="8">
        <f t="shared" si="103"/>
        <v>-8.6177732826073009E-3</v>
      </c>
      <c r="AS657" s="1">
        <f t="shared" si="104"/>
        <v>-2.9298473645423915</v>
      </c>
      <c r="AT657" s="8">
        <f t="shared" si="105"/>
        <v>2.1806602307843734E-2</v>
      </c>
      <c r="AV657" s="2">
        <f t="shared" si="106"/>
        <v>-1.1717789340482474</v>
      </c>
      <c r="AW657" s="2">
        <f t="shared" si="107"/>
        <v>1.0673235711325404</v>
      </c>
      <c r="AX657" s="2">
        <f t="shared" si="108"/>
        <v>5.2071113222469814</v>
      </c>
      <c r="AY657" s="2">
        <f t="shared" si="109"/>
        <v>5.7335161110285942</v>
      </c>
    </row>
    <row r="658" spans="1:51" x14ac:dyDescent="0.2">
      <c r="A658" s="1" t="s">
        <v>420</v>
      </c>
      <c r="B658" s="1" t="s">
        <v>381</v>
      </c>
      <c r="I658" s="8">
        <v>2.8272964322665701E-2</v>
      </c>
      <c r="J658" s="8">
        <v>3.5984029513640998E-2</v>
      </c>
      <c r="K658" s="8">
        <v>2.6373580256841299E-2</v>
      </c>
      <c r="L658" s="8">
        <v>1.8534249897771301E-2</v>
      </c>
      <c r="M658" s="8">
        <v>3.1127343771701E-2</v>
      </c>
      <c r="N658" s="8">
        <v>3.61725093540093E-2</v>
      </c>
      <c r="O658" s="8">
        <v>3.00367314833846E-2</v>
      </c>
      <c r="P658" s="8">
        <v>3.4813005902264001E-2</v>
      </c>
      <c r="Q658" s="8">
        <v>3.8509016233545502E-2</v>
      </c>
      <c r="R658" s="8">
        <v>2.1445288113993499E-2</v>
      </c>
      <c r="S658" s="8">
        <v>2.6889882837002201E-2</v>
      </c>
      <c r="T658" s="8">
        <v>2.2853039006368599E-2</v>
      </c>
      <c r="U658" s="4">
        <v>-1.4454372683680401E-2</v>
      </c>
      <c r="V658" s="4">
        <v>9.1205395544500696E-3</v>
      </c>
      <c r="W658" s="4">
        <v>3.7924290151863299E-2</v>
      </c>
      <c r="X658" s="4">
        <v>3.7690353436547197E-2</v>
      </c>
      <c r="Y658" s="4">
        <v>4.0749045686794001E-2</v>
      </c>
      <c r="Z658" s="4">
        <v>2.8881791809803801E-2</v>
      </c>
      <c r="AA658" s="4">
        <v>3.8999372992884501E-2</v>
      </c>
      <c r="AB658" s="4">
        <v>3.7890743246867198E-2</v>
      </c>
      <c r="AC658" s="4">
        <v>3.8242414266600702E-2</v>
      </c>
      <c r="AD658" s="4">
        <v>4.1046849397022099E-2</v>
      </c>
      <c r="AE658" s="4">
        <v>3.1587425443713998E-2</v>
      </c>
      <c r="AF658" s="8">
        <v>9.2070195463561308E-3</v>
      </c>
      <c r="AO658" s="8">
        <f t="shared" si="100"/>
        <v>3.5133690921122616E-4</v>
      </c>
      <c r="AP658" s="1">
        <f t="shared" si="101"/>
        <v>-1.8680025937233086E-2</v>
      </c>
      <c r="AQ658" s="1">
        <f t="shared" si="102"/>
        <v>1.0526898787844221</v>
      </c>
      <c r="AR658" s="8">
        <f t="shared" si="103"/>
        <v>-8.7959621001428307E-3</v>
      </c>
      <c r="AS658" s="1">
        <f t="shared" si="104"/>
        <v>-1.7061709144048782</v>
      </c>
      <c r="AT658" s="8">
        <f t="shared" si="105"/>
        <v>1.2254079910652409E-2</v>
      </c>
      <c r="AV658" s="2">
        <f t="shared" si="106"/>
        <v>-0.76768576499954355</v>
      </c>
      <c r="AW658" s="2">
        <f t="shared" si="107"/>
        <v>1.7234232338154172</v>
      </c>
      <c r="AX658" s="2">
        <f t="shared" si="108"/>
        <v>3.0932102546344273</v>
      </c>
      <c r="AY658" s="2">
        <f t="shared" si="109"/>
        <v>3.4444451689896365</v>
      </c>
    </row>
    <row r="659" spans="1:51" x14ac:dyDescent="0.2">
      <c r="A659" s="1" t="s">
        <v>420</v>
      </c>
      <c r="B659" s="1" t="s">
        <v>382</v>
      </c>
      <c r="I659" s="8">
        <v>2.8272964322665701E-2</v>
      </c>
      <c r="J659" s="8">
        <v>3.9582432465005098E-2</v>
      </c>
      <c r="K659" s="8">
        <v>2.7902483460136501E-2</v>
      </c>
      <c r="L659" s="8">
        <v>2.0038187624383301E-2</v>
      </c>
      <c r="M659" s="8">
        <v>3.1668688880774003E-2</v>
      </c>
      <c r="N659" s="8">
        <v>3.6599685723467501E-2</v>
      </c>
      <c r="O659" s="8">
        <v>3.08081403176289E-2</v>
      </c>
      <c r="P659" s="8">
        <v>3.7102509894034498E-2</v>
      </c>
      <c r="Q659" s="8">
        <v>3.8307398347506003E-2</v>
      </c>
      <c r="R659" s="8">
        <v>2.22111912609218E-2</v>
      </c>
      <c r="S659" s="8">
        <v>1.7926588558001399E-2</v>
      </c>
      <c r="T659" s="8">
        <v>2.2853039006368599E-2</v>
      </c>
      <c r="U659" s="4">
        <v>-2.1084998312594701E-2</v>
      </c>
      <c r="V659" s="4">
        <v>-8.9007675169934398E-3</v>
      </c>
      <c r="W659" s="4">
        <v>2.5004559962068101E-2</v>
      </c>
      <c r="X659" s="4">
        <v>3.8525266329128997E-2</v>
      </c>
      <c r="Y659" s="4">
        <v>3.9933300011487503E-2</v>
      </c>
      <c r="Z659" s="4">
        <v>2.9512833719171599E-2</v>
      </c>
      <c r="AA659" s="4">
        <v>3.8748007391899097E-2</v>
      </c>
      <c r="AB659" s="4">
        <v>3.7973588564751103E-2</v>
      </c>
      <c r="AC659" s="4">
        <v>3.8370454278890201E-2</v>
      </c>
      <c r="AD659" s="4">
        <v>3.8395467113677799E-2</v>
      </c>
      <c r="AE659" s="4">
        <v>3.12262432589425E-2</v>
      </c>
      <c r="AF659" s="8">
        <v>9.7295132680935998E-3</v>
      </c>
      <c r="AO659" s="8">
        <f t="shared" si="100"/>
        <v>1.5790064248924954E-4</v>
      </c>
      <c r="AP659" s="1">
        <f t="shared" si="101"/>
        <v>-2.498773606668174E-2</v>
      </c>
      <c r="AQ659" s="1">
        <f t="shared" si="102"/>
        <v>1.0721219810789295</v>
      </c>
      <c r="AR659" s="8">
        <f t="shared" si="103"/>
        <v>-9.0409116212690297E-3</v>
      </c>
      <c r="AS659" s="1">
        <f t="shared" si="104"/>
        <v>-1.2827935860506743</v>
      </c>
      <c r="AT659" s="8">
        <f t="shared" si="105"/>
        <v>1.2666224847653814E-2</v>
      </c>
      <c r="AV659" s="2">
        <f t="shared" si="106"/>
        <v>-0.99263763134607086</v>
      </c>
      <c r="AW659" s="2">
        <f t="shared" si="107"/>
        <v>1.0575239523872426</v>
      </c>
      <c r="AX659" s="2">
        <f t="shared" si="108"/>
        <v>2.36182591990254</v>
      </c>
      <c r="AY659" s="2">
        <f t="shared" si="109"/>
        <v>3.5432074602432833</v>
      </c>
    </row>
    <row r="660" spans="1:51" x14ac:dyDescent="0.2">
      <c r="A660" s="1" t="s">
        <v>420</v>
      </c>
      <c r="B660" s="1" t="s">
        <v>383</v>
      </c>
      <c r="I660" s="8">
        <v>2.8272964322665701E-2</v>
      </c>
      <c r="J660" s="8">
        <v>4.3180835416369197E-2</v>
      </c>
      <c r="K660" s="8">
        <v>2.82847092609603E-2</v>
      </c>
      <c r="L660" s="8">
        <v>2.0648907727534398E-2</v>
      </c>
      <c r="M660" s="8">
        <v>3.3834069317066298E-2</v>
      </c>
      <c r="N660" s="8">
        <v>4.4504903595050903E-2</v>
      </c>
      <c r="O660" s="8">
        <v>3.2109892725415999E-2</v>
      </c>
      <c r="P660" s="8">
        <v>0</v>
      </c>
      <c r="Q660" s="8">
        <v>3.3266951196518402E-2</v>
      </c>
      <c r="R660" s="8">
        <v>2.2977094407850202E-2</v>
      </c>
      <c r="S660" s="8">
        <v>1.7926588558001399E-2</v>
      </c>
      <c r="T660" s="8">
        <v>2.2853039006368599E-2</v>
      </c>
      <c r="U660" s="4">
        <v>-2.3627716105393701E-2</v>
      </c>
      <c r="V660" s="4">
        <v>4.15840090873291E-2</v>
      </c>
      <c r="W660" s="4">
        <v>8.6744738295120305E-3</v>
      </c>
      <c r="X660" s="4">
        <v>4.8143029130687503E-3</v>
      </c>
      <c r="Y660" s="4">
        <v>4.2278568827993697E-2</v>
      </c>
      <c r="Z660" s="4">
        <v>2.7300865763177001E-2</v>
      </c>
      <c r="AA660" s="4">
        <v>4.03693155182549E-2</v>
      </c>
      <c r="AB660" s="4">
        <v>3.76307949279968E-2</v>
      </c>
      <c r="AC660" s="4">
        <v>3.8861839624067501E-2</v>
      </c>
      <c r="AD660" s="4">
        <v>4.0458990111229699E-2</v>
      </c>
      <c r="AE660" s="4">
        <v>3.4166509240170798E-2</v>
      </c>
      <c r="AF660" s="8">
        <v>9.5075307283258408E-3</v>
      </c>
      <c r="AO660" s="8">
        <f t="shared" si="100"/>
        <v>1.4860061527452253E-4</v>
      </c>
      <c r="AP660" s="1">
        <f t="shared" si="101"/>
        <v>-1.6583768439238294E-2</v>
      </c>
      <c r="AQ660" s="1">
        <f t="shared" si="102"/>
        <v>1.0200823567168749</v>
      </c>
      <c r="AR660" s="8">
        <f t="shared" si="103"/>
        <v>-9.0304218568940803E-3</v>
      </c>
      <c r="AS660" s="1">
        <f t="shared" si="104"/>
        <v>-0.5234557557372268</v>
      </c>
      <c r="AT660" s="8">
        <f t="shared" si="105"/>
        <v>1.5349838243875159E-3</v>
      </c>
      <c r="AV660" s="2">
        <f t="shared" si="106"/>
        <v>-0.6929269338485553</v>
      </c>
      <c r="AW660" s="2">
        <f t="shared" si="107"/>
        <v>2.8408178000261302</v>
      </c>
      <c r="AX660" s="2">
        <f t="shared" si="108"/>
        <v>1.0500698180360593</v>
      </c>
      <c r="AY660" s="2">
        <f t="shared" si="109"/>
        <v>0.87582817383798051</v>
      </c>
    </row>
    <row r="661" spans="1:51" x14ac:dyDescent="0.2">
      <c r="A661" s="1" t="s">
        <v>420</v>
      </c>
      <c r="B661" s="1" t="s">
        <v>384</v>
      </c>
      <c r="I661" s="8">
        <v>3.5341205403332097E-2</v>
      </c>
      <c r="J661" s="8">
        <v>1.0795208854092299E-2</v>
      </c>
      <c r="K661" s="8">
        <v>3.8987031684026403E-2</v>
      </c>
      <c r="L661" s="8">
        <v>2.8074777879391399E-2</v>
      </c>
      <c r="M661" s="8">
        <v>4.3848953834917902E-2</v>
      </c>
      <c r="N661" s="8">
        <v>3.02460509869278E-2</v>
      </c>
      <c r="O661" s="8">
        <v>4.36328121869392E-2</v>
      </c>
      <c r="P661" s="8">
        <v>0</v>
      </c>
      <c r="Q661" s="8">
        <v>2.4597382096819598E-2</v>
      </c>
      <c r="R661" s="8">
        <v>2.98702227302052E-2</v>
      </c>
      <c r="S661" s="8">
        <v>2.6889882837002201E-2</v>
      </c>
      <c r="T661" s="8">
        <v>3.4279558509552999E-2</v>
      </c>
      <c r="U661" s="4">
        <v>7.7181264695267801E-2</v>
      </c>
      <c r="V661" s="4">
        <v>6.17088485172861E-2</v>
      </c>
      <c r="W661" s="4">
        <v>5.8825102298991003E-2</v>
      </c>
      <c r="X661" s="4">
        <v>2.27920376650236E-2</v>
      </c>
      <c r="Y661" s="4">
        <v>3.5446698797301897E-2</v>
      </c>
      <c r="Z661" s="4">
        <v>3.7331110848918402E-2</v>
      </c>
      <c r="AA661" s="4">
        <v>3.61400892816756E-2</v>
      </c>
      <c r="AB661" s="4">
        <v>3.79220215811703E-2</v>
      </c>
      <c r="AC661" s="4">
        <v>3.8688434441860903E-2</v>
      </c>
      <c r="AD661" s="4">
        <v>3.7828350921950103E-2</v>
      </c>
      <c r="AE661" s="4">
        <v>3.3109471470059798E-2</v>
      </c>
      <c r="AF661" s="8">
        <v>1.4740506310650299E-2</v>
      </c>
      <c r="AO661" s="8">
        <f t="shared" si="100"/>
        <v>2.2379719004900216E-3</v>
      </c>
      <c r="AP661" s="1">
        <f t="shared" si="101"/>
        <v>5.2284958251745929E-2</v>
      </c>
      <c r="AQ661" s="1">
        <f t="shared" si="102"/>
        <v>1.0087699665877683</v>
      </c>
      <c r="AR661" s="8">
        <f t="shared" si="103"/>
        <v>-1.3694361174754368E-2</v>
      </c>
      <c r="AS661" s="1">
        <f t="shared" si="104"/>
        <v>-2.186099546585536</v>
      </c>
      <c r="AT661" s="8">
        <f t="shared" si="105"/>
        <v>6.2497891505761249E-3</v>
      </c>
      <c r="AV661" s="2">
        <f t="shared" si="106"/>
        <v>1.7631384661320151</v>
      </c>
      <c r="AW661" s="2">
        <f t="shared" si="107"/>
        <v>3.2284707849703551</v>
      </c>
      <c r="AX661" s="2">
        <f t="shared" si="108"/>
        <v>3.9222869667265132</v>
      </c>
      <c r="AY661" s="2">
        <f t="shared" si="109"/>
        <v>2.0056369741525568</v>
      </c>
    </row>
    <row r="662" spans="1:51" x14ac:dyDescent="0.2">
      <c r="A662" s="1" t="s">
        <v>420</v>
      </c>
      <c r="B662" s="1" t="s">
        <v>385</v>
      </c>
      <c r="I662" s="8">
        <v>3.5341205403332097E-2</v>
      </c>
      <c r="J662" s="8">
        <v>1.43936118054564E-2</v>
      </c>
      <c r="K662" s="8">
        <v>3.2106967269198199E-2</v>
      </c>
      <c r="L662" s="8">
        <v>2.88067893949626E-2</v>
      </c>
      <c r="M662" s="8">
        <v>3.9247520407796901E-2</v>
      </c>
      <c r="N662" s="8">
        <v>3.24064832002798E-2</v>
      </c>
      <c r="O662" s="8">
        <v>3.8570441712211398E-2</v>
      </c>
      <c r="P662" s="8">
        <v>1.5681534190208998E-2</v>
      </c>
      <c r="Q662" s="8">
        <v>2.6815178843254201E-2</v>
      </c>
      <c r="R662" s="8">
        <v>3.0636125877133599E-2</v>
      </c>
      <c r="S662" s="8">
        <v>3.5853177116002902E-2</v>
      </c>
      <c r="T662" s="8">
        <v>4.5706078012737301E-2</v>
      </c>
      <c r="U662" s="4">
        <v>5.30058862960405E-2</v>
      </c>
      <c r="V662" s="4">
        <v>4.6073637852514497E-2</v>
      </c>
      <c r="W662" s="4">
        <v>7.9711763591584495E-2</v>
      </c>
      <c r="X662" s="4">
        <v>1.87367464724837E-2</v>
      </c>
      <c r="Y662" s="4">
        <v>3.4803024475380397E-2</v>
      </c>
      <c r="Z662" s="4">
        <v>3.6075669576597101E-2</v>
      </c>
      <c r="AA662" s="4">
        <v>3.5191184137955703E-2</v>
      </c>
      <c r="AB662" s="4">
        <v>3.7917372099044201E-2</v>
      </c>
      <c r="AC662" s="4">
        <v>3.8118613989817501E-2</v>
      </c>
      <c r="AD662" s="4">
        <v>3.8314569046825599E-2</v>
      </c>
      <c r="AE662" s="4">
        <v>3.0605127717954199E-2</v>
      </c>
      <c r="AF662" s="8">
        <v>1.5399033900769099E-2</v>
      </c>
      <c r="AO662" s="8">
        <f t="shared" si="100"/>
        <v>5.2220873302581475E-3</v>
      </c>
      <c r="AP662" s="1">
        <f t="shared" si="101"/>
        <v>3.9146705178104202E-2</v>
      </c>
      <c r="AQ662" s="1">
        <f t="shared" si="102"/>
        <v>1.0208209529860264</v>
      </c>
      <c r="AR662" s="8">
        <f t="shared" si="103"/>
        <v>-1.3056459461217558E-2</v>
      </c>
      <c r="AS662" s="1">
        <f t="shared" si="104"/>
        <v>-2.861010290412362</v>
      </c>
      <c r="AT662" s="8">
        <f t="shared" si="105"/>
        <v>5.1784847373705862E-3</v>
      </c>
      <c r="AV662" s="2">
        <f t="shared" si="106"/>
        <v>1.2945889467667302</v>
      </c>
      <c r="AW662" s="2">
        <f t="shared" si="107"/>
        <v>2.8155075830748473</v>
      </c>
      <c r="AX662" s="2">
        <f t="shared" si="108"/>
        <v>5.0881952766873555</v>
      </c>
      <c r="AY662" s="2">
        <f t="shared" si="109"/>
        <v>1.7489202976161136</v>
      </c>
    </row>
    <row r="663" spans="1:51" x14ac:dyDescent="0.2">
      <c r="A663" s="1" t="s">
        <v>420</v>
      </c>
      <c r="B663" s="1" t="s">
        <v>386</v>
      </c>
      <c r="I663" s="8">
        <v>3.5341205403332097E-2</v>
      </c>
      <c r="J663" s="8">
        <v>1.7992014756820499E-2</v>
      </c>
      <c r="K663" s="8">
        <v>2.4462451252722402E-2</v>
      </c>
      <c r="L663" s="8">
        <v>2.9338059044156699E-2</v>
      </c>
      <c r="M663" s="8">
        <v>3.6270122307895003E-2</v>
      </c>
      <c r="N663" s="8">
        <v>3.2602886128766301E-2</v>
      </c>
      <c r="O663" s="8">
        <v>3.4448225754218798E-2</v>
      </c>
      <c r="P663" s="8">
        <v>3.0108545645201299E-2</v>
      </c>
      <c r="Q663" s="8">
        <v>3.2258861766320902E-2</v>
      </c>
      <c r="R663" s="8">
        <v>3.1402029024061903E-2</v>
      </c>
      <c r="S663" s="8">
        <v>4.48164713950037E-2</v>
      </c>
      <c r="T663" s="8">
        <v>5.7132597515921701E-2</v>
      </c>
      <c r="U663" s="4">
        <v>2.6561621250930999E-2</v>
      </c>
      <c r="V663" s="4">
        <v>4.5586999769574803E-2</v>
      </c>
      <c r="W663" s="4">
        <v>7.4306137159490498E-2</v>
      </c>
      <c r="X663" s="4">
        <v>3.6681952150701698E-2</v>
      </c>
      <c r="Y663" s="4">
        <v>3.4484373820963803E-2</v>
      </c>
      <c r="Z663" s="4">
        <v>3.5623976420418001E-2</v>
      </c>
      <c r="AA663" s="4">
        <v>3.4154301033890902E-2</v>
      </c>
      <c r="AB663" s="4">
        <v>3.8058547283601502E-2</v>
      </c>
      <c r="AC663" s="4">
        <v>3.8128789355032597E-2</v>
      </c>
      <c r="AD663" s="4">
        <v>3.8582984684022298E-2</v>
      </c>
      <c r="AE663" s="4">
        <v>2.90144165769704E-2</v>
      </c>
      <c r="AF663" s="8">
        <v>1.59301843232218E-2</v>
      </c>
      <c r="AO663" s="8">
        <f t="shared" si="100"/>
        <v>2.3978263624826529E-3</v>
      </c>
      <c r="AP663" s="1">
        <f t="shared" si="101"/>
        <v>2.9155671472729815E-2</v>
      </c>
      <c r="AQ663" s="1">
        <f t="shared" si="102"/>
        <v>1.0192340289980457</v>
      </c>
      <c r="AR663" s="8">
        <f t="shared" si="103"/>
        <v>-1.2198731992476432E-2</v>
      </c>
      <c r="AS663" s="1">
        <f t="shared" si="104"/>
        <v>-2.8913141986565187</v>
      </c>
      <c r="AT663" s="8">
        <f t="shared" si="105"/>
        <v>1.0840884261116436E-2</v>
      </c>
      <c r="AV663" s="2">
        <f t="shared" si="106"/>
        <v>0.9382787117319632</v>
      </c>
      <c r="AW663" s="2">
        <f t="shared" si="107"/>
        <v>2.8698882942949666</v>
      </c>
      <c r="AX663" s="2">
        <f t="shared" si="108"/>
        <v>5.140545278179137</v>
      </c>
      <c r="AY663" s="2">
        <f t="shared" si="109"/>
        <v>3.1058010954913313</v>
      </c>
    </row>
    <row r="664" spans="1:51" x14ac:dyDescent="0.2">
      <c r="A664" s="1" t="s">
        <v>420</v>
      </c>
      <c r="B664" s="1" t="s">
        <v>387</v>
      </c>
      <c r="I664" s="8">
        <v>3.5341205403332097E-2</v>
      </c>
      <c r="J664" s="8">
        <v>2.1590417708184598E-2</v>
      </c>
      <c r="K664" s="8">
        <v>2.2551322248603501E-2</v>
      </c>
      <c r="L664" s="8">
        <v>3.0296011735428299E-2</v>
      </c>
      <c r="M664" s="8">
        <v>3.51874320897489E-2</v>
      </c>
      <c r="N664" s="8">
        <v>3.3629091430108497E-2</v>
      </c>
      <c r="O664" s="8">
        <v>3.2833088507520002E-2</v>
      </c>
      <c r="P664" s="8">
        <v>3.0108545645201299E-2</v>
      </c>
      <c r="Q664" s="8">
        <v>4.35494633845332E-2</v>
      </c>
      <c r="R664" s="8">
        <v>3.2167932170990302E-2</v>
      </c>
      <c r="S664" s="8">
        <v>5.3779765674004401E-2</v>
      </c>
      <c r="T664" s="8">
        <v>6.8559117019105997E-2</v>
      </c>
      <c r="U664" s="4">
        <v>2.8889185999723899E-2</v>
      </c>
      <c r="V664" s="4">
        <v>2.2950479911542102E-2</v>
      </c>
      <c r="W664" s="4">
        <v>3.1726215865849797E-2</v>
      </c>
      <c r="X664" s="4">
        <v>5.2133262175753502E-2</v>
      </c>
      <c r="Y664" s="4">
        <v>3.4599088056553699E-2</v>
      </c>
      <c r="Z664" s="4">
        <v>3.5032789789536598E-2</v>
      </c>
      <c r="AA664" s="4">
        <v>3.4701021216034203E-2</v>
      </c>
      <c r="AB664" s="4">
        <v>3.8058124603408197E-2</v>
      </c>
      <c r="AC664" s="4">
        <v>3.8111830413007503E-2</v>
      </c>
      <c r="AD664" s="4">
        <v>3.8693337944446203E-2</v>
      </c>
      <c r="AE664" s="4">
        <v>2.90968883500477E-2</v>
      </c>
      <c r="AF664" s="8">
        <v>1.6263467300756101E-2</v>
      </c>
      <c r="AO664" s="8">
        <f t="shared" si="100"/>
        <v>3.1400371719865689E-4</v>
      </c>
      <c r="AP664" s="1">
        <f t="shared" si="101"/>
        <v>3.46625774339651E-2</v>
      </c>
      <c r="AQ664" s="1">
        <f t="shared" si="102"/>
        <v>1.0420388203256548</v>
      </c>
      <c r="AR664" s="8">
        <f t="shared" si="103"/>
        <v>-1.1997051490289217E-2</v>
      </c>
      <c r="AS664" s="1">
        <f t="shared" si="104"/>
        <v>-1.6340004034994693</v>
      </c>
      <c r="AT664" s="8">
        <f t="shared" si="105"/>
        <v>1.7769040753308877E-2</v>
      </c>
      <c r="AV664" s="2">
        <f t="shared" si="106"/>
        <v>1.1346714990274973</v>
      </c>
      <c r="AW664" s="2">
        <f t="shared" si="107"/>
        <v>2.0884137050804625</v>
      </c>
      <c r="AX664" s="2">
        <f t="shared" si="108"/>
        <v>2.9685356970453332</v>
      </c>
      <c r="AY664" s="2">
        <f t="shared" si="109"/>
        <v>4.7659952357154065</v>
      </c>
    </row>
    <row r="665" spans="1:51" x14ac:dyDescent="0.2">
      <c r="A665" s="1" t="s">
        <v>420</v>
      </c>
      <c r="B665" s="1" t="s">
        <v>388</v>
      </c>
      <c r="I665" s="8">
        <v>3.5341205403332097E-2</v>
      </c>
      <c r="J665" s="8">
        <v>2.5188820659548701E-2</v>
      </c>
      <c r="K665" s="8">
        <v>2.1404644846132099E-2</v>
      </c>
      <c r="L665" s="8">
        <v>3.0946520221721601E-2</v>
      </c>
      <c r="M665" s="8">
        <v>3.4375414426139297E-2</v>
      </c>
      <c r="N665" s="8">
        <v>3.4468713949388503E-2</v>
      </c>
      <c r="O665" s="8">
        <v>3.27366624032394E-2</v>
      </c>
      <c r="P665" s="8">
        <v>2.19541478662926E-2</v>
      </c>
      <c r="Q665" s="8">
        <v>3.8307398347506003E-2</v>
      </c>
      <c r="R665" s="8">
        <v>3.2933835317918603E-2</v>
      </c>
      <c r="S665" s="8">
        <v>6.2743059953005206E-2</v>
      </c>
      <c r="T665" s="8">
        <v>7.9985636522290404E-2</v>
      </c>
      <c r="U665" s="4">
        <v>1.74860746674022E-2</v>
      </c>
      <c r="V665" s="4">
        <v>2.9119794963003199E-2</v>
      </c>
      <c r="W665" s="4">
        <v>3.9127112787276902E-2</v>
      </c>
      <c r="X665" s="4">
        <v>5.7381286071981598E-2</v>
      </c>
      <c r="Y665" s="4">
        <v>3.5083437051267E-2</v>
      </c>
      <c r="Z665" s="4">
        <v>3.5756827348706E-2</v>
      </c>
      <c r="AA665" s="4">
        <v>3.5417413178842602E-2</v>
      </c>
      <c r="AB665" s="4">
        <v>3.8052207080702199E-2</v>
      </c>
      <c r="AC665" s="4">
        <v>3.8190689493424197E-2</v>
      </c>
      <c r="AD665" s="4">
        <v>3.8291336781473201E-2</v>
      </c>
      <c r="AE665" s="4">
        <v>3.0704719747496199E-2</v>
      </c>
      <c r="AF665" s="8">
        <v>1.6422379592456099E-2</v>
      </c>
      <c r="AO665" s="8">
        <f t="shared" si="100"/>
        <v>4.3814858458268323E-4</v>
      </c>
      <c r="AP665" s="1">
        <f t="shared" si="101"/>
        <v>2.4756427118930474E-2</v>
      </c>
      <c r="AQ665" s="1">
        <f t="shared" si="102"/>
        <v>1.0380477152469674</v>
      </c>
      <c r="AR665" s="8">
        <f t="shared" si="103"/>
        <v>-1.1862191092717987E-2</v>
      </c>
      <c r="AS665" s="1">
        <f t="shared" si="104"/>
        <v>-1.793609589514505</v>
      </c>
      <c r="AT665" s="8">
        <f t="shared" si="105"/>
        <v>1.860109344561995E-2</v>
      </c>
      <c r="AV665" s="2">
        <f t="shared" si="106"/>
        <v>0.78138846034241738</v>
      </c>
      <c r="AW665" s="2">
        <f t="shared" si="107"/>
        <v>2.2251808939169209</v>
      </c>
      <c r="AX665" s="2">
        <f t="shared" si="108"/>
        <v>3.2442605658863073</v>
      </c>
      <c r="AY665" s="2">
        <f t="shared" si="109"/>
        <v>4.9653800223739086</v>
      </c>
    </row>
    <row r="666" spans="1:51" x14ac:dyDescent="0.2">
      <c r="A666" s="1" t="s">
        <v>420</v>
      </c>
      <c r="B666" s="1" t="s">
        <v>389</v>
      </c>
      <c r="I666" s="8">
        <v>3.5341205403332097E-2</v>
      </c>
      <c r="J666" s="8">
        <v>2.87872236109128E-2</v>
      </c>
      <c r="K666" s="8">
        <v>2.3697999651074799E-2</v>
      </c>
      <c r="L666" s="8">
        <v>3.1915967334789803E-2</v>
      </c>
      <c r="M666" s="8">
        <v>3.3834069317066298E-2</v>
      </c>
      <c r="N666" s="8">
        <v>3.4910620538483199E-2</v>
      </c>
      <c r="O666" s="8">
        <v>3.1941147042925097E-2</v>
      </c>
      <c r="P666" s="8">
        <v>3.4499375218459798E-2</v>
      </c>
      <c r="Q666" s="8">
        <v>4.43559349286912E-2</v>
      </c>
      <c r="R666" s="8">
        <v>3.3699738464847001E-2</v>
      </c>
      <c r="S666" s="8">
        <v>7.1706354232005901E-2</v>
      </c>
      <c r="T666" s="8">
        <v>3.4279558509552999E-2</v>
      </c>
      <c r="U666" s="4">
        <v>4.92896064450266E-3</v>
      </c>
      <c r="V666" s="4">
        <v>1.9983557405877601E-2</v>
      </c>
      <c r="W666" s="4">
        <v>3.7471462806766498E-2</v>
      </c>
      <c r="X666" s="4">
        <v>6.6608699988696701E-2</v>
      </c>
      <c r="Y666" s="4">
        <v>3.69443568730599E-2</v>
      </c>
      <c r="Z666" s="4">
        <v>3.4448245705069498E-2</v>
      </c>
      <c r="AA666" s="4">
        <v>3.4638179815787797E-2</v>
      </c>
      <c r="AB666" s="4">
        <v>3.8031495751231201E-2</v>
      </c>
      <c r="AC666" s="4">
        <v>3.8195353202481103E-2</v>
      </c>
      <c r="AD666" s="4">
        <v>3.83772131909009E-2</v>
      </c>
      <c r="AE666" s="4">
        <v>3.0614332156913799E-2</v>
      </c>
      <c r="AF666" s="8">
        <v>1.5957391096898099E-2</v>
      </c>
      <c r="AO666" s="8">
        <f t="shared" si="100"/>
        <v>3.3638159568593078E-4</v>
      </c>
      <c r="AP666" s="1">
        <f t="shared" si="101"/>
        <v>9.6664830643135146E-3</v>
      </c>
      <c r="AQ666" s="1">
        <f t="shared" si="102"/>
        <v>1.0461105207732129</v>
      </c>
      <c r="AR666" s="8">
        <f t="shared" si="103"/>
        <v>-1.2100230924965375E-2</v>
      </c>
      <c r="AS666" s="1">
        <f t="shared" si="104"/>
        <v>-1.7457680562710929</v>
      </c>
      <c r="AT666" s="8">
        <f t="shared" si="105"/>
        <v>2.2711259552259958E-2</v>
      </c>
      <c r="AV666" s="2">
        <f t="shared" si="106"/>
        <v>0.24323578552261285</v>
      </c>
      <c r="AW666" s="2">
        <f t="shared" si="107"/>
        <v>1.9488846741435353</v>
      </c>
      <c r="AX666" s="2">
        <f t="shared" si="108"/>
        <v>3.1616143172083131</v>
      </c>
      <c r="AY666" s="2">
        <f t="shared" si="109"/>
        <v>5.9502991265080531</v>
      </c>
    </row>
    <row r="667" spans="1:51" x14ac:dyDescent="0.2">
      <c r="A667" s="1" t="s">
        <v>420</v>
      </c>
      <c r="B667" s="1" t="s">
        <v>390</v>
      </c>
      <c r="I667" s="8">
        <v>3.5341205403332097E-2</v>
      </c>
      <c r="J667" s="8">
        <v>3.2385626562276802E-2</v>
      </c>
      <c r="K667" s="8">
        <v>2.56091286551938E-2</v>
      </c>
      <c r="L667" s="8">
        <v>3.2495583027309899E-2</v>
      </c>
      <c r="M667" s="8">
        <v>3.3834069317066298E-2</v>
      </c>
      <c r="N667" s="8">
        <v>3.5352527127577901E-2</v>
      </c>
      <c r="O667" s="8">
        <v>3.2423277564327703E-2</v>
      </c>
      <c r="P667" s="8">
        <v>3.7635682056501599E-2</v>
      </c>
      <c r="Q667" s="8">
        <v>4.5968878017007199E-2</v>
      </c>
      <c r="R667" s="8">
        <v>3.4465641611775302E-2</v>
      </c>
      <c r="S667" s="8">
        <v>5.3779765674004401E-2</v>
      </c>
      <c r="T667" s="8">
        <v>3.4279558509552999E-2</v>
      </c>
      <c r="U667" s="4">
        <v>-3.85319542447231E-3</v>
      </c>
      <c r="V667" s="4">
        <v>1.05647558005936E-2</v>
      </c>
      <c r="W667" s="4">
        <v>2.8131898814143401E-2</v>
      </c>
      <c r="X667" s="4">
        <v>5.7760791932246001E-2</v>
      </c>
      <c r="Y667" s="4">
        <v>4.0048014247077497E-2</v>
      </c>
      <c r="Z667" s="4">
        <v>3.0655351702448101E-2</v>
      </c>
      <c r="AA667" s="4">
        <v>3.7729976707908203E-2</v>
      </c>
      <c r="AB667" s="4">
        <v>3.80505163599291E-2</v>
      </c>
      <c r="AC667" s="4">
        <v>3.8138116773146401E-2</v>
      </c>
      <c r="AD667" s="4">
        <v>3.7908419265039697E-2</v>
      </c>
      <c r="AE667" s="4">
        <v>3.2202281966209702E-2</v>
      </c>
      <c r="AF667" s="8">
        <v>1.50546208794582E-2</v>
      </c>
      <c r="AO667" s="8">
        <f t="shared" si="100"/>
        <v>2.0626938676847245E-4</v>
      </c>
      <c r="AP667" s="1">
        <f t="shared" si="101"/>
        <v>-7.5117508643073221E-3</v>
      </c>
      <c r="AQ667" s="1">
        <f t="shared" si="102"/>
        <v>1.0536842981374537</v>
      </c>
      <c r="AR667" s="8">
        <f t="shared" si="103"/>
        <v>-1.2184815074025815E-2</v>
      </c>
      <c r="AS667" s="1">
        <f t="shared" si="104"/>
        <v>-1.3547790043600492</v>
      </c>
      <c r="AT667" s="8">
        <f t="shared" si="105"/>
        <v>2.0117325607619391E-2</v>
      </c>
      <c r="AV667" s="2">
        <f t="shared" si="106"/>
        <v>-0.36939157107379206</v>
      </c>
      <c r="AW667" s="2">
        <f t="shared" si="107"/>
        <v>1.6893464714257362</v>
      </c>
      <c r="AX667" s="2">
        <f t="shared" si="108"/>
        <v>2.4861807300319847</v>
      </c>
      <c r="AY667" s="2">
        <f t="shared" si="109"/>
        <v>5.3287147353538344</v>
      </c>
    </row>
    <row r="668" spans="1:51" x14ac:dyDescent="0.2">
      <c r="A668" s="1" t="s">
        <v>420</v>
      </c>
      <c r="B668" s="1" t="s">
        <v>391</v>
      </c>
      <c r="I668" s="8">
        <v>3.5341205403332097E-2</v>
      </c>
      <c r="J668" s="8">
        <v>3.5984029513640998E-2</v>
      </c>
      <c r="K668" s="8">
        <v>2.4462451252722402E-2</v>
      </c>
      <c r="L668" s="8">
        <v>3.3605394714240899E-2</v>
      </c>
      <c r="M668" s="8">
        <v>3.4646086980675901E-2</v>
      </c>
      <c r="N668" s="8">
        <v>3.9526089357917002E-2</v>
      </c>
      <c r="O668" s="8">
        <v>3.3146473346431699E-2</v>
      </c>
      <c r="P668" s="8">
        <v>1.8817841028250799E-2</v>
      </c>
      <c r="Q668" s="8">
        <v>4.43559349286912E-2</v>
      </c>
      <c r="R668" s="8">
        <v>3.5231544758703603E-2</v>
      </c>
      <c r="S668" s="8">
        <v>3.5853177116002902E-2</v>
      </c>
      <c r="T668" s="8">
        <v>2.2853039006368599E-2</v>
      </c>
      <c r="U668" s="4">
        <v>-1.05033804210235E-2</v>
      </c>
      <c r="V668" s="4">
        <v>-8.6652974768613392E-3</v>
      </c>
      <c r="W668" s="4">
        <v>1.49150006791283E-2</v>
      </c>
      <c r="X668" s="4">
        <v>4.8912883875795302E-2</v>
      </c>
      <c r="Y668" s="4">
        <v>3.5867317661131798E-2</v>
      </c>
      <c r="Z668" s="4">
        <v>3.3398723371594601E-2</v>
      </c>
      <c r="AA668" s="4">
        <v>3.6096100301503203E-2</v>
      </c>
      <c r="AB668" s="4">
        <v>3.80615060449545E-2</v>
      </c>
      <c r="AC668" s="4">
        <v>3.8128365381481899E-2</v>
      </c>
      <c r="AD668" s="4">
        <v>3.9098658002469602E-2</v>
      </c>
      <c r="AE668" s="4">
        <v>2.9820173163486601E-2</v>
      </c>
      <c r="AF668" s="8">
        <v>1.7184787591157099E-2</v>
      </c>
      <c r="AO668" s="8">
        <f t="shared" si="100"/>
        <v>7.8156923185861634E-5</v>
      </c>
      <c r="AP668" s="1">
        <f t="shared" si="101"/>
        <v>-1.5857700470514997E-2</v>
      </c>
      <c r="AQ668" s="1">
        <f t="shared" si="102"/>
        <v>1.0745308997457108</v>
      </c>
      <c r="AR668" s="8">
        <f t="shared" si="103"/>
        <v>-1.2426299213725709E-2</v>
      </c>
      <c r="AS668" s="1">
        <f t="shared" si="104"/>
        <v>-0.91348933178530856</v>
      </c>
      <c r="AT668" s="8">
        <f t="shared" si="105"/>
        <v>1.7058061639289399E-2</v>
      </c>
      <c r="AV668" s="2">
        <f t="shared" si="106"/>
        <v>-0.66703317187997635</v>
      </c>
      <c r="AW668" s="2">
        <f t="shared" si="107"/>
        <v>0.97497512751397863</v>
      </c>
      <c r="AX668" s="2">
        <f t="shared" si="108"/>
        <v>1.7238528206591206</v>
      </c>
      <c r="AY668" s="2">
        <f t="shared" si="109"/>
        <v>4.5956233106229183</v>
      </c>
    </row>
    <row r="669" spans="1:51" x14ac:dyDescent="0.2">
      <c r="A669" s="1" t="s">
        <v>420</v>
      </c>
      <c r="B669" s="1" t="s">
        <v>392</v>
      </c>
      <c r="I669" s="8">
        <v>3.5341205403332097E-2</v>
      </c>
      <c r="J669" s="8">
        <v>3.9582432465005098E-2</v>
      </c>
      <c r="K669" s="8">
        <v>4.39559670947356E-2</v>
      </c>
      <c r="L669" s="8">
        <v>3.4062645339557801E-2</v>
      </c>
      <c r="M669" s="8">
        <v>3.6270122307895003E-2</v>
      </c>
      <c r="N669" s="8">
        <v>3.5892635180915899E-2</v>
      </c>
      <c r="O669" s="8">
        <v>3.4809823645270799E-2</v>
      </c>
      <c r="P669" s="8">
        <v>3.94233769541854E-2</v>
      </c>
      <c r="Q669" s="8">
        <v>3.8912252005624502E-2</v>
      </c>
      <c r="R669" s="8">
        <v>3.5997447905632002E-2</v>
      </c>
      <c r="S669" s="8">
        <v>1.7926588558001399E-2</v>
      </c>
      <c r="T669" s="8">
        <v>1.1426519503184299E-2</v>
      </c>
      <c r="U669" s="4">
        <v>-2.4077581561042699E-2</v>
      </c>
      <c r="V669" s="4">
        <v>-1.9559711333639901E-2</v>
      </c>
      <c r="W669" s="4">
        <v>4.25940721481749E-3</v>
      </c>
      <c r="X669" s="4">
        <v>4.0260150261766402E-2</v>
      </c>
      <c r="Y669" s="4">
        <v>3.41402311141938E-2</v>
      </c>
      <c r="Z669" s="4">
        <v>3.4866726129176601E-2</v>
      </c>
      <c r="AA669" s="4">
        <v>3.4512497015295102E-2</v>
      </c>
      <c r="AB669" s="4">
        <v>3.8069959648820199E-2</v>
      </c>
      <c r="AC669" s="4">
        <v>3.8107166703950597E-2</v>
      </c>
      <c r="AD669" s="4">
        <v>3.8993283084621203E-2</v>
      </c>
      <c r="AE669" s="4">
        <v>2.8411157647563599E-2</v>
      </c>
      <c r="AF669" s="8">
        <v>1.8446192552511401E-2</v>
      </c>
      <c r="AO669" s="8">
        <f t="shared" si="100"/>
        <v>8.3124619562412563E-6</v>
      </c>
      <c r="AP669" s="1">
        <f t="shared" si="101"/>
        <v>-2.7930729669413332E-2</v>
      </c>
      <c r="AQ669" s="1">
        <f t="shared" si="102"/>
        <v>1.0863653631739369</v>
      </c>
      <c r="AR669" s="8">
        <f t="shared" si="103"/>
        <v>-1.5018783924080015E-2</v>
      </c>
      <c r="AS669" s="1">
        <f t="shared" si="104"/>
        <v>-0.35540851265685625</v>
      </c>
      <c r="AT669" s="8">
        <f t="shared" si="105"/>
        <v>1.3584834222459718E-2</v>
      </c>
      <c r="AV669" s="2">
        <f t="shared" si="106"/>
        <v>-1.0975936122002876</v>
      </c>
      <c r="AW669" s="2">
        <f t="shared" si="107"/>
        <v>0.56943173475552555</v>
      </c>
      <c r="AX669" s="2">
        <f t="shared" si="108"/>
        <v>0.75976820561471925</v>
      </c>
      <c r="AY669" s="2">
        <f t="shared" si="109"/>
        <v>3.7633338247280221</v>
      </c>
    </row>
    <row r="670" spans="1:51" x14ac:dyDescent="0.2">
      <c r="A670" s="1" t="s">
        <v>420</v>
      </c>
      <c r="B670" s="1" t="s">
        <v>393</v>
      </c>
      <c r="I670" s="8">
        <v>3.5341205403332097E-2</v>
      </c>
      <c r="J670" s="8">
        <v>4.3180835416369197E-2</v>
      </c>
      <c r="K670" s="8">
        <v>3.6311451078259803E-2</v>
      </c>
      <c r="L670" s="8">
        <v>3.5496921817588997E-2</v>
      </c>
      <c r="M670" s="8">
        <v>3.8164830189650702E-2</v>
      </c>
      <c r="N670" s="8">
        <v>4.2604705261943598E-2</v>
      </c>
      <c r="O670" s="8">
        <v>3.5894617318426698E-2</v>
      </c>
      <c r="P670" s="8">
        <v>0</v>
      </c>
      <c r="Q670" s="8">
        <v>3.4073422740676401E-2</v>
      </c>
      <c r="R670" s="8">
        <v>3.6763351052560303E-2</v>
      </c>
      <c r="S670" s="8">
        <v>1.7926588558001399E-2</v>
      </c>
      <c r="T670" s="8">
        <v>2.2853039006368599E-2</v>
      </c>
      <c r="U670" s="4">
        <v>-2.75982677356875E-2</v>
      </c>
      <c r="V670" s="4">
        <v>2.3547004013210102E-3</v>
      </c>
      <c r="W670" s="4">
        <v>5.1509110504769596E-3</v>
      </c>
      <c r="X670" s="4">
        <v>1.0593635013667E-2</v>
      </c>
      <c r="Y670" s="4">
        <v>3.4962349802588701E-2</v>
      </c>
      <c r="Z670" s="4">
        <v>3.53582745638421E-2</v>
      </c>
      <c r="AA670" s="4">
        <v>3.5040364777364497E-2</v>
      </c>
      <c r="AB670" s="4">
        <v>3.8054320481668603E-2</v>
      </c>
      <c r="AC670" s="4">
        <v>3.81648271068359E-2</v>
      </c>
      <c r="AD670" s="4">
        <v>3.8336141864652902E-2</v>
      </c>
      <c r="AE670" s="4">
        <v>2.9953453439620401E-2</v>
      </c>
      <c r="AF670" s="8">
        <v>1.83942523482204E-2</v>
      </c>
      <c r="AO670" s="8">
        <f t="shared" si="100"/>
        <v>4.6068623366293812E-5</v>
      </c>
      <c r="AP670" s="1">
        <f t="shared" si="101"/>
        <v>-2.1787312114128769E-2</v>
      </c>
      <c r="AQ670" s="1">
        <f t="shared" si="102"/>
        <v>1.0649810734575798</v>
      </c>
      <c r="AR670" s="8">
        <f t="shared" si="103"/>
        <v>-1.4143372527534417E-2</v>
      </c>
      <c r="AS670" s="1">
        <f t="shared" si="104"/>
        <v>-0.39347321850954753</v>
      </c>
      <c r="AT670" s="8">
        <f t="shared" si="105"/>
        <v>3.4167503496234761E-3</v>
      </c>
      <c r="AV670" s="2">
        <f t="shared" si="106"/>
        <v>-0.87850091192617419</v>
      </c>
      <c r="AW670" s="2">
        <f t="shared" si="107"/>
        <v>1.3022285747556523</v>
      </c>
      <c r="AX670" s="2">
        <f t="shared" si="108"/>
        <v>0.8255249849752434</v>
      </c>
      <c r="AY670" s="2">
        <f t="shared" si="109"/>
        <v>1.3267558862802735</v>
      </c>
    </row>
    <row r="671" spans="1:51" x14ac:dyDescent="0.2">
      <c r="A671" s="1" t="s">
        <v>420</v>
      </c>
      <c r="B671" s="1" t="s">
        <v>394</v>
      </c>
      <c r="I671" s="8">
        <v>4.2409446483998497E-2</v>
      </c>
      <c r="J671" s="8">
        <v>1.43936118054564E-2</v>
      </c>
      <c r="K671" s="8">
        <v>3.1724741468374403E-2</v>
      </c>
      <c r="L671" s="8">
        <v>5.6363718309949899E-2</v>
      </c>
      <c r="M671" s="8">
        <v>3.8976847853260298E-2</v>
      </c>
      <c r="N671" s="8">
        <v>3.1522670022090298E-2</v>
      </c>
      <c r="O671" s="8">
        <v>3.7702606773686698E-2</v>
      </c>
      <c r="P671" s="8">
        <v>0</v>
      </c>
      <c r="Q671" s="8">
        <v>2.6210325185135702E-2</v>
      </c>
      <c r="R671" s="8">
        <v>5.5145026578840503E-2</v>
      </c>
      <c r="S671" s="8">
        <v>3.5853177116002902E-2</v>
      </c>
      <c r="T671" s="8">
        <v>4.5706078012737301E-2</v>
      </c>
      <c r="U671" s="4">
        <v>6.3959132172712999E-2</v>
      </c>
      <c r="V671" s="4">
        <v>5.1096998708665999E-2</v>
      </c>
      <c r="W671" s="4">
        <v>0.100414463775232</v>
      </c>
      <c r="X671" s="4">
        <v>3.4600091431536903E-2</v>
      </c>
      <c r="Y671" s="4">
        <v>3.3687747184922297E-2</v>
      </c>
      <c r="Z671" s="4">
        <v>3.5643904059661197E-2</v>
      </c>
      <c r="AA671" s="4">
        <v>3.4763862616280498E-2</v>
      </c>
      <c r="AB671" s="4">
        <v>3.8144774043031703E-2</v>
      </c>
      <c r="AC671" s="4">
        <v>3.8118613989817501E-2</v>
      </c>
      <c r="AD671" s="4">
        <v>3.9073351427710699E-2</v>
      </c>
      <c r="AE671" s="4">
        <v>2.8780807916177899E-2</v>
      </c>
      <c r="AF671" s="8">
        <v>2.86338926227441E-2</v>
      </c>
      <c r="AO671" s="8">
        <f t="shared" si="100"/>
        <v>8.3444111060321773E-3</v>
      </c>
      <c r="AP671" s="1">
        <f t="shared" si="101"/>
        <v>5.2277531889697221E-2</v>
      </c>
      <c r="AQ671" s="1">
        <f t="shared" si="102"/>
        <v>1.0134169231181822</v>
      </c>
      <c r="AR671" s="8">
        <f t="shared" si="103"/>
        <v>-1.8339045716709836E-2</v>
      </c>
      <c r="AS671" s="1">
        <f t="shared" si="104"/>
        <v>-3.4826712382393112</v>
      </c>
      <c r="AT671" s="8">
        <f t="shared" si="105"/>
        <v>9.2959105335675453E-3</v>
      </c>
      <c r="AV671" s="2">
        <f t="shared" si="106"/>
        <v>1.7628736197822719</v>
      </c>
      <c r="AW671" s="2">
        <f t="shared" si="107"/>
        <v>3.0692288785861308</v>
      </c>
      <c r="AX671" s="2">
        <f t="shared" si="108"/>
        <v>6.1621145640584105</v>
      </c>
      <c r="AY671" s="2">
        <f t="shared" si="109"/>
        <v>2.735579041158791</v>
      </c>
    </row>
    <row r="672" spans="1:51" x14ac:dyDescent="0.2">
      <c r="A672" s="1" t="s">
        <v>420</v>
      </c>
      <c r="B672" s="1" t="s">
        <v>395</v>
      </c>
      <c r="I672" s="8">
        <v>4.2409446483998497E-2</v>
      </c>
      <c r="J672" s="8">
        <v>1.7992014756820499E-2</v>
      </c>
      <c r="K672" s="8">
        <v>2.4462451252722402E-2</v>
      </c>
      <c r="L672" s="8">
        <v>5.7139875983959802E-2</v>
      </c>
      <c r="M672" s="8">
        <v>3.6270122307895003E-2</v>
      </c>
      <c r="N672" s="8">
        <v>3.7365657144565002E-2</v>
      </c>
      <c r="O672" s="8">
        <v>3.4472332280288898E-2</v>
      </c>
      <c r="P672" s="8">
        <v>1.8817841028250799E-2</v>
      </c>
      <c r="Q672" s="8">
        <v>3.02426829059258E-2</v>
      </c>
      <c r="R672" s="8">
        <v>5.5910929725768797E-2</v>
      </c>
      <c r="S672" s="8">
        <v>4.48164713950037E-2</v>
      </c>
      <c r="T672" s="8">
        <v>5.7132597515921701E-2</v>
      </c>
      <c r="U672" s="4">
        <v>4.4595358212166897E-2</v>
      </c>
      <c r="V672" s="4">
        <v>3.55559760599473E-2</v>
      </c>
      <c r="W672" s="4">
        <v>0.10481537953539199</v>
      </c>
      <c r="X672" s="4">
        <v>5.45729427060248E-2</v>
      </c>
      <c r="Y672" s="4">
        <v>3.4299556441402097E-2</v>
      </c>
      <c r="Z672" s="4">
        <v>3.53117767389413E-2</v>
      </c>
      <c r="AA672" s="4">
        <v>3.3821241612585297E-2</v>
      </c>
      <c r="AB672" s="4">
        <v>3.8054743161861901E-2</v>
      </c>
      <c r="AC672" s="4">
        <v>3.81432044557539E-2</v>
      </c>
      <c r="AD672" s="4">
        <v>3.8525733744403802E-2</v>
      </c>
      <c r="AE672" s="4">
        <v>2.8348199285080498E-2</v>
      </c>
      <c r="AF672" s="8">
        <v>2.8515172155793099E-2</v>
      </c>
      <c r="AO672" s="8">
        <f t="shared" si="100"/>
        <v>5.7404858104692811E-3</v>
      </c>
      <c r="AP672" s="1">
        <f t="shared" si="101"/>
        <v>4.7691474636391673E-2</v>
      </c>
      <c r="AQ672" s="1">
        <f t="shared" si="102"/>
        <v>1.0285026430974122</v>
      </c>
      <c r="AR672" s="8">
        <f t="shared" si="103"/>
        <v>-1.7034334324508647E-2</v>
      </c>
      <c r="AS672" s="1">
        <f t="shared" si="104"/>
        <v>-3.621906393308624</v>
      </c>
      <c r="AT672" s="8">
        <f t="shared" si="105"/>
        <v>1.5310759580999858E-2</v>
      </c>
      <c r="AV672" s="2">
        <f t="shared" si="106"/>
        <v>1.5993210599576362</v>
      </c>
      <c r="AW672" s="2">
        <f t="shared" si="107"/>
        <v>2.5522714263378745</v>
      </c>
      <c r="AX672" s="2">
        <f t="shared" si="108"/>
        <v>6.4026432944406482</v>
      </c>
      <c r="AY672" s="2">
        <f t="shared" si="109"/>
        <v>4.1769173183949952</v>
      </c>
    </row>
    <row r="673" spans="1:51" x14ac:dyDescent="0.2">
      <c r="A673" s="1" t="s">
        <v>420</v>
      </c>
      <c r="B673" s="1" t="s">
        <v>396</v>
      </c>
      <c r="I673" s="8">
        <v>4.2409446483998497E-2</v>
      </c>
      <c r="J673" s="8">
        <v>2.1590417708184598E-2</v>
      </c>
      <c r="K673" s="8">
        <v>2.29335480494272E-2</v>
      </c>
      <c r="L673" s="8">
        <v>5.8056303497586899E-2</v>
      </c>
      <c r="M673" s="8">
        <v>3.51874320897489E-2</v>
      </c>
      <c r="N673" s="8">
        <v>3.7807563733659802E-2</v>
      </c>
      <c r="O673" s="8">
        <v>3.3025940716080997E-2</v>
      </c>
      <c r="P673" s="8">
        <v>1.8817841028250799E-2</v>
      </c>
      <c r="Q673" s="8">
        <v>4.7581821105323302E-2</v>
      </c>
      <c r="R673" s="8">
        <v>5.6676832872697203E-2</v>
      </c>
      <c r="S673" s="8">
        <v>5.3779765674004401E-2</v>
      </c>
      <c r="T673" s="8">
        <v>6.8559117019105997E-2</v>
      </c>
      <c r="U673" s="4">
        <v>4.1954843581183301E-2</v>
      </c>
      <c r="V673" s="4">
        <v>3.4378625859286797E-2</v>
      </c>
      <c r="W673" s="4">
        <v>9.5150345888481105E-2</v>
      </c>
      <c r="X673" s="4">
        <v>7.5109631258619899E-2</v>
      </c>
      <c r="Y673" s="4">
        <v>3.4350540546108803E-2</v>
      </c>
      <c r="Z673" s="4">
        <v>3.4687377375987899E-2</v>
      </c>
      <c r="AA673" s="4">
        <v>3.4732441916157403E-2</v>
      </c>
      <c r="AB673" s="4">
        <v>3.8055588522248503E-2</v>
      </c>
      <c r="AC673" s="4">
        <v>3.8131333196336298E-2</v>
      </c>
      <c r="AD673" s="4">
        <v>3.8685455568701697E-2</v>
      </c>
      <c r="AE673" s="4">
        <v>2.8657284345341101E-2</v>
      </c>
      <c r="AF673" s="8">
        <v>2.88608218486348E-2</v>
      </c>
      <c r="AO673" s="8">
        <f t="shared" si="100"/>
        <v>3.4788348084489953E-3</v>
      </c>
      <c r="AP673" s="1">
        <f t="shared" si="101"/>
        <v>5.1392632497036746E-2</v>
      </c>
      <c r="AQ673" s="1">
        <f t="shared" si="102"/>
        <v>1.0293896315499331</v>
      </c>
      <c r="AR673" s="8">
        <f t="shared" si="103"/>
        <v>-1.680002430240328E-2</v>
      </c>
      <c r="AS673" s="1">
        <f t="shared" si="104"/>
        <v>-3.3919685253295802</v>
      </c>
      <c r="AT673" s="8">
        <f t="shared" si="105"/>
        <v>2.4746818872875581E-2</v>
      </c>
      <c r="AV673" s="2">
        <f t="shared" si="106"/>
        <v>1.7313154527418213</v>
      </c>
      <c r="AW673" s="2">
        <f t="shared" si="107"/>
        <v>2.5218761060468893</v>
      </c>
      <c r="AX673" s="2">
        <f t="shared" si="108"/>
        <v>6.0054256275068498</v>
      </c>
      <c r="AY673" s="2">
        <f t="shared" si="109"/>
        <v>6.4380802065071752</v>
      </c>
    </row>
    <row r="674" spans="1:51" x14ac:dyDescent="0.2">
      <c r="A674" s="1" t="s">
        <v>420</v>
      </c>
      <c r="B674" s="1" t="s">
        <v>397</v>
      </c>
      <c r="I674" s="8">
        <v>4.2409446483998497E-2</v>
      </c>
      <c r="J674" s="8">
        <v>2.5188820659548701E-2</v>
      </c>
      <c r="K674" s="8">
        <v>2.02579674436607E-2</v>
      </c>
      <c r="L674" s="8">
        <v>5.8800598887001197E-2</v>
      </c>
      <c r="M674" s="8">
        <v>3.4646086980675901E-2</v>
      </c>
      <c r="N674" s="8">
        <v>3.73165564124434E-2</v>
      </c>
      <c r="O674" s="8">
        <v>3.3025940716080997E-2</v>
      </c>
      <c r="P674" s="8">
        <v>4.3908295732585203E-3</v>
      </c>
      <c r="Q674" s="8">
        <v>3.8307398347506003E-2</v>
      </c>
      <c r="R674" s="8">
        <v>5.7442736019625497E-2</v>
      </c>
      <c r="S674" s="8">
        <v>6.2743059953005206E-2</v>
      </c>
      <c r="T674" s="8">
        <v>7.9985636522290404E-2</v>
      </c>
      <c r="U674" s="4">
        <v>3.3426959291488201E-2</v>
      </c>
      <c r="V674" s="4">
        <v>2.6592416532252E-2</v>
      </c>
      <c r="W674" s="4">
        <v>6.54477022210328E-2</v>
      </c>
      <c r="X674" s="4">
        <v>8.0975707555850096E-2</v>
      </c>
      <c r="Y674" s="4">
        <v>3.47456673575854E-2</v>
      </c>
      <c r="Z674" s="4">
        <v>3.54047723887429E-2</v>
      </c>
      <c r="AA674" s="4">
        <v>3.63160452023654E-2</v>
      </c>
      <c r="AB674" s="4">
        <v>3.80577019232149E-2</v>
      </c>
      <c r="AC674" s="4">
        <v>3.8138964720247602E-2</v>
      </c>
      <c r="AD674" s="4">
        <v>3.8605387225612103E-2</v>
      </c>
      <c r="AE674" s="4">
        <v>3.0829163762228901E-2</v>
      </c>
      <c r="AF674" s="8">
        <v>2.89220370894064E-2</v>
      </c>
      <c r="AO674" s="8">
        <f t="shared" si="100"/>
        <v>1.5298996122155501E-3</v>
      </c>
      <c r="AP674" s="1">
        <f t="shared" si="101"/>
        <v>4.5193210734515314E-2</v>
      </c>
      <c r="AQ674" s="1">
        <f t="shared" si="102"/>
        <v>1.0404377308175758</v>
      </c>
      <c r="AR674" s="8">
        <f t="shared" si="103"/>
        <v>-1.6275261009086196E-2</v>
      </c>
      <c r="AS674" s="1">
        <f t="shared" si="104"/>
        <v>-2.5137558405563141</v>
      </c>
      <c r="AT674" s="8">
        <f t="shared" si="105"/>
        <v>2.556772352957961E-2</v>
      </c>
      <c r="AV674" s="2">
        <f t="shared" si="106"/>
        <v>1.5102254744250196</v>
      </c>
      <c r="AW674" s="2">
        <f t="shared" si="107"/>
        <v>2.143279840343304</v>
      </c>
      <c r="AX674" s="2">
        <f t="shared" si="108"/>
        <v>4.4883132145610327</v>
      </c>
      <c r="AY674" s="2">
        <f t="shared" si="109"/>
        <v>6.634793589393162</v>
      </c>
    </row>
    <row r="675" spans="1:51" x14ac:dyDescent="0.2">
      <c r="A675" s="1" t="s">
        <v>420</v>
      </c>
      <c r="B675" s="1" t="s">
        <v>398</v>
      </c>
      <c r="I675" s="8">
        <v>4.2409446483998497E-2</v>
      </c>
      <c r="J675" s="8">
        <v>2.87872236109128E-2</v>
      </c>
      <c r="K675" s="8">
        <v>2.4080225451898599E-2</v>
      </c>
      <c r="L675" s="8">
        <v>6.0061511695627103E-2</v>
      </c>
      <c r="M675" s="8">
        <v>3.4104741871602798E-2</v>
      </c>
      <c r="N675" s="8">
        <v>4.1244614982174299E-2</v>
      </c>
      <c r="O675" s="8">
        <v>3.2302744933977098E-2</v>
      </c>
      <c r="P675" s="8">
        <v>3.4499375218459798E-2</v>
      </c>
      <c r="Q675" s="8">
        <v>4.43559349286912E-2</v>
      </c>
      <c r="R675" s="8">
        <v>5.8208639166553902E-2</v>
      </c>
      <c r="S675" s="8">
        <v>7.1706354232005901E-2</v>
      </c>
      <c r="T675" s="8">
        <v>4.5706078012737301E-2</v>
      </c>
      <c r="U675" s="4">
        <v>1.72904809910331E-2</v>
      </c>
      <c r="V675" s="4">
        <v>3.83816165415325E-2</v>
      </c>
      <c r="W675" s="4">
        <v>6.4655254367113293E-2</v>
      </c>
      <c r="X675" s="4">
        <v>8.7438150204924306E-2</v>
      </c>
      <c r="Y675" s="4">
        <v>3.9155792414711003E-2</v>
      </c>
      <c r="Z675" s="4">
        <v>3.3458506289324202E-2</v>
      </c>
      <c r="AA675" s="4">
        <v>3.8414947970593499E-2</v>
      </c>
      <c r="AB675" s="4">
        <v>3.8003598858474402E-2</v>
      </c>
      <c r="AC675" s="4">
        <v>3.8166523001038399E-2</v>
      </c>
      <c r="AD675" s="4">
        <v>3.7225971470312501E-2</v>
      </c>
      <c r="AE675" s="4">
        <v>3.4134109615033298E-2</v>
      </c>
      <c r="AF675" s="8">
        <v>2.60047289483917E-2</v>
      </c>
      <c r="AO675" s="8">
        <f t="shared" si="100"/>
        <v>1.2432515787037493E-3</v>
      </c>
      <c r="AP675" s="1">
        <f t="shared" si="101"/>
        <v>2.8790693521644064E-2</v>
      </c>
      <c r="AQ675" s="1">
        <f t="shared" si="102"/>
        <v>1.0296418253256208</v>
      </c>
      <c r="AR675" s="8">
        <f t="shared" si="103"/>
        <v>-1.6534004653097161E-2</v>
      </c>
      <c r="AS675" s="1">
        <f t="shared" si="104"/>
        <v>-2.2528993176526848</v>
      </c>
      <c r="AT675" s="8">
        <f t="shared" si="105"/>
        <v>2.9013856163467428E-2</v>
      </c>
      <c r="AV675" s="2">
        <f t="shared" si="106"/>
        <v>0.92526250306239211</v>
      </c>
      <c r="AW675" s="2">
        <f t="shared" si="107"/>
        <v>2.5132339297416237</v>
      </c>
      <c r="AX675" s="2">
        <f t="shared" si="108"/>
        <v>4.0376835712450134</v>
      </c>
      <c r="AY675" s="2">
        <f t="shared" si="109"/>
        <v>7.4605903524516997</v>
      </c>
    </row>
    <row r="676" spans="1:51" x14ac:dyDescent="0.2">
      <c r="A676" s="1" t="s">
        <v>420</v>
      </c>
      <c r="B676" s="1" t="s">
        <v>399</v>
      </c>
      <c r="I676" s="8">
        <v>4.2409446483998497E-2</v>
      </c>
      <c r="J676" s="8">
        <v>3.2385626562276802E-2</v>
      </c>
      <c r="K676" s="8">
        <v>2.4080225451898599E-2</v>
      </c>
      <c r="L676" s="8">
        <v>6.06993889491768E-2</v>
      </c>
      <c r="M676" s="8">
        <v>3.4375414426139297E-2</v>
      </c>
      <c r="N676" s="8">
        <v>4.32086442670397E-2</v>
      </c>
      <c r="O676" s="8">
        <v>3.27125558771693E-2</v>
      </c>
      <c r="P676" s="8">
        <v>4.7044602570627002E-2</v>
      </c>
      <c r="Q676" s="8">
        <v>4.43559349286912E-2</v>
      </c>
      <c r="R676" s="8">
        <v>5.8974542313482203E-2</v>
      </c>
      <c r="S676" s="8">
        <v>2.6889882837002201E-2</v>
      </c>
      <c r="T676" s="8">
        <v>4.5706078012737301E-2</v>
      </c>
      <c r="U676" s="4">
        <v>5.82869155580076E-3</v>
      </c>
      <c r="V676" s="4">
        <v>2.2589425850006201E-2</v>
      </c>
      <c r="W676" s="4">
        <v>5.1353451104892603E-2</v>
      </c>
      <c r="X676" s="4">
        <v>7.7245707100679697E-2</v>
      </c>
      <c r="Y676" s="4">
        <v>4.1067696341210602E-2</v>
      </c>
      <c r="Z676" s="4">
        <v>2.9552688997657998E-2</v>
      </c>
      <c r="AA676" s="4">
        <v>3.95398090350031E-2</v>
      </c>
      <c r="AB676" s="4">
        <v>3.8042062756063401E-2</v>
      </c>
      <c r="AC676" s="4">
        <v>3.8147868164810798E-2</v>
      </c>
      <c r="AD676" s="4">
        <v>3.7467421085225099E-2</v>
      </c>
      <c r="AE676" s="4">
        <v>3.3242015391076803E-2</v>
      </c>
      <c r="AF676" s="8">
        <v>2.5122363811209001E-2</v>
      </c>
      <c r="AO676" s="8">
        <f t="shared" si="100"/>
        <v>8.5768026493008361E-4</v>
      </c>
      <c r="AP676" s="1">
        <f t="shared" si="101"/>
        <v>1.171072445769651E-2</v>
      </c>
      <c r="AQ676" s="1">
        <f t="shared" si="102"/>
        <v>1.0410244522382155</v>
      </c>
      <c r="AR676" s="8">
        <f t="shared" si="103"/>
        <v>-1.6379076919442091E-2</v>
      </c>
      <c r="AS676" s="1">
        <f t="shared" si="104"/>
        <v>-1.9919580216063986</v>
      </c>
      <c r="AT676" s="8">
        <f t="shared" si="105"/>
        <v>2.5975011298935004E-2</v>
      </c>
      <c r="AV676" s="2">
        <f t="shared" si="106"/>
        <v>0.31613956633483054</v>
      </c>
      <c r="AW676" s="2">
        <f t="shared" si="107"/>
        <v>2.1231740707008271</v>
      </c>
      <c r="AX676" s="2">
        <f t="shared" si="108"/>
        <v>3.5869074823250537</v>
      </c>
      <c r="AY676" s="2">
        <f t="shared" si="109"/>
        <v>6.7323919575637952</v>
      </c>
    </row>
    <row r="677" spans="1:51" x14ac:dyDescent="0.2">
      <c r="A677" s="1" t="s">
        <v>420</v>
      </c>
      <c r="B677" s="1" t="s">
        <v>400</v>
      </c>
      <c r="I677" s="8">
        <v>4.2409446483998497E-2</v>
      </c>
      <c r="J677" s="8">
        <v>3.5984029513640998E-2</v>
      </c>
      <c r="K677" s="8">
        <v>2.4080225451898599E-2</v>
      </c>
      <c r="L677" s="8">
        <v>6.1602522090341401E-2</v>
      </c>
      <c r="M677" s="8">
        <v>3.51874320897489E-2</v>
      </c>
      <c r="N677" s="8">
        <v>4.2717636945823402E-2</v>
      </c>
      <c r="O677" s="8">
        <v>3.3267005976782303E-2</v>
      </c>
      <c r="P677" s="8">
        <v>6.4388379384998196E-2</v>
      </c>
      <c r="Q677" s="8">
        <v>4.5968878017007199E-2</v>
      </c>
      <c r="R677" s="8">
        <v>5.9740445460410498E-2</v>
      </c>
      <c r="S677" s="8">
        <v>3.5853177116002902E-2</v>
      </c>
      <c r="T677" s="8">
        <v>4.5706078012737301E-2</v>
      </c>
      <c r="U677" s="4">
        <v>3.1881769248171899E-3</v>
      </c>
      <c r="V677" s="4">
        <v>9.8740436828727903E-3</v>
      </c>
      <c r="W677" s="4">
        <v>3.3820542336922901E-2</v>
      </c>
      <c r="X677" s="4">
        <v>6.3811199647318906E-2</v>
      </c>
      <c r="Y677" s="4">
        <v>3.7964038967192998E-2</v>
      </c>
      <c r="Z677" s="4">
        <v>3.2422269048678003E-2</v>
      </c>
      <c r="AA677" s="4">
        <v>3.6919322644730301E-2</v>
      </c>
      <c r="AB677" s="4">
        <v>3.8060238004374601E-2</v>
      </c>
      <c r="AC677" s="4">
        <v>3.8125397566627597E-2</v>
      </c>
      <c r="AD677" s="4">
        <v>3.8664712474637E-2</v>
      </c>
      <c r="AE677" s="4">
        <v>2.9838397952626401E-2</v>
      </c>
      <c r="AF677" s="8">
        <v>2.75289266100282E-2</v>
      </c>
      <c r="AO677" s="8">
        <f t="shared" si="100"/>
        <v>4.9346176033179465E-4</v>
      </c>
      <c r="AP677" s="1">
        <f t="shared" si="101"/>
        <v>6.6598007583522807E-3</v>
      </c>
      <c r="AQ677" s="1">
        <f t="shared" si="102"/>
        <v>1.0537830808766715</v>
      </c>
      <c r="AR677" s="8">
        <f t="shared" si="103"/>
        <v>-1.6796149236627984E-2</v>
      </c>
      <c r="AS677" s="1">
        <f t="shared" si="104"/>
        <v>-1.6671106459638432</v>
      </c>
      <c r="AT677" s="8">
        <f t="shared" si="105"/>
        <v>2.2098534267013872E-2</v>
      </c>
      <c r="AV677" s="2">
        <f t="shared" si="106"/>
        <v>0.13600847444511735</v>
      </c>
      <c r="AW677" s="2">
        <f t="shared" si="107"/>
        <v>1.6859613845182153</v>
      </c>
      <c r="AX677" s="2">
        <f t="shared" si="108"/>
        <v>3.0257336409025393</v>
      </c>
      <c r="AY677" s="2">
        <f t="shared" si="109"/>
        <v>5.8034717664045345</v>
      </c>
    </row>
    <row r="678" spans="1:51" x14ac:dyDescent="0.2">
      <c r="A678" s="1" t="s">
        <v>420</v>
      </c>
      <c r="B678" s="1" t="s">
        <v>401</v>
      </c>
      <c r="I678" s="8">
        <v>4.2409446483998497E-2</v>
      </c>
      <c r="J678" s="8">
        <v>3.9582432465005098E-2</v>
      </c>
      <c r="K678" s="8">
        <v>3.2489193070022002E-2</v>
      </c>
      <c r="L678" s="8">
        <v>6.2198242604609502E-2</v>
      </c>
      <c r="M678" s="8">
        <v>3.6270122307895003E-2</v>
      </c>
      <c r="N678" s="8">
        <v>4.37045616614683E-2</v>
      </c>
      <c r="O678" s="8">
        <v>3.4761610593130501E-2</v>
      </c>
      <c r="P678" s="8">
        <v>6.9858098510543101E-2</v>
      </c>
      <c r="Q678" s="8">
        <v>5.1210943054034397E-2</v>
      </c>
      <c r="R678" s="8">
        <v>6.0506348607338903E-2</v>
      </c>
      <c r="S678" s="8">
        <v>2.6889882837002201E-2</v>
      </c>
      <c r="T678" s="8">
        <v>3.4279558509552999E-2</v>
      </c>
      <c r="U678" s="4">
        <v>-1.26157921258103E-2</v>
      </c>
      <c r="V678" s="4">
        <v>-1.03606817658124E-2</v>
      </c>
      <c r="W678" s="4">
        <v>1.67829134776529E-2</v>
      </c>
      <c r="X678" s="4">
        <v>5.0756198054222601E-2</v>
      </c>
      <c r="Y678" s="4">
        <v>3.4031889891692202E-2</v>
      </c>
      <c r="Z678" s="4">
        <v>3.4521313715627902E-2</v>
      </c>
      <c r="AA678" s="4">
        <v>3.4493644595221203E-2</v>
      </c>
      <c r="AB678" s="4">
        <v>3.8060660684567899E-2</v>
      </c>
      <c r="AC678" s="4">
        <v>3.8109710545254298E-2</v>
      </c>
      <c r="AD678" s="4">
        <v>3.87812886632804E-2</v>
      </c>
      <c r="AE678" s="4">
        <v>2.8006898688461599E-2</v>
      </c>
      <c r="AF678" s="8">
        <v>3.1099197319273401E-2</v>
      </c>
      <c r="AO678" s="8">
        <f t="shared" si="100"/>
        <v>1.7258172587816806E-4</v>
      </c>
      <c r="AP678" s="1">
        <f t="shared" si="101"/>
        <v>-1.8507737000616826E-2</v>
      </c>
      <c r="AQ678" s="1">
        <f t="shared" si="102"/>
        <v>1.0756110236198724</v>
      </c>
      <c r="AR678" s="8">
        <f t="shared" si="103"/>
        <v>-1.8905925939248211E-2</v>
      </c>
      <c r="AS678" s="1">
        <f t="shared" si="104"/>
        <v>-1.0637342575235857</v>
      </c>
      <c r="AT678" s="8">
        <f t="shared" si="105"/>
        <v>1.8534801864040613E-2</v>
      </c>
      <c r="AV678" s="2">
        <f t="shared" si="106"/>
        <v>-0.76154142465299779</v>
      </c>
      <c r="AW678" s="2">
        <f t="shared" si="107"/>
        <v>0.93796144259420799</v>
      </c>
      <c r="AX678" s="2">
        <f t="shared" si="108"/>
        <v>1.9834009298719943</v>
      </c>
      <c r="AY678" s="2">
        <f t="shared" si="109"/>
        <v>4.9494945706800522</v>
      </c>
    </row>
    <row r="679" spans="1:51" x14ac:dyDescent="0.2">
      <c r="A679" s="1" t="s">
        <v>420</v>
      </c>
      <c r="B679" s="1" t="s">
        <v>402</v>
      </c>
      <c r="I679" s="8">
        <v>4.2409446483998497E-2</v>
      </c>
      <c r="J679" s="8">
        <v>4.3180835416369197E-2</v>
      </c>
      <c r="K679" s="8">
        <v>3.8987031684026403E-2</v>
      </c>
      <c r="L679" s="8">
        <v>6.3342474400766693E-2</v>
      </c>
      <c r="M679" s="8">
        <v>4.0330210625942997E-2</v>
      </c>
      <c r="N679" s="8">
        <v>4.9444437246487498E-2</v>
      </c>
      <c r="O679" s="8">
        <v>3.8570441712211398E-2</v>
      </c>
      <c r="P679" s="8">
        <v>0</v>
      </c>
      <c r="Q679" s="8">
        <v>4.0323577207901098E-2</v>
      </c>
      <c r="R679" s="8">
        <v>6.1272251754267197E-2</v>
      </c>
      <c r="S679" s="8">
        <v>1.7926588558001399E-2</v>
      </c>
      <c r="T679" s="8">
        <v>2.2853039006368599E-2</v>
      </c>
      <c r="U679" s="4">
        <v>-2.5016431207614601E-2</v>
      </c>
      <c r="V679" s="4">
        <v>7.7234173163329301E-3</v>
      </c>
      <c r="W679" s="4">
        <v>1.04716323553652E-3</v>
      </c>
      <c r="X679" s="4">
        <v>2.6695526513457801E-2</v>
      </c>
      <c r="Y679" s="4">
        <v>3.9646514422512602E-2</v>
      </c>
      <c r="Z679" s="4">
        <v>3.2840749472785098E-2</v>
      </c>
      <c r="AA679" s="4">
        <v>3.74597586868489E-2</v>
      </c>
      <c r="AB679" s="4">
        <v>3.8052629760895497E-2</v>
      </c>
      <c r="AC679" s="4">
        <v>3.8147868164810798E-2</v>
      </c>
      <c r="AD679" s="4">
        <v>3.8692093358802401E-2</v>
      </c>
      <c r="AE679" s="4">
        <v>3.38270495313438E-2</v>
      </c>
      <c r="AF679" s="8">
        <v>2.7034257997732399E-2</v>
      </c>
      <c r="AO679" s="8">
        <f t="shared" si="100"/>
        <v>1.1104646447602719E-6</v>
      </c>
      <c r="AP679" s="1">
        <f t="shared" si="101"/>
        <v>-2.5464962762913039E-2</v>
      </c>
      <c r="AQ679" s="1">
        <f t="shared" si="102"/>
        <v>1.0607162438523101</v>
      </c>
      <c r="AR679" s="8">
        <f t="shared" si="103"/>
        <v>-1.9193636010218961E-2</v>
      </c>
      <c r="AS679" s="1">
        <f t="shared" si="104"/>
        <v>-9.2249587838698938E-2</v>
      </c>
      <c r="AT679" s="8">
        <f t="shared" si="105"/>
        <v>9.1447126723128592E-3</v>
      </c>
      <c r="AV679" s="2">
        <f t="shared" si="106"/>
        <v>-1.0096569670137676</v>
      </c>
      <c r="AW679" s="2">
        <f t="shared" si="107"/>
        <v>1.4483757556690335</v>
      </c>
      <c r="AX679" s="2">
        <f t="shared" si="108"/>
        <v>0.30516116299135243</v>
      </c>
      <c r="AY679" s="2">
        <f t="shared" si="109"/>
        <v>2.6993474976663303</v>
      </c>
    </row>
    <row r="680" spans="1:51" x14ac:dyDescent="0.2">
      <c r="A680" s="1" t="s">
        <v>420</v>
      </c>
      <c r="B680" s="1" t="s">
        <v>403</v>
      </c>
      <c r="I680" s="8">
        <v>5.6545928645331402E-2</v>
      </c>
      <c r="J680" s="8">
        <v>1.0795208854092299E-2</v>
      </c>
      <c r="K680" s="8">
        <v>4.4338192895559403E-2</v>
      </c>
      <c r="L680" s="8">
        <v>4.3863692496513798E-2</v>
      </c>
      <c r="M680" s="8">
        <v>3.3834069317066298E-2</v>
      </c>
      <c r="N680" s="8">
        <v>2.64211039546523E-2</v>
      </c>
      <c r="O680" s="8">
        <v>4.5247949433638003E-2</v>
      </c>
      <c r="P680" s="8">
        <v>1.5681534190208998E-2</v>
      </c>
      <c r="Q680" s="8">
        <v>2.21779674643456E-2</v>
      </c>
      <c r="R680" s="8">
        <v>4.3656479374915402E-2</v>
      </c>
      <c r="S680" s="8">
        <v>2.6889882837002201E-2</v>
      </c>
      <c r="T680" s="8">
        <v>3.4279558509552999E-2</v>
      </c>
      <c r="U680" s="4">
        <v>7.8980726517864003E-2</v>
      </c>
      <c r="V680" s="4">
        <v>6.3153064763429606E-2</v>
      </c>
      <c r="W680" s="4">
        <v>5.6348702755492502E-2</v>
      </c>
      <c r="X680" s="4">
        <v>4.79912267865817E-2</v>
      </c>
      <c r="Y680" s="4">
        <v>3.64026507605517E-2</v>
      </c>
      <c r="Z680" s="4">
        <v>3.8606479760482898E-2</v>
      </c>
      <c r="AA680" s="4">
        <v>3.5788177440295998E-2</v>
      </c>
      <c r="AB680" s="4">
        <v>3.7964712280692099E-2</v>
      </c>
      <c r="AC680" s="4">
        <v>3.8227151218778101E-2</v>
      </c>
      <c r="AD680" s="4">
        <v>3.9155079218325499E-2</v>
      </c>
      <c r="AE680" s="4">
        <v>3.4699630344706002E-2</v>
      </c>
      <c r="AF680" s="8">
        <v>2.0980132518996799E-2</v>
      </c>
      <c r="AO680" s="8">
        <f t="shared" si="100"/>
        <v>1.3880791147127577E-3</v>
      </c>
      <c r="AP680" s="1">
        <f t="shared" si="101"/>
        <v>6.6023706312863958E-2</v>
      </c>
      <c r="AQ680" s="1">
        <f t="shared" si="102"/>
        <v>1.010204762386927</v>
      </c>
      <c r="AR680" s="8">
        <f t="shared" si="103"/>
        <v>-2.4899504211844357E-2</v>
      </c>
      <c r="AS680" s="1">
        <f t="shared" si="104"/>
        <v>-2.0284386280458184</v>
      </c>
      <c r="AT680" s="8">
        <f t="shared" si="105"/>
        <v>1.2744725966506963E-2</v>
      </c>
      <c r="AV680" s="2">
        <f t="shared" si="106"/>
        <v>2.2531034382356672</v>
      </c>
      <c r="AW680" s="2">
        <f t="shared" si="107"/>
        <v>3.1793032025247783</v>
      </c>
      <c r="AX680" s="2">
        <f t="shared" si="108"/>
        <v>3.6499277299491513</v>
      </c>
      <c r="AY680" s="2">
        <f t="shared" si="109"/>
        <v>3.5620186833540637</v>
      </c>
    </row>
    <row r="681" spans="1:51" x14ac:dyDescent="0.2">
      <c r="A681" s="1" t="s">
        <v>420</v>
      </c>
      <c r="B681" s="1" t="s">
        <v>404</v>
      </c>
      <c r="I681" s="8">
        <v>5.6545928645331402E-2</v>
      </c>
      <c r="J681" s="8">
        <v>1.43936118054564E-2</v>
      </c>
      <c r="K681" s="8">
        <v>4.3573741293911797E-2</v>
      </c>
      <c r="L681" s="8">
        <v>4.4247208300690101E-2</v>
      </c>
      <c r="M681" s="8">
        <v>4.4660971498527498E-2</v>
      </c>
      <c r="N681" s="8">
        <v>2.59153664137995E-2</v>
      </c>
      <c r="O681" s="8">
        <v>4.3994410077991201E-2</v>
      </c>
      <c r="P681" s="8">
        <v>1.5681534190208998E-2</v>
      </c>
      <c r="Q681" s="8">
        <v>2.25812032364246E-2</v>
      </c>
      <c r="R681" s="8">
        <v>4.4422382521843697E-2</v>
      </c>
      <c r="S681" s="8">
        <v>3.5853177116002902E-2</v>
      </c>
      <c r="T681" s="8">
        <v>3.4279558509552999E-2</v>
      </c>
      <c r="U681" s="4">
        <v>7.6790077342529503E-2</v>
      </c>
      <c r="V681" s="4">
        <v>6.1394888463776602E-2</v>
      </c>
      <c r="W681" s="4">
        <v>5.42402254298852E-2</v>
      </c>
      <c r="X681" s="4">
        <v>4.6375616124313103E-2</v>
      </c>
      <c r="Y681" s="4">
        <v>3.6358039668933299E-2</v>
      </c>
      <c r="Z681" s="4">
        <v>3.8500199017852503E-2</v>
      </c>
      <c r="AA681" s="4">
        <v>3.5737904320098997E-2</v>
      </c>
      <c r="AB681" s="4">
        <v>3.7977392686490703E-2</v>
      </c>
      <c r="AC681" s="4">
        <v>3.8227151218778101E-2</v>
      </c>
      <c r="AD681" s="4">
        <v>3.9071277118304298E-2</v>
      </c>
      <c r="AE681" s="4">
        <v>3.4528243691279797E-2</v>
      </c>
      <c r="AF681" s="8">
        <v>2.1372157394241299E-2</v>
      </c>
      <c r="AO681" s="8">
        <f t="shared" si="100"/>
        <v>1.3558187733475726E-3</v>
      </c>
      <c r="AP681" s="1">
        <f t="shared" si="101"/>
        <v>6.4179984752164784E-2</v>
      </c>
      <c r="AQ681" s="1">
        <f t="shared" si="102"/>
        <v>1.0117014872159242</v>
      </c>
      <c r="AR681" s="8">
        <f t="shared" si="103"/>
        <v>-2.4880497949888745E-2</v>
      </c>
      <c r="AS681" s="1">
        <f t="shared" si="104"/>
        <v>-1.9882473184280665</v>
      </c>
      <c r="AT681" s="8">
        <f t="shared" si="105"/>
        <v>1.2416022427582708E-2</v>
      </c>
      <c r="AV681" s="2">
        <f t="shared" si="106"/>
        <v>2.1873507962164522</v>
      </c>
      <c r="AW681" s="2">
        <f t="shared" si="107"/>
        <v>3.1280134360847072</v>
      </c>
      <c r="AX681" s="2">
        <f t="shared" si="108"/>
        <v>3.5804972425844848</v>
      </c>
      <c r="AY681" s="2">
        <f t="shared" si="109"/>
        <v>3.483251454321644</v>
      </c>
    </row>
    <row r="682" spans="1:51" x14ac:dyDescent="0.2">
      <c r="A682" s="1" t="s">
        <v>420</v>
      </c>
      <c r="B682" s="1" t="s">
        <v>405</v>
      </c>
      <c r="I682" s="8">
        <v>5.6545928645331402E-2</v>
      </c>
      <c r="J682" s="8">
        <v>1.7992014756820499E-2</v>
      </c>
      <c r="K682" s="8">
        <v>4.3191515493088001E-2</v>
      </c>
      <c r="L682" s="8">
        <v>4.4495948851492703E-2</v>
      </c>
      <c r="M682" s="8">
        <v>4.4660971498527498E-2</v>
      </c>
      <c r="N682" s="8">
        <v>2.56796828996156E-2</v>
      </c>
      <c r="O682" s="8">
        <v>4.4066729656201502E-2</v>
      </c>
      <c r="P682" s="8">
        <v>1.5681534190208998E-2</v>
      </c>
      <c r="Q682" s="8">
        <v>2.27828211224641E-2</v>
      </c>
      <c r="R682" s="8">
        <v>4.5188285668772102E-2</v>
      </c>
      <c r="S682" s="8">
        <v>2.6889882837002201E-2</v>
      </c>
      <c r="T682" s="8">
        <v>3.4279558509552999E-2</v>
      </c>
      <c r="U682" s="4">
        <v>7.61446182105113E-2</v>
      </c>
      <c r="V682" s="4">
        <v>6.0876854375485998E-2</v>
      </c>
      <c r="W682" s="4">
        <v>5.3829850648391103E-2</v>
      </c>
      <c r="X682" s="4">
        <v>4.60611684115226E-2</v>
      </c>
      <c r="Y682" s="4">
        <v>3.6109492158488403E-2</v>
      </c>
      <c r="Z682" s="4">
        <v>3.8227854614862201E-2</v>
      </c>
      <c r="AA682" s="4">
        <v>3.5473970439064299E-2</v>
      </c>
      <c r="AB682" s="4">
        <v>3.7979083407263803E-2</v>
      </c>
      <c r="AC682" s="4">
        <v>3.8229695060081899E-2</v>
      </c>
      <c r="AD682" s="4">
        <v>3.9073351427710699E-2</v>
      </c>
      <c r="AE682" s="4">
        <v>3.37974112378941E-2</v>
      </c>
      <c r="AF682" s="8">
        <v>2.18897044298558E-2</v>
      </c>
      <c r="AO682" s="8">
        <f t="shared" si="100"/>
        <v>1.3770550330285932E-3</v>
      </c>
      <c r="AP682" s="1">
        <f t="shared" si="101"/>
        <v>6.3708671916050397E-2</v>
      </c>
      <c r="AQ682" s="1">
        <f t="shared" si="102"/>
        <v>1.0112107865954933</v>
      </c>
      <c r="AR682" s="8">
        <f t="shared" si="103"/>
        <v>-2.4966068484500292E-2</v>
      </c>
      <c r="AS682" s="1">
        <f t="shared" si="104"/>
        <v>-2.0211261890044367</v>
      </c>
      <c r="AT682" s="8">
        <f t="shared" si="105"/>
        <v>1.2373506097000385E-2</v>
      </c>
      <c r="AV682" s="2">
        <f t="shared" si="106"/>
        <v>2.1705423665421049</v>
      </c>
      <c r="AW682" s="2">
        <f t="shared" si="107"/>
        <v>3.144828764945629</v>
      </c>
      <c r="AX682" s="2">
        <f t="shared" si="108"/>
        <v>3.6372954915051645</v>
      </c>
      <c r="AY682" s="2">
        <f t="shared" si="109"/>
        <v>3.473063266024202</v>
      </c>
    </row>
    <row r="683" spans="1:51" x14ac:dyDescent="0.2">
      <c r="A683" s="1" t="s">
        <v>420</v>
      </c>
      <c r="B683" s="1" t="s">
        <v>406</v>
      </c>
      <c r="I683" s="8">
        <v>5.6545928645331402E-2</v>
      </c>
      <c r="J683" s="8">
        <v>2.1590417708184598E-2</v>
      </c>
      <c r="K683" s="8">
        <v>4.9307128306268599E-2</v>
      </c>
      <c r="L683" s="8">
        <v>4.5548225273276802E-2</v>
      </c>
      <c r="M683" s="8">
        <v>4.4390298943990901E-2</v>
      </c>
      <c r="N683" s="8">
        <v>2.60233880244671E-2</v>
      </c>
      <c r="O683" s="8">
        <v>4.38979839737106E-2</v>
      </c>
      <c r="P683" s="8">
        <v>1.5681534190208998E-2</v>
      </c>
      <c r="Q683" s="8">
        <v>2.2984439008503599E-2</v>
      </c>
      <c r="R683" s="8">
        <v>4.5954188815700403E-2</v>
      </c>
      <c r="S683" s="8">
        <v>2.6889882837002201E-2</v>
      </c>
      <c r="T683" s="8">
        <v>3.4279558509552999E-2</v>
      </c>
      <c r="U683" s="4">
        <v>7.5596955916677699E-2</v>
      </c>
      <c r="V683" s="4">
        <v>6.04373103005727E-2</v>
      </c>
      <c r="W683" s="4">
        <v>5.3518531848637002E-2</v>
      </c>
      <c r="X683" s="4">
        <v>4.5822621870785001E-2</v>
      </c>
      <c r="Y683" s="4">
        <v>3.5867317661131798E-2</v>
      </c>
      <c r="Z683" s="4">
        <v>3.7922297479799798E-2</v>
      </c>
      <c r="AA683" s="4">
        <v>3.5254025538202102E-2</v>
      </c>
      <c r="AB683" s="4">
        <v>3.7987114330936302E-2</v>
      </c>
      <c r="AC683" s="4">
        <v>3.8209768303202399E-2</v>
      </c>
      <c r="AD683" s="4">
        <v>3.9121890267822E-2</v>
      </c>
      <c r="AE683" s="4">
        <v>3.3086276283881798E-2</v>
      </c>
      <c r="AF683" s="8">
        <v>2.24146714946547E-2</v>
      </c>
      <c r="AO683" s="8">
        <f t="shared" si="100"/>
        <v>1.4010731989868893E-3</v>
      </c>
      <c r="AP683" s="1">
        <f t="shared" si="101"/>
        <v>6.3320927516185455E-2</v>
      </c>
      <c r="AQ683" s="1">
        <f t="shared" si="102"/>
        <v>1.010627336682786</v>
      </c>
      <c r="AR683" s="8">
        <f t="shared" si="103"/>
        <v>-2.6227201765818296E-2</v>
      </c>
      <c r="AS683" s="1">
        <f t="shared" si="104"/>
        <v>-2.0567013452911245</v>
      </c>
      <c r="AT683" s="8">
        <f t="shared" si="105"/>
        <v>1.2349473274766324E-2</v>
      </c>
      <c r="AV683" s="2">
        <f t="shared" si="106"/>
        <v>2.1567142380097217</v>
      </c>
      <c r="AW683" s="2">
        <f t="shared" si="107"/>
        <v>3.1648224265542879</v>
      </c>
      <c r="AX683" s="2">
        <f t="shared" si="108"/>
        <v>3.6987515739904175</v>
      </c>
      <c r="AY683" s="2">
        <f t="shared" si="109"/>
        <v>3.4673042808322543</v>
      </c>
    </row>
    <row r="684" spans="1:51" x14ac:dyDescent="0.2">
      <c r="A684" s="1" t="s">
        <v>420</v>
      </c>
      <c r="B684" s="1" t="s">
        <v>407</v>
      </c>
      <c r="I684" s="8">
        <v>5.6545928645331402E-2</v>
      </c>
      <c r="J684" s="8">
        <v>2.5188820659548701E-2</v>
      </c>
      <c r="K684" s="8">
        <v>4.16626122897929E-2</v>
      </c>
      <c r="L684" s="8">
        <v>4.5788218695404399E-2</v>
      </c>
      <c r="M684" s="8">
        <v>4.4119626389454401E-2</v>
      </c>
      <c r="N684" s="8">
        <v>2.6268891685075301E-2</v>
      </c>
      <c r="O684" s="8">
        <v>4.36328121869392E-2</v>
      </c>
      <c r="P684" s="8">
        <v>1.5681534190208998E-2</v>
      </c>
      <c r="Q684" s="8">
        <v>2.27828211224641E-2</v>
      </c>
      <c r="R684" s="8">
        <v>4.6720091962628697E-2</v>
      </c>
      <c r="S684" s="8">
        <v>2.6889882837002201E-2</v>
      </c>
      <c r="T684" s="8">
        <v>3.4279558509552999E-2</v>
      </c>
      <c r="U684" s="4">
        <v>7.5499159078493097E-2</v>
      </c>
      <c r="V684" s="4">
        <v>6.03588202871954E-2</v>
      </c>
      <c r="W684" s="4">
        <v>4.8976107543134001E-2</v>
      </c>
      <c r="X684" s="4">
        <v>4.2342010980931197E-2</v>
      </c>
      <c r="Y684" s="4">
        <v>3.5663381242305198E-2</v>
      </c>
      <c r="Z684" s="4">
        <v>3.7709735994539098E-2</v>
      </c>
      <c r="AA684" s="4">
        <v>3.5034080637339801E-2</v>
      </c>
      <c r="AB684" s="4">
        <v>3.7989650412096003E-2</v>
      </c>
      <c r="AC684" s="4">
        <v>3.8206800488348E-2</v>
      </c>
      <c r="AD684" s="4">
        <v>3.9138899604955001E-2</v>
      </c>
      <c r="AE684" s="4">
        <v>3.2508237517224099E-2</v>
      </c>
      <c r="AF684" s="8">
        <v>2.2916141800369601E-2</v>
      </c>
      <c r="AO684" s="8">
        <f t="shared" si="100"/>
        <v>1.2981908752992221E-3</v>
      </c>
      <c r="AP684" s="1">
        <f t="shared" si="101"/>
        <v>6.1689970454868868E-2</v>
      </c>
      <c r="AQ684" s="1">
        <f t="shared" si="102"/>
        <v>1.0099079147932328</v>
      </c>
      <c r="AR684" s="8">
        <f t="shared" si="103"/>
        <v>-2.4982512178866559E-2</v>
      </c>
      <c r="AS684" s="1">
        <f t="shared" si="104"/>
        <v>-1.9736373417029913</v>
      </c>
      <c r="AT684" s="8">
        <f t="shared" si="105"/>
        <v>1.1429763931604829E-2</v>
      </c>
      <c r="AV684" s="2">
        <f t="shared" si="106"/>
        <v>2.0985494163319882</v>
      </c>
      <c r="AW684" s="2">
        <f t="shared" si="107"/>
        <v>3.1894755758654938</v>
      </c>
      <c r="AX684" s="2">
        <f t="shared" si="108"/>
        <v>3.5552585077919177</v>
      </c>
      <c r="AY684" s="2">
        <f t="shared" si="109"/>
        <v>3.2469143309304651</v>
      </c>
    </row>
    <row r="685" spans="1:51" x14ac:dyDescent="0.2">
      <c r="A685" s="1" t="s">
        <v>420</v>
      </c>
      <c r="B685" s="1" t="s">
        <v>408</v>
      </c>
      <c r="I685" s="8">
        <v>5.6545928645331402E-2</v>
      </c>
      <c r="J685" s="8">
        <v>2.87872236109128E-2</v>
      </c>
      <c r="K685" s="8">
        <v>4.1280386488969097E-2</v>
      </c>
      <c r="L685" s="8">
        <v>4.7480803883041399E-2</v>
      </c>
      <c r="M685" s="8">
        <v>4.3848953834917902E-2</v>
      </c>
      <c r="N685" s="8">
        <v>2.6661697542048401E-2</v>
      </c>
      <c r="O685" s="8">
        <v>4.3439959978378101E-2</v>
      </c>
      <c r="P685" s="8">
        <v>1.5681534190208998E-2</v>
      </c>
      <c r="Q685" s="8">
        <v>2.3589292666622099E-2</v>
      </c>
      <c r="R685" s="8">
        <v>4.7485995109557103E-2</v>
      </c>
      <c r="S685" s="8">
        <v>2.6889882837002201E-2</v>
      </c>
      <c r="T685" s="8">
        <v>3.4279558509552999E-2</v>
      </c>
      <c r="U685" s="4">
        <v>7.54404809755823E-2</v>
      </c>
      <c r="V685" s="4">
        <v>6.0311726279168899E-2</v>
      </c>
      <c r="W685" s="4">
        <v>4.95421417245051E-2</v>
      </c>
      <c r="X685" s="4">
        <v>4.2775731964090603E-2</v>
      </c>
      <c r="Y685" s="4">
        <v>3.5497682902008498E-2</v>
      </c>
      <c r="Z685" s="4">
        <v>3.75104596021072E-2</v>
      </c>
      <c r="AA685" s="4">
        <v>3.4883261276748602E-2</v>
      </c>
      <c r="AB685" s="4">
        <v>3.7994722574415399E-2</v>
      </c>
      <c r="AC685" s="4">
        <v>3.8194505255379797E-2</v>
      </c>
      <c r="AD685" s="4">
        <v>3.9179556069321803E-2</v>
      </c>
      <c r="AE685" s="4">
        <v>3.2045070148781198E-2</v>
      </c>
      <c r="AF685" s="8">
        <v>2.34015353761849E-2</v>
      </c>
      <c r="AO685" s="8">
        <f t="shared" si="100"/>
        <v>1.342754007990093E-3</v>
      </c>
      <c r="AP685" s="1">
        <f t="shared" si="101"/>
        <v>6.1859952137036989E-2</v>
      </c>
      <c r="AQ685" s="1">
        <f t="shared" si="102"/>
        <v>1.009286659371754</v>
      </c>
      <c r="AR685" s="8">
        <f t="shared" si="103"/>
        <v>-2.5049320992558195E-2</v>
      </c>
      <c r="AS685" s="1">
        <f t="shared" si="104"/>
        <v>-2.017587860904503</v>
      </c>
      <c r="AT685" s="8">
        <f t="shared" si="105"/>
        <v>1.16749011072013E-2</v>
      </c>
      <c r="AV685" s="2">
        <f t="shared" si="106"/>
        <v>2.1046114730631498</v>
      </c>
      <c r="AW685" s="2">
        <f t="shared" si="107"/>
        <v>3.2107647566487287</v>
      </c>
      <c r="AX685" s="2">
        <f t="shared" si="108"/>
        <v>3.6311830297125289</v>
      </c>
      <c r="AY685" s="2">
        <f t="shared" si="109"/>
        <v>3.3056565523186472</v>
      </c>
    </row>
    <row r="686" spans="1:51" x14ac:dyDescent="0.2">
      <c r="A686" s="1" t="s">
        <v>420</v>
      </c>
      <c r="B686" s="1" t="s">
        <v>409</v>
      </c>
      <c r="I686" s="8">
        <v>5.6545928645331402E-2</v>
      </c>
      <c r="J686" s="8">
        <v>3.2385626562276802E-2</v>
      </c>
      <c r="K686" s="8">
        <v>4.0898160688145301E-2</v>
      </c>
      <c r="L686" s="8">
        <v>4.7987632096876801E-2</v>
      </c>
      <c r="M686" s="8">
        <v>5.0074422589258101E-2</v>
      </c>
      <c r="N686" s="8">
        <v>2.6858100470534899E-2</v>
      </c>
      <c r="O686" s="8">
        <v>4.9225526235209802E-2</v>
      </c>
      <c r="P686" s="8">
        <v>1.5681534190208998E-2</v>
      </c>
      <c r="Q686" s="8">
        <v>2.4194146324740599E-2</v>
      </c>
      <c r="R686" s="8">
        <v>4.8251898256485397E-2</v>
      </c>
      <c r="S686" s="8">
        <v>2.6889882837002201E-2</v>
      </c>
      <c r="T686" s="8">
        <v>3.4279558509552999E-2</v>
      </c>
      <c r="U686" s="4">
        <v>7.4873259314111804E-2</v>
      </c>
      <c r="V686" s="4">
        <v>5.9856484201580198E-2</v>
      </c>
      <c r="W686" s="4">
        <v>5.3419475866897097E-2</v>
      </c>
      <c r="X686" s="4">
        <v>4.5746720698732098E-2</v>
      </c>
      <c r="Y686" s="4">
        <v>3.5319238535535202E-2</v>
      </c>
      <c r="Z686" s="4">
        <v>3.7284613024017602E-2</v>
      </c>
      <c r="AA686" s="4">
        <v>3.4707305356058801E-2</v>
      </c>
      <c r="AB686" s="4">
        <v>3.7993031853642299E-2</v>
      </c>
      <c r="AC686" s="4">
        <v>3.8196201149582297E-2</v>
      </c>
      <c r="AD686" s="4">
        <v>3.92065220916058E-2</v>
      </c>
      <c r="AE686" s="4">
        <v>3.1525939791464397E-2</v>
      </c>
      <c r="AF686" s="8">
        <v>2.3899295667307599E-2</v>
      </c>
      <c r="AO686" s="8">
        <f t="shared" si="100"/>
        <v>1.4908171482317734E-3</v>
      </c>
      <c r="AP686" s="1">
        <f t="shared" si="101"/>
        <v>6.2914532223350486E-2</v>
      </c>
      <c r="AQ686" s="1">
        <f t="shared" si="102"/>
        <v>1.0089942762038464</v>
      </c>
      <c r="AR686" s="8">
        <f t="shared" si="103"/>
        <v>-2.5117214420027682E-2</v>
      </c>
      <c r="AS686" s="1">
        <f t="shared" si="104"/>
        <v>-2.1558633860747398</v>
      </c>
      <c r="AT686" s="8">
        <f t="shared" si="105"/>
        <v>1.2542870883415824E-2</v>
      </c>
      <c r="AV686" s="2">
        <f t="shared" si="106"/>
        <v>2.142220962681348</v>
      </c>
      <c r="AW686" s="2">
        <f t="shared" si="107"/>
        <v>3.2207841430465862</v>
      </c>
      <c r="AX686" s="2">
        <f t="shared" si="108"/>
        <v>3.8700539994441132</v>
      </c>
      <c r="AY686" s="2">
        <f t="shared" si="109"/>
        <v>3.5136481497929339</v>
      </c>
    </row>
    <row r="687" spans="1:51" x14ac:dyDescent="0.2">
      <c r="A687" s="1" t="s">
        <v>420</v>
      </c>
      <c r="B687" s="1" t="s">
        <v>410</v>
      </c>
      <c r="I687" s="8">
        <v>5.6545928645331402E-2</v>
      </c>
      <c r="J687" s="8">
        <v>3.5984029513640998E-2</v>
      </c>
      <c r="K687" s="8">
        <v>4.0133709086497701E-2</v>
      </c>
      <c r="L687" s="8">
        <v>4.9656533723119602E-2</v>
      </c>
      <c r="M687" s="8">
        <v>4.3578281280381402E-2</v>
      </c>
      <c r="N687" s="8">
        <v>2.9067633416008501E-2</v>
      </c>
      <c r="O687" s="8">
        <v>4.3439959978378101E-2</v>
      </c>
      <c r="P687" s="8">
        <v>1.5681534190208998E-2</v>
      </c>
      <c r="Q687" s="8">
        <v>2.4194146324740599E-2</v>
      </c>
      <c r="R687" s="8">
        <v>4.9017801403413802E-2</v>
      </c>
      <c r="S687" s="8">
        <v>2.6889882837002201E-2</v>
      </c>
      <c r="T687" s="8">
        <v>3.4279558509552999E-2</v>
      </c>
      <c r="U687" s="4">
        <v>7.5460040343219306E-2</v>
      </c>
      <c r="V687" s="4">
        <v>6.03274242818444E-2</v>
      </c>
      <c r="W687" s="4">
        <v>5.3532682703171297E-2</v>
      </c>
      <c r="X687" s="4">
        <v>4.5833464895364003E-2</v>
      </c>
      <c r="Y687" s="4">
        <v>3.5147167182150302E-2</v>
      </c>
      <c r="Z687" s="4">
        <v>3.7098621724414499E-2</v>
      </c>
      <c r="AA687" s="4">
        <v>3.4537633575393703E-2</v>
      </c>
      <c r="AB687" s="4">
        <v>3.7998104015961702E-2</v>
      </c>
      <c r="AC687" s="4">
        <v>3.8184329890164799E-2</v>
      </c>
      <c r="AD687" s="4">
        <v>3.9248423141616397E-2</v>
      </c>
      <c r="AE687" s="4">
        <v>3.10620360679047E-2</v>
      </c>
      <c r="AF687" s="8">
        <v>2.4397055958430301E-2</v>
      </c>
      <c r="AO687" s="8">
        <f t="shared" si="100"/>
        <v>1.5254316325975024E-3</v>
      </c>
      <c r="AP687" s="1">
        <f t="shared" si="101"/>
        <v>6.3255469834331571E-2</v>
      </c>
      <c r="AQ687" s="1">
        <f t="shared" si="102"/>
        <v>1.0078639935484874</v>
      </c>
      <c r="AR687" s="8">
        <f t="shared" si="103"/>
        <v>-2.5108443104828456E-2</v>
      </c>
      <c r="AS687" s="1">
        <f t="shared" si="104"/>
        <v>-2.1911131355564466</v>
      </c>
      <c r="AT687" s="8">
        <f t="shared" si="105"/>
        <v>1.2565231922946282E-2</v>
      </c>
      <c r="AV687" s="2">
        <f t="shared" si="106"/>
        <v>2.1543798207017666</v>
      </c>
      <c r="AW687" s="2">
        <f t="shared" si="107"/>
        <v>3.2595166690804263</v>
      </c>
      <c r="AX687" s="2">
        <f t="shared" si="108"/>
        <v>3.9309479416737614</v>
      </c>
      <c r="AY687" s="2">
        <f t="shared" si="109"/>
        <v>3.5190065256956173</v>
      </c>
    </row>
    <row r="688" spans="1:51" x14ac:dyDescent="0.2">
      <c r="A688" s="1" t="s">
        <v>420</v>
      </c>
      <c r="B688" s="1" t="s">
        <v>411</v>
      </c>
      <c r="I688" s="8">
        <v>5.6545928645331402E-2</v>
      </c>
      <c r="J688" s="8">
        <v>3.9582432465005098E-2</v>
      </c>
      <c r="K688" s="8">
        <v>4.5102644497207002E-2</v>
      </c>
      <c r="L688" s="8">
        <v>5.0185561328501799E-2</v>
      </c>
      <c r="M688" s="8">
        <v>4.3036936171308299E-2</v>
      </c>
      <c r="N688" s="8">
        <v>2.7692812916602701E-2</v>
      </c>
      <c r="O688" s="8">
        <v>4.2957829456975502E-2</v>
      </c>
      <c r="P688" s="8">
        <v>1.5681534190208998E-2</v>
      </c>
      <c r="Q688" s="8">
        <v>2.4194146324740599E-2</v>
      </c>
      <c r="R688" s="8">
        <v>4.9783704550342103E-2</v>
      </c>
      <c r="S688" s="8">
        <v>3.5853177116002902E-2</v>
      </c>
      <c r="T688" s="8">
        <v>3.4279558509552999E-2</v>
      </c>
      <c r="U688" s="4">
        <v>7.5577396549040707E-2</v>
      </c>
      <c r="V688" s="4">
        <v>6.04216122978972E-2</v>
      </c>
      <c r="W688" s="4">
        <v>5.5160030974613201E-2</v>
      </c>
      <c r="X688" s="4">
        <v>4.7091255746526103E-2</v>
      </c>
      <c r="Y688" s="4">
        <v>3.5000587881118601E-2</v>
      </c>
      <c r="Z688" s="4">
        <v>3.6912630424811299E-2</v>
      </c>
      <c r="AA688" s="4">
        <v>3.4405666634876299E-2</v>
      </c>
      <c r="AB688" s="4">
        <v>3.7996413295188498E-2</v>
      </c>
      <c r="AC688" s="4">
        <v>3.8180514128209102E-2</v>
      </c>
      <c r="AD688" s="4">
        <v>3.9286590434695401E-2</v>
      </c>
      <c r="AE688" s="4">
        <v>3.0652438534206201E-2</v>
      </c>
      <c r="AF688" s="8">
        <v>2.4883686205776301E-2</v>
      </c>
      <c r="AO688" s="8">
        <f t="shared" si="100"/>
        <v>1.6077682470422554E-3</v>
      </c>
      <c r="AP688" s="1">
        <f t="shared" si="101"/>
        <v>6.3876716514360068E-2</v>
      </c>
      <c r="AQ688" s="1">
        <f t="shared" si="102"/>
        <v>1.0071690320101847</v>
      </c>
      <c r="AR688" s="8">
        <f t="shared" si="103"/>
        <v>-2.6193528748929489E-2</v>
      </c>
      <c r="AS688" s="1">
        <f t="shared" si="104"/>
        <v>-2.2644864422197521</v>
      </c>
      <c r="AT688" s="8">
        <f t="shared" si="105"/>
        <v>1.2889062872102657E-2</v>
      </c>
      <c r="AV688" s="2">
        <f t="shared" si="106"/>
        <v>2.1765353410516228</v>
      </c>
      <c r="AW688" s="2">
        <f t="shared" si="107"/>
        <v>3.2833316110749848</v>
      </c>
      <c r="AX688" s="2">
        <f t="shared" si="108"/>
        <v>4.0577003289346223</v>
      </c>
      <c r="AY688" s="2">
        <f t="shared" si="109"/>
        <v>3.5966061360419599</v>
      </c>
    </row>
    <row r="689" spans="1:51" x14ac:dyDescent="0.2">
      <c r="A689" s="1" t="s">
        <v>420</v>
      </c>
      <c r="B689" s="1" t="s">
        <v>412</v>
      </c>
      <c r="I689" s="8">
        <v>5.6545928645331402E-2</v>
      </c>
      <c r="J689" s="8">
        <v>4.3180835416369197E-2</v>
      </c>
      <c r="K689" s="8">
        <v>3.9369257484850102E-2</v>
      </c>
      <c r="L689" s="8">
        <v>5.1314383020711903E-2</v>
      </c>
      <c r="M689" s="8">
        <v>4.3036936171308299E-2</v>
      </c>
      <c r="N689" s="8">
        <v>2.80856187735758E-2</v>
      </c>
      <c r="O689" s="8">
        <v>4.2740870722344303E-2</v>
      </c>
      <c r="P689" s="8">
        <v>1.5681534190208998E-2</v>
      </c>
      <c r="Q689" s="8">
        <v>2.4597382096819598E-2</v>
      </c>
      <c r="R689" s="8">
        <v>5.0549607697270398E-2</v>
      </c>
      <c r="S689" s="8">
        <v>2.6889882837002201E-2</v>
      </c>
      <c r="T689" s="8">
        <v>3.4279558509552999E-2</v>
      </c>
      <c r="U689" s="4">
        <v>7.5577396549040707E-2</v>
      </c>
      <c r="V689" s="4">
        <v>6.04216122978972E-2</v>
      </c>
      <c r="W689" s="4">
        <v>5.5414746356230199E-2</v>
      </c>
      <c r="X689" s="4">
        <v>4.7286430188947799E-2</v>
      </c>
      <c r="Y689" s="4">
        <v>3.4866754606263699E-2</v>
      </c>
      <c r="Z689" s="4">
        <v>3.6739924218036901E-2</v>
      </c>
      <c r="AA689" s="4">
        <v>3.4273699694358999E-2</v>
      </c>
      <c r="AB689" s="4">
        <v>3.79972586555751E-2</v>
      </c>
      <c r="AC689" s="4">
        <v>3.8173730551399103E-2</v>
      </c>
      <c r="AD689" s="4">
        <v>3.9340937341144799E-2</v>
      </c>
      <c r="AE689" s="4">
        <v>3.0276345158320301E-2</v>
      </c>
      <c r="AF689" s="8">
        <v>2.5361041416641798E-2</v>
      </c>
      <c r="AO689" s="8">
        <f t="shared" si="100"/>
        <v>1.6469531827414275E-3</v>
      </c>
      <c r="AP689" s="1">
        <f t="shared" si="101"/>
        <v>6.3963294784686625E-2</v>
      </c>
      <c r="AQ689" s="1">
        <f t="shared" si="102"/>
        <v>1.0066164497080865</v>
      </c>
      <c r="AR689" s="8">
        <f t="shared" si="103"/>
        <v>-2.5222387832831664E-2</v>
      </c>
      <c r="AS689" s="1">
        <f t="shared" si="104"/>
        <v>-2.2995405227805596</v>
      </c>
      <c r="AT689" s="8">
        <f t="shared" si="105"/>
        <v>1.301067532884133E-2</v>
      </c>
      <c r="AV689" s="2">
        <f t="shared" si="106"/>
        <v>2.1796229819062787</v>
      </c>
      <c r="AW689" s="2">
        <f t="shared" si="107"/>
        <v>3.3022675014032856</v>
      </c>
      <c r="AX689" s="2">
        <f t="shared" si="108"/>
        <v>4.118256253103417</v>
      </c>
      <c r="AY689" s="2">
        <f t="shared" si="109"/>
        <v>3.625748129050248</v>
      </c>
    </row>
    <row r="690" spans="1:51" x14ac:dyDescent="0.2">
      <c r="A690" s="1" t="s">
        <v>420</v>
      </c>
      <c r="B690" s="1" t="s">
        <v>413</v>
      </c>
      <c r="I690" s="8">
        <v>5.6545928645331402E-2</v>
      </c>
      <c r="J690" s="8">
        <v>4.6779238367733303E-2</v>
      </c>
      <c r="K690" s="8">
        <v>3.8987031684026403E-2</v>
      </c>
      <c r="L690" s="8">
        <v>5.20818251441287E-2</v>
      </c>
      <c r="M690" s="8">
        <v>4.2766263616771799E-2</v>
      </c>
      <c r="N690" s="8">
        <v>2.8527525362670499E-2</v>
      </c>
      <c r="O690" s="8">
        <v>4.2572125039853401E-2</v>
      </c>
      <c r="P690" s="8">
        <v>1.5681534190208998E-2</v>
      </c>
      <c r="Q690" s="8">
        <v>2.4798999982859199E-2</v>
      </c>
      <c r="R690" s="8">
        <v>5.1315510844198803E-2</v>
      </c>
      <c r="S690" s="8">
        <v>2.6889882837002201E-2</v>
      </c>
      <c r="T690" s="8">
        <v>3.4279558509552999E-2</v>
      </c>
      <c r="U690" s="4">
        <v>7.5851227695957604E-2</v>
      </c>
      <c r="V690" s="4">
        <v>6.0641384335353897E-2</v>
      </c>
      <c r="W690" s="4">
        <v>5.42685271389537E-2</v>
      </c>
      <c r="X690" s="4">
        <v>4.63973021734711E-2</v>
      </c>
      <c r="Y690" s="4">
        <v>3.4739294344496997E-2</v>
      </c>
      <c r="Z690" s="4">
        <v>3.6567218011262601E-2</v>
      </c>
      <c r="AA690" s="4">
        <v>3.4198290014063402E-2</v>
      </c>
      <c r="AB690" s="4">
        <v>3.8011629782146797E-2</v>
      </c>
      <c r="AC690" s="4">
        <v>3.8146172270608299E-2</v>
      </c>
      <c r="AD690" s="4">
        <v>3.9413538170371097E-2</v>
      </c>
      <c r="AE690" s="4">
        <v>2.9946273977231999E-2</v>
      </c>
      <c r="AF690" s="8">
        <v>2.5842106642099499E-2</v>
      </c>
      <c r="AO690" s="8">
        <f t="shared" si="100"/>
        <v>1.6403301042776132E-3</v>
      </c>
      <c r="AP690" s="1">
        <f t="shared" si="101"/>
        <v>6.3708847027779472E-2</v>
      </c>
      <c r="AQ690" s="1">
        <f t="shared" si="102"/>
        <v>1.0058893822735435</v>
      </c>
      <c r="AR690" s="8">
        <f t="shared" si="103"/>
        <v>-2.5275801363663294E-2</v>
      </c>
      <c r="AS690" s="1">
        <f t="shared" si="104"/>
        <v>-2.2932473790994576</v>
      </c>
      <c r="AT690" s="8">
        <f t="shared" si="105"/>
        <v>1.2815501219082905E-2</v>
      </c>
      <c r="AV690" s="2">
        <f t="shared" si="106"/>
        <v>2.1705486115516988</v>
      </c>
      <c r="AW690" s="2">
        <f t="shared" si="107"/>
        <v>3.3271826482502078</v>
      </c>
      <c r="AX690" s="2">
        <f t="shared" si="108"/>
        <v>4.1073848473943135</v>
      </c>
      <c r="AY690" s="2">
        <f t="shared" si="109"/>
        <v>3.5789785571288362</v>
      </c>
    </row>
    <row r="691" spans="1:51" x14ac:dyDescent="0.2">
      <c r="A691" s="1" t="s">
        <v>420</v>
      </c>
      <c r="B691" s="1" t="s">
        <v>414</v>
      </c>
      <c r="I691" s="8">
        <v>5.6545928645331402E-2</v>
      </c>
      <c r="J691" s="8">
        <v>5.0377641319097402E-2</v>
      </c>
      <c r="K691" s="8">
        <v>3.8222580082378797E-2</v>
      </c>
      <c r="L691" s="8">
        <v>5.2817499717195501E-2</v>
      </c>
      <c r="M691" s="8">
        <v>4.2495591062235202E-2</v>
      </c>
      <c r="N691" s="8">
        <v>2.8920331219643599E-2</v>
      </c>
      <c r="O691" s="8">
        <v>4.2355166305222201E-2</v>
      </c>
      <c r="P691" s="8">
        <v>1.5681534190208998E-2</v>
      </c>
      <c r="Q691" s="8">
        <v>2.5000617868898699E-2</v>
      </c>
      <c r="R691" s="8">
        <v>5.2081413991127097E-2</v>
      </c>
      <c r="S691" s="8">
        <v>2.6889882837002201E-2</v>
      </c>
      <c r="T691" s="8">
        <v>3.4279558509552999E-2</v>
      </c>
      <c r="U691" s="4">
        <v>7.6203296313422E-2</v>
      </c>
      <c r="V691" s="4">
        <v>6.0923948383512401E-2</v>
      </c>
      <c r="W691" s="4">
        <v>5.52307852472846E-2</v>
      </c>
      <c r="X691" s="4">
        <v>4.7134627844842E-2</v>
      </c>
      <c r="Y691" s="4">
        <v>3.4630953121995399E-2</v>
      </c>
      <c r="Z691" s="4">
        <v>3.6427724536560201E-2</v>
      </c>
      <c r="AA691" s="4">
        <v>3.40914596336446E-2</v>
      </c>
      <c r="AB691" s="4">
        <v>3.8007825660407203E-2</v>
      </c>
      <c r="AC691" s="4">
        <v>3.8150412006114597E-2</v>
      </c>
      <c r="AD691" s="4">
        <v>3.94454825352306E-2</v>
      </c>
      <c r="AE691" s="4">
        <v>2.96434479354638E-2</v>
      </c>
      <c r="AF691" s="8">
        <v>2.6308950144953699E-2</v>
      </c>
      <c r="AO691" s="8">
        <f t="shared" si="100"/>
        <v>1.7026519154379415E-3</v>
      </c>
      <c r="AP691" s="1">
        <f t="shared" si="101"/>
        <v>6.4219385752439684E-2</v>
      </c>
      <c r="AQ691" s="1">
        <f t="shared" si="102"/>
        <v>1.005160493804051</v>
      </c>
      <c r="AR691" s="8">
        <f t="shared" si="103"/>
        <v>-2.5246111501025823E-2</v>
      </c>
      <c r="AS691" s="1">
        <f t="shared" si="104"/>
        <v>-2.3435303203137408</v>
      </c>
      <c r="AT691" s="8">
        <f t="shared" si="105"/>
        <v>1.3041791049635295E-2</v>
      </c>
      <c r="AV691" s="2">
        <f t="shared" ref="AV691:AV694" si="110">35.663*AP691-0.1015</f>
        <v>2.1887559540892561</v>
      </c>
      <c r="AW691" s="2">
        <f t="shared" ref="AW691:AW694" si="111">-34.268*AQ691+37.797</f>
        <v>3.3521601983227782</v>
      </c>
      <c r="AX691" s="2">
        <f t="shared" ref="AX691:AX694" si="112">-1.7275*AS691+0.1458</f>
        <v>4.1942486283419873</v>
      </c>
      <c r="AY691" s="2">
        <f t="shared" ref="AY691:AY694" si="113">239.63*AT691+0.508</f>
        <v>3.6332043892241055</v>
      </c>
    </row>
    <row r="692" spans="1:51" x14ac:dyDescent="0.2">
      <c r="A692" s="1" t="s">
        <v>420</v>
      </c>
      <c r="B692" s="1" t="s">
        <v>415</v>
      </c>
      <c r="I692" s="8">
        <v>5.6545928645331402E-2</v>
      </c>
      <c r="J692" s="8">
        <v>5.3976044270461501E-2</v>
      </c>
      <c r="K692" s="8">
        <v>4.16626122897929E-2</v>
      </c>
      <c r="L692" s="8">
        <v>5.3346179963677201E-2</v>
      </c>
      <c r="M692" s="8">
        <v>4.2224918507698703E-2</v>
      </c>
      <c r="N692" s="8">
        <v>2.9264036344495099E-2</v>
      </c>
      <c r="O692" s="8">
        <v>4.2909616404835198E-2</v>
      </c>
      <c r="P692" s="8">
        <v>1.5681534190208998E-2</v>
      </c>
      <c r="Q692" s="8">
        <v>2.5202235754938199E-2</v>
      </c>
      <c r="R692" s="8">
        <v>5.2847317138055502E-2</v>
      </c>
      <c r="S692" s="8">
        <v>2.6889882837002201E-2</v>
      </c>
      <c r="T692" s="8">
        <v>3.4279558509552999E-2</v>
      </c>
      <c r="U692" s="4">
        <v>7.6203296313422E-2</v>
      </c>
      <c r="V692" s="4">
        <v>6.0923948383512401E-2</v>
      </c>
      <c r="W692" s="4">
        <v>5.8513783499236902E-2</v>
      </c>
      <c r="X692" s="4">
        <v>4.9650209547166202E-2</v>
      </c>
      <c r="Y692" s="4">
        <v>3.4522611899493801E-2</v>
      </c>
      <c r="Z692" s="4">
        <v>3.6361299072416198E-2</v>
      </c>
      <c r="AA692" s="4">
        <v>3.3946924413077999E-2</v>
      </c>
      <c r="AB692" s="4">
        <v>3.7997681335768398E-2</v>
      </c>
      <c r="AC692" s="4">
        <v>3.8162283265532101E-2</v>
      </c>
      <c r="AD692" s="4">
        <v>3.9451290601568802E-2</v>
      </c>
      <c r="AE692" s="4">
        <v>2.9371732897378901E-2</v>
      </c>
      <c r="AF692" s="8">
        <v>2.6778266990869298E-2</v>
      </c>
      <c r="AO692" s="8">
        <f t="shared" si="100"/>
        <v>1.8466208828769924E-3</v>
      </c>
      <c r="AP692" s="1">
        <f t="shared" si="101"/>
        <v>6.5331387601510207E-2</v>
      </c>
      <c r="AQ692" s="1">
        <f t="shared" si="102"/>
        <v>1.0048206657879013</v>
      </c>
      <c r="AR692" s="8">
        <f t="shared" si="103"/>
        <v>-2.6057326085174169E-2</v>
      </c>
      <c r="AS692" s="1">
        <f t="shared" si="104"/>
        <v>-2.4558437934043611</v>
      </c>
      <c r="AT692" s="8">
        <f t="shared" si="105"/>
        <v>1.3729516049386475E-2</v>
      </c>
      <c r="AV692" s="2">
        <f t="shared" si="110"/>
        <v>2.2284132760326583</v>
      </c>
      <c r="AW692" s="2">
        <f t="shared" si="111"/>
        <v>3.3638054247801961</v>
      </c>
      <c r="AX692" s="2">
        <f t="shared" si="112"/>
        <v>4.388270153106034</v>
      </c>
      <c r="AY692" s="2">
        <f t="shared" si="113"/>
        <v>3.7980039309144811</v>
      </c>
    </row>
    <row r="693" spans="1:51" x14ac:dyDescent="0.2">
      <c r="A693" s="1" t="s">
        <v>420</v>
      </c>
      <c r="B693" s="1" t="s">
        <v>416</v>
      </c>
      <c r="I693" s="8">
        <v>5.6545928645331402E-2</v>
      </c>
      <c r="J693" s="8">
        <v>5.75744472218256E-2</v>
      </c>
      <c r="K693" s="8">
        <v>3.7840354281555001E-2</v>
      </c>
      <c r="L693" s="8">
        <v>5.4642712848639897E-2</v>
      </c>
      <c r="M693" s="8">
        <v>4.60143342712101E-2</v>
      </c>
      <c r="N693" s="8">
        <v>2.9607741469346499E-2</v>
      </c>
      <c r="O693" s="8">
        <v>4.6766660576056301E-2</v>
      </c>
      <c r="P693" s="8">
        <v>1.5681534190208998E-2</v>
      </c>
      <c r="Q693" s="8">
        <v>2.21779674643456E-2</v>
      </c>
      <c r="R693" s="8">
        <v>5.3613220284983797E-2</v>
      </c>
      <c r="S693" s="8">
        <v>2.6889882837002201E-2</v>
      </c>
      <c r="T693" s="8">
        <v>3.4279558509552999E-2</v>
      </c>
      <c r="U693" s="4">
        <v>-2.2336797841357201E-2</v>
      </c>
      <c r="V693" s="4">
        <v>6.2415258637682401E-2</v>
      </c>
      <c r="W693" s="4">
        <v>-1.12216276456819E-2</v>
      </c>
      <c r="X693" s="4">
        <v>-3.7842155780653001E-3</v>
      </c>
      <c r="Y693" s="4">
        <v>3.50515719858253E-2</v>
      </c>
      <c r="Z693" s="4">
        <v>3.7251400291945597E-2</v>
      </c>
      <c r="AA693" s="4">
        <v>3.4393098354827102E-2</v>
      </c>
      <c r="AB693" s="4">
        <v>3.80437534768365E-2</v>
      </c>
      <c r="AC693" s="4">
        <v>3.8152955847418298E-2</v>
      </c>
      <c r="AD693" s="4">
        <v>3.8584644131547399E-2</v>
      </c>
      <c r="AE693" s="4">
        <v>3.1035711372480498E-2</v>
      </c>
      <c r="AF693" s="8">
        <v>2.67566252390814E-2</v>
      </c>
      <c r="AO693" s="8">
        <f t="shared" si="100"/>
        <v>-8.903631442188552E-4</v>
      </c>
      <c r="AP693" s="1">
        <f t="shared" si="101"/>
        <v>-1.5225936696070176E-2</v>
      </c>
      <c r="AQ693" s="1">
        <f t="shared" si="102"/>
        <v>1.0058891261475869</v>
      </c>
      <c r="AR693" s="8">
        <f t="shared" si="103"/>
        <v>-2.5285901562758176E-2</v>
      </c>
      <c r="AS693" s="1">
        <f t="shared" si="104"/>
        <v>0.70504416266278336</v>
      </c>
      <c r="AT693" s="8">
        <f t="shared" si="105"/>
        <v>-1.0752016961808771E-3</v>
      </c>
      <c r="AV693" s="2">
        <f t="shared" si="110"/>
        <v>-0.64450258039195063</v>
      </c>
      <c r="AW693" s="2">
        <f t="shared" si="111"/>
        <v>3.3271914251744903</v>
      </c>
      <c r="AX693" s="2">
        <f t="shared" si="112"/>
        <v>-1.0721637909999584</v>
      </c>
      <c r="AY693" s="2">
        <f t="shared" si="113"/>
        <v>0.25034941754417644</v>
      </c>
    </row>
    <row r="694" spans="1:51" x14ac:dyDescent="0.2">
      <c r="A694" s="1" t="s">
        <v>420</v>
      </c>
      <c r="B694" s="1" t="s">
        <v>417</v>
      </c>
      <c r="I694" s="8">
        <v>4.2409446483998497E-2</v>
      </c>
      <c r="J694" s="8">
        <v>1.0795208854092299E-2</v>
      </c>
      <c r="K694" s="8">
        <v>3.7458128480731198E-2</v>
      </c>
      <c r="L694" s="8">
        <v>5.5251222486060902E-2</v>
      </c>
      <c r="M694" s="8">
        <v>4.2224918507698703E-2</v>
      </c>
      <c r="N694" s="8">
        <v>2.5728783631737299E-2</v>
      </c>
      <c r="O694" s="8">
        <v>4.1800716205609101E-2</v>
      </c>
      <c r="P694" s="8">
        <v>1.5681534190208998E-2</v>
      </c>
      <c r="Q694" s="8">
        <v>2.5605471527017198E-2</v>
      </c>
      <c r="R694" s="8">
        <v>5.4379123431912202E-2</v>
      </c>
      <c r="S694" s="8">
        <v>2.6889882837002201E-2</v>
      </c>
      <c r="T694" s="8">
        <v>3.4279558509552999E-2</v>
      </c>
      <c r="U694" s="4">
        <v>7.6731399239618803E-2</v>
      </c>
      <c r="V694" s="4">
        <v>6.1347794455750199E-2</v>
      </c>
      <c r="W694" s="4">
        <v>5.8457180081099798E-2</v>
      </c>
      <c r="X694" s="4">
        <v>4.9606837448850298E-2</v>
      </c>
      <c r="Y694" s="4">
        <v>3.4344167533020498E-2</v>
      </c>
      <c r="Z694" s="4">
        <v>3.6095597215840297E-2</v>
      </c>
      <c r="AA694" s="4">
        <v>3.3808673332536003E-2</v>
      </c>
      <c r="AB694" s="4">
        <v>3.8013743183113201E-2</v>
      </c>
      <c r="AC694" s="4">
        <v>3.8135572931842603E-2</v>
      </c>
      <c r="AD694" s="4">
        <v>3.9659551265977901E-2</v>
      </c>
      <c r="AE694" s="4">
        <v>2.8866593287280602E-2</v>
      </c>
      <c r="AF694" s="8">
        <v>2.7698968945504901E-2</v>
      </c>
      <c r="AO694" s="8">
        <f t="shared" si="100"/>
        <v>1.9080853007212657E-3</v>
      </c>
      <c r="AP694" s="1">
        <f t="shared" si="101"/>
        <v>6.5588576041803057E-2</v>
      </c>
      <c r="AQ694" s="1">
        <f t="shared" si="102"/>
        <v>1.0036209358535404</v>
      </c>
      <c r="AR694" s="8">
        <f t="shared" si="103"/>
        <v>-1.9088273621133463E-2</v>
      </c>
      <c r="AS694" s="1">
        <f t="shared" si="104"/>
        <v>-2.4972528097725406</v>
      </c>
      <c r="AT694" s="8">
        <f t="shared" si="105"/>
        <v>1.3791076551915214E-2</v>
      </c>
      <c r="AV694" s="2">
        <f t="shared" si="110"/>
        <v>2.2375853873788221</v>
      </c>
      <c r="AW694" s="2">
        <f t="shared" si="111"/>
        <v>3.4049177701708757</v>
      </c>
      <c r="AX694" s="2">
        <f t="shared" si="112"/>
        <v>4.4598042288820645</v>
      </c>
      <c r="AY694" s="2">
        <f t="shared" si="113"/>
        <v>3.8127556741354427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Highest_corr</vt:lpstr>
      <vt:lpstr>DFT_data</vt:lpstr>
      <vt:lpstr>All_9_perovs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2020-01-03T23:03:39Z</dcterms:created>
  <dcterms:modified xsi:type="dcterms:W3CDTF">2020-02-19T02:43:17Z</dcterms:modified>
</cp:coreProperties>
</file>