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B18/"/>
    </mc:Choice>
  </mc:AlternateContent>
  <xr:revisionPtr revIDLastSave="0" documentId="8_{C13B9CED-7C5A-4C42-A827-D05FF600BD4E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B18 PRESUPUESTO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43" i="1" l="1"/>
  <c r="E543" i="1" l="1"/>
  <c r="F543" i="1" l="1"/>
  <c r="G543" i="1" l="1"/>
  <c r="H543" i="1" l="1"/>
  <c r="I543" i="1" l="1"/>
  <c r="J543" i="1" l="1"/>
  <c r="K543" i="1" l="1"/>
  <c r="L543" i="1" l="1"/>
  <c r="N543" i="1" l="1"/>
  <c r="M543" i="1"/>
  <c r="O543" i="1" l="1"/>
  <c r="E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</connections>
</file>

<file path=xl/sharedStrings.xml><?xml version="1.0" encoding="utf-8"?>
<sst xmlns="http://schemas.openxmlformats.org/spreadsheetml/2006/main" count="1635" uniqueCount="432">
  <si>
    <t>B18</t>
  </si>
  <si>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</si>
  <si>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</si>
  <si>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</si>
  <si>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</si>
  <si>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</si>
  <si>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</si>
  <si>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</si>
  <si>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</si>
  <si>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</si>
  <si>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</si>
  <si>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</si>
  <si>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</si>
  <si>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</si>
  <si>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</si>
  <si>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</si>
  <si>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</si>
  <si>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</si>
  <si>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</si>
  <si>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</si>
  <si>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</si>
  <si>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</si>
  <si>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</si>
  <si>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</si>
  <si>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</si>
  <si>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</si>
  <si>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</si>
  <si>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</si>
  <si>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</si>
  <si>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</si>
  <si>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</si>
  <si>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</si>
  <si>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</si>
  <si>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</si>
  <si>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</si>
  <si>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</si>
  <si>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</si>
  <si>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</si>
  <si>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</si>
  <si>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</si>
  <si>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</si>
  <si>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</si>
  <si>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</si>
  <si>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</si>
  <si>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</si>
  <si>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</si>
  <si>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</si>
  <si>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</si>
  <si>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</si>
  <si>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</si>
  <si>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</si>
  <si>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</si>
  <si>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</si>
  <si>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</si>
  <si>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</si>
  <si>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</si>
  <si>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</si>
  <si>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</si>
  <si>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</si>
  <si>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</si>
  <si>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</si>
  <si>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</si>
  <si>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</si>
  <si>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</si>
  <si>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</si>
  <si>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</si>
  <si>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</si>
  <si>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</si>
  <si>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</si>
  <si>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</si>
  <si>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</si>
  <si>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</si>
  <si>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</si>
  <si>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</si>
  <si>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</si>
  <si>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</si>
  <si>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</si>
  <si>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</si>
  <si>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</si>
  <si>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</si>
  <si>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</si>
  <si>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</si>
  <si>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</si>
  <si>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</si>
  <si>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</si>
  <si>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</si>
  <si>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</si>
  <si>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</si>
  <si>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</si>
  <si>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</si>
  <si>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</si>
  <si>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</si>
  <si>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</si>
  <si>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</si>
  <si>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</si>
  <si>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</si>
  <si>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</si>
  <si>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</si>
  <si>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</si>
  <si>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</si>
  <si>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</si>
  <si>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</si>
  <si>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</si>
  <si>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</si>
  <si>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</si>
  <si>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</si>
  <si>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</si>
  <si>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</si>
  <si>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</si>
  <si>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</si>
  <si>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</si>
  <si>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</si>
  <si>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</si>
  <si>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</si>
  <si>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</si>
  <si>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</si>
  <si>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</si>
  <si>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</si>
  <si>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</si>
  <si>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</si>
  <si>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</si>
  <si>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</si>
  <si>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</si>
  <si>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</si>
  <si>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</si>
  <si>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</si>
  <si>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</si>
  <si>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</si>
  <si>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</si>
  <si>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</si>
  <si>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</si>
  <si>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</si>
  <si>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</si>
  <si>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</si>
  <si>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</si>
  <si>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</si>
  <si>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</si>
  <si>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</si>
  <si>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</si>
  <si>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</si>
  <si>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</si>
  <si>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</si>
  <si>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</si>
  <si>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</si>
  <si>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</si>
  <si>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</si>
  <si>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</si>
  <si>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</si>
  <si>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</si>
  <si>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</si>
  <si>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</si>
  <si>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</si>
  <si>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</si>
  <si>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</si>
  <si>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</si>
  <si>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</si>
  <si>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</si>
  <si>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</si>
  <si>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</si>
  <si>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</si>
  <si>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</si>
  <si>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</si>
  <si>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</si>
  <si>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</si>
  <si>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</si>
  <si>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</si>
  <si>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</si>
  <si>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</si>
  <si>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</si>
  <si>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</si>
  <si>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</si>
  <si>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</si>
  <si>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</si>
  <si>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</si>
  <si>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</si>
  <si>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</si>
  <si>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</si>
  <si>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</si>
  <si>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</si>
  <si>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</si>
  <si>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</si>
  <si>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</si>
  <si>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</si>
  <si>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</si>
  <si>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</si>
  <si>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</si>
  <si>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</si>
  <si>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</si>
  <si>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</si>
  <si>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</si>
  <si>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</si>
  <si>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</si>
  <si>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</si>
  <si>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</si>
  <si>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</si>
  <si>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</si>
  <si>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</si>
  <si>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</si>
  <si>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</si>
  <si>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</si>
  <si>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</si>
  <si>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</si>
  <si>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</si>
  <si>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</si>
  <si>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</si>
  <si>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</si>
  <si>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</si>
  <si>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</si>
  <si>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</si>
  <si>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</si>
  <si>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</si>
  <si>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</si>
  <si>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</si>
  <si>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</si>
  <si>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</si>
  <si>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</si>
  <si>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</si>
  <si>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</si>
  <si>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</si>
  <si>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</si>
  <si>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</si>
  <si>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</si>
  <si>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</si>
  <si>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</si>
  <si>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</si>
  <si>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</si>
  <si>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</si>
  <si>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</si>
  <si>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</si>
  <si>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</si>
  <si>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</si>
  <si>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</si>
  <si>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</si>
  <si>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</si>
  <si>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</si>
  <si>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</si>
  <si>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</si>
  <si>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</si>
  <si>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</si>
  <si>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</si>
  <si>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</si>
  <si>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</si>
  <si>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</si>
  <si>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</si>
  <si>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</si>
  <si>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</si>
  <si>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</si>
  <si>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</si>
  <si>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</si>
  <si>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</si>
  <si>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</si>
  <si>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</si>
  <si>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</si>
  <si>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</si>
  <si>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</si>
  <si>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</si>
  <si>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</si>
  <si>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</si>
  <si>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</si>
  <si>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</si>
  <si>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</si>
  <si>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</si>
  <si>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</si>
  <si>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</si>
  <si>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</si>
  <si>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</si>
  <si>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</si>
  <si>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</si>
  <si>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</si>
  <si>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</si>
  <si>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</si>
  <si>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</si>
  <si>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</si>
  <si>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</si>
  <si>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</si>
  <si>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</si>
  <si>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</si>
  <si>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</si>
  <si>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</si>
  <si>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</si>
  <si>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</si>
  <si>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</si>
  <si>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</si>
  <si>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</si>
  <si>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</si>
  <si>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</si>
  <si>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</si>
  <si>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</si>
  <si>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</si>
  <si>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</si>
  <si>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</si>
  <si>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</si>
  <si>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</si>
  <si>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</si>
  <si>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</si>
  <si>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</si>
  <si>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</si>
  <si>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</si>
  <si>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</si>
  <si>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</si>
  <si>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</si>
  <si>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</si>
  <si>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</si>
  <si>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</si>
  <si>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</si>
  <si>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</si>
  <si>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</si>
  <si>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</si>
  <si>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</si>
  <si>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</si>
  <si>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</si>
  <si>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</si>
  <si>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</si>
  <si>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</si>
  <si>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</si>
  <si>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</si>
  <si>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</si>
  <si>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</si>
  <si>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</si>
  <si>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</si>
  <si>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</si>
  <si>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</si>
  <si>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</si>
  <si>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</si>
  <si>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</si>
  <si>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</si>
  <si>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</si>
  <si>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</si>
  <si>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</si>
  <si>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</si>
  <si>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</si>
  <si>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</si>
  <si>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</si>
  <si>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</si>
  <si>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</si>
  <si>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</si>
  <si>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</si>
  <si>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</si>
  <si>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</si>
  <si>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</si>
  <si>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</si>
  <si>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</si>
  <si>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</si>
  <si>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</si>
  <si>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</si>
  <si>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</si>
  <si>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</si>
  <si>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</si>
  <si>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</si>
  <si>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</si>
  <si>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</si>
  <si>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</si>
  <si>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</si>
  <si>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</si>
  <si>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</si>
  <si>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</si>
  <si>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</si>
  <si>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</si>
  <si>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</si>
  <si>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</si>
  <si>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</si>
  <si>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</si>
  <si>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</si>
  <si>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</si>
  <si>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</si>
  <si>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</si>
  <si>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</si>
  <si>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</si>
  <si>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</si>
  <si>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</si>
  <si>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</si>
  <si>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</si>
  <si>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</si>
  <si>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</si>
  <si>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</si>
  <si>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</si>
  <si>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</si>
  <si>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</si>
  <si>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</si>
  <si>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</si>
  <si>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</si>
  <si>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</si>
  <si>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</si>
  <si>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</si>
  <si>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</si>
  <si>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</si>
  <si>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</si>
  <si>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</si>
  <si>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</si>
  <si>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</si>
  <si>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</si>
  <si>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</si>
  <si>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</si>
  <si>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</si>
  <si>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</si>
  <si>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</si>
  <si>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</si>
  <si>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</si>
  <si>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</si>
  <si>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</si>
  <si>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</si>
  <si>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</si>
  <si>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</si>
  <si>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</si>
  <si>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</si>
  <si>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</si>
  <si>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</si>
  <si>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</si>
  <si>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Valor Diciembre</t>
  </si>
  <si>
    <t>Valor 
Enero</t>
  </si>
  <si>
    <t>Valor 
Febrero</t>
  </si>
  <si>
    <t>Valor 
Marzo</t>
  </si>
  <si>
    <t>Valor 
Abril</t>
  </si>
  <si>
    <t>Valor 
Mayo</t>
  </si>
  <si>
    <t>Valor 
Junio</t>
  </si>
  <si>
    <t>Valor 
Julio</t>
  </si>
  <si>
    <t>Valor 
Agosto</t>
  </si>
  <si>
    <t>Valor 
Septiembre</t>
  </si>
  <si>
    <t>Valor 
Octubre</t>
  </si>
  <si>
    <t>Valor 
Noviembre</t>
  </si>
  <si>
    <t>Revisar la hoja "DATOS" en la cual se encuentra la información de los códigos y descripción del plan de cuentas</t>
  </si>
  <si>
    <t>30/11/2018</t>
  </si>
  <si>
    <t>Valor de Cuadre total</t>
  </si>
  <si>
    <t>TIPO</t>
  </si>
  <si>
    <t>G</t>
  </si>
  <si>
    <t>M</t>
  </si>
  <si>
    <t>TASA DE ADMINISTRACIÓN BIESS</t>
  </si>
  <si>
    <t>230501</t>
  </si>
  <si>
    <t>Tasa de Administración BIESS</t>
  </si>
  <si>
    <t>Fecha de Corte (dd/mm/aaaa)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</si>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</sst>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164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 wrapText="1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Border="1"/>
    <xf numFmtId="164" fontId="0" fillId="0" borderId="0" xfId="0" applyNumberFormat="1" applyBorder="1" applyProtection="1">
      <protection locked="0"/>
    </xf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49" fontId="0" fillId="2" borderId="2" xfId="0" applyNumberFormat="1" applyFont="1" applyFill="1" applyBorder="1" applyProtection="1"/>
    <xf numFmtId="49" fontId="0" fillId="3" borderId="2" xfId="0" applyNumberFormat="1" applyFont="1" applyFill="1" applyBorder="1" applyProtection="1"/>
  </cellXfs>
  <cellStyles count="2">
    <cellStyle name="Hyperlink" xfId="1" builtinId="8"/>
    <cellStyle name="Normal" xfId="0" builtinId="0"/>
  </cellStyles>
  <dxfs count="29"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numFmt numFmtId="164" formatCode="0.000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  <xs:element type="xs:float" name="ValorFebrero"/>
                        <xs:element type="xs:float" name="ValorMarzo"/>
                        <xs:element type="xs:float" name="ValorAbril"/>
                        <xs:element type="xs:float" name="ValorMayo"/>
                        <xs:element type="xs:float" name="ValorJunio"/>
                        <xs:element type="xs:float" name="ValorJulio"/>
                        <xs:element type="xs:float" name="ValorAgosto"/>
                        <xs:element type="xs:float" name="ValorSeptiembre"/>
                        <xs:element type="xs:float" name="ValorOctubre"/>
                        <xs:element type="xs:float" name="ValorNoviembre"/>
                        <xs:element type="xs:float" name="ValorDiciembre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O543" tableType="xml" totalsRowCount="1">
  <autoFilter ref="A7:O542" xr:uid="{00000000-0009-0000-0100-000001000000}"/>
  <tableColumns count="15">
    <tableColumn id="1" xr3:uid="{00000000-0010-0000-0000-000001000000}" uniqueName="NumeroRegistro" name="N." dataDxfId="28" totalsRowDxfId="14">
      <xmlColumnPr mapId="2" xpath="/REGISTROS/Detalle/Registro/@NumeroRegistro" xmlDataType="nonNegativeInteger"/>
    </tableColumn>
    <tableColumn id="2" xr3:uid="{00000000-0010-0000-0000-000002000000}" uniqueName="CodigoCuentaContable" name="Codigo Cuenta Contable" totalsRowDxfId="13">
      <xmlColumnPr mapId="2" xpath="/REGISTROS/Detalle/Registro/CodigoCuentaContable" xmlDataType="nonNegativeInteger"/>
    </tableColumn>
    <tableColumn id="16" xr3:uid="{00000000-0010-0000-0000-000010000000}" uniqueName="16" name="Cuenta Contable" dataDxfId="27" totalsRowDxfId="12"/>
    <tableColumn id="3" xr3:uid="{00000000-0010-0000-0000-000003000000}" uniqueName="ValorEnero" name="Valor _x000a_Enero" totalsRowFunction="sum" dataDxfId="26" totalsRowDxfId="11">
      <xmlColumnPr mapId="2" xpath="/REGISTROS/Detalle/Registro/ValorEnero" xmlDataType="float"/>
    </tableColumn>
    <tableColumn id="4" xr3:uid="{00000000-0010-0000-0000-000004000000}" uniqueName="ValorFebrero" name="Valor _x000a_Febrero" totalsRowFunction="sum" dataDxfId="25" totalsRowDxfId="10">
      <xmlColumnPr mapId="2" xpath="/REGISTROS/Detalle/Registro/ValorFebrero" xmlDataType="float"/>
    </tableColumn>
    <tableColumn id="5" xr3:uid="{00000000-0010-0000-0000-000005000000}" uniqueName="ValorMarzo" name="Valor _x000a_Marzo" totalsRowFunction="sum" dataDxfId="24" totalsRowDxfId="9">
      <xmlColumnPr mapId="2" xpath="/REGISTROS/Detalle/Registro/ValorMarzo" xmlDataType="float"/>
    </tableColumn>
    <tableColumn id="6" xr3:uid="{00000000-0010-0000-0000-000006000000}" uniqueName="ValorAbril" name="Valor _x000a_Abril" totalsRowFunction="sum" dataDxfId="23" totalsRowDxfId="8">
      <xmlColumnPr mapId="2" xpath="/REGISTROS/Detalle/Registro/ValorAbril" xmlDataType="float"/>
    </tableColumn>
    <tableColumn id="7" xr3:uid="{00000000-0010-0000-0000-000007000000}" uniqueName="ValorMayo" name="Valor _x000a_Mayo" totalsRowFunction="sum" dataDxfId="22" totalsRowDxfId="7">
      <xmlColumnPr mapId="2" xpath="/REGISTROS/Detalle/Registro/ValorMayo" xmlDataType="float"/>
    </tableColumn>
    <tableColumn id="8" xr3:uid="{00000000-0010-0000-0000-000008000000}" uniqueName="ValorJunio" name="Valor _x000a_Junio" totalsRowFunction="sum" dataDxfId="21" totalsRowDxfId="6">
      <xmlColumnPr mapId="2" xpath="/REGISTROS/Detalle/Registro/ValorJunio" xmlDataType="float"/>
    </tableColumn>
    <tableColumn id="9" xr3:uid="{00000000-0010-0000-0000-000009000000}" uniqueName="ValorJulio" name="Valor _x000a_Julio" totalsRowFunction="sum" dataDxfId="20" totalsRowDxfId="5">
      <xmlColumnPr mapId="2" xpath="/REGISTROS/Detalle/Registro/ValorJulio" xmlDataType="float"/>
    </tableColumn>
    <tableColumn id="10" xr3:uid="{00000000-0010-0000-0000-00000A000000}" uniqueName="ValorAgosto" name="Valor _x000a_Agosto" totalsRowFunction="sum" dataDxfId="19" totalsRowDxfId="4">
      <xmlColumnPr mapId="2" xpath="/REGISTROS/Detalle/Registro/ValorAgosto" xmlDataType="float"/>
    </tableColumn>
    <tableColumn id="11" xr3:uid="{00000000-0010-0000-0000-00000B000000}" uniqueName="ValorSeptiembre" name="Valor _x000a_Septiembre" totalsRowFunction="sum" dataDxfId="18" totalsRowDxfId="3">
      <xmlColumnPr mapId="2" xpath="/REGISTROS/Detalle/Registro/ValorSeptiembre" xmlDataType="float"/>
    </tableColumn>
    <tableColumn id="12" xr3:uid="{00000000-0010-0000-0000-00000C000000}" uniqueName="ValorOctubre" name="Valor _x000a_Octubre" totalsRowFunction="sum" dataDxfId="17" totalsRowDxfId="2">
      <xmlColumnPr mapId="2" xpath="/REGISTROS/Detalle/Registro/ValorOctubre" xmlDataType="float"/>
    </tableColumn>
    <tableColumn id="13" xr3:uid="{00000000-0010-0000-0000-00000D000000}" uniqueName="ValorNoviembre" name="Valor _x000a_Noviembre" totalsRowFunction="sum" dataDxfId="16" totalsRowDxfId="1">
      <xmlColumnPr mapId="2" xpath="/REGISTROS/Detalle/Registro/ValorNoviembre" xmlDataType="float"/>
    </tableColumn>
    <tableColumn id="14" xr3:uid="{00000000-0010-0000-0000-00000E000000}" uniqueName="ValorDiciembre" name="Valor Diciembre" totalsRowFunction="sum" dataDxfId="15" totalsRowDxfId="0">
      <xmlColumnPr mapId="2" xpath="/REGISTROS/Detalle/Registro/ValorDiciembre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7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3"/>
  <sheetViews>
    <sheetView tabSelected="1" zoomScaleNormal="100" workbookViewId="0">
      <selection activeCell="D5" sqref="D5"/>
    </sheetView>
  </sheetViews>
  <sheetFormatPr baseColWidth="10" defaultRowHeight="15" x14ac:dyDescent="0.2"/>
  <cols>
    <col min="1" max="1" width="8.6640625" bestFit="1" customWidth="1"/>
    <col min="2" max="2" width="24" customWidth="1"/>
    <col min="3" max="3" width="71.33203125" bestFit="1" customWidth="1"/>
    <col min="4" max="4" width="25.5" customWidth="1"/>
    <col min="5" max="5" width="24.5" customWidth="1"/>
    <col min="6" max="6" width="23.33203125" customWidth="1"/>
    <col min="7" max="7" width="21" customWidth="1"/>
    <col min="8" max="8" width="24.33203125" customWidth="1"/>
    <col min="9" max="9" width="22.1640625" customWidth="1"/>
    <col min="10" max="10" width="23.33203125" customWidth="1"/>
    <col min="11" max="11" width="22.6640625" customWidth="1"/>
    <col min="12" max="12" width="21.1640625" customWidth="1"/>
    <col min="13" max="13" width="22.83203125" customWidth="1"/>
    <col min="14" max="15" width="22.5" customWidth="1"/>
  </cols>
  <sheetData>
    <row r="1" spans="1:15" x14ac:dyDescent="0.2">
      <c r="A1" s="43" t="s">
        <v>401</v>
      </c>
      <c r="B1" s="43"/>
      <c r="C1" s="43"/>
      <c r="D1" s="43"/>
      <c r="E1" s="43"/>
    </row>
    <row r="2" spans="1:15" ht="30" x14ac:dyDescent="0.2">
      <c r="A2" s="12" t="s">
        <v>403</v>
      </c>
      <c r="B2" s="13" t="s">
        <v>404</v>
      </c>
      <c r="C2" s="12" t="s">
        <v>429</v>
      </c>
      <c r="D2" s="12" t="s">
        <v>405</v>
      </c>
      <c r="E2" s="12" t="s">
        <v>422</v>
      </c>
    </row>
    <row r="3" spans="1:15" x14ac:dyDescent="0.2">
      <c r="A3" s="7" t="s">
        <v>0</v>
      </c>
      <c r="B3" s="11" t="s">
        <v>430</v>
      </c>
      <c r="C3" s="39" t="s">
        <v>421</v>
      </c>
      <c r="D3" s="8">
        <f>COUNT(Tabla1[N.])+1</f>
        <v>536</v>
      </c>
      <c r="E3" s="40">
        <f>SUM(Tabla1[[#Totals],[Valor 
Enero]:[Valor Diciembre]])</f>
        <v>6245521219.1310949</v>
      </c>
    </row>
    <row r="4" spans="1:15" ht="16" thickBot="1" x14ac:dyDescent="0.25">
      <c r="A4" s="6"/>
      <c r="B4" s="1"/>
      <c r="C4" s="1"/>
      <c r="D4" s="6"/>
    </row>
    <row r="5" spans="1:15" ht="33.75" customHeight="1" thickBot="1" x14ac:dyDescent="0.25">
      <c r="B5" s="44" t="s">
        <v>420</v>
      </c>
      <c r="C5" s="45"/>
      <c r="D5" s="6"/>
    </row>
    <row r="7" spans="1:15" ht="30" x14ac:dyDescent="0.2">
      <c r="A7" t="s">
        <v>402</v>
      </c>
      <c r="B7" s="5" t="s">
        <v>406</v>
      </c>
      <c r="C7" s="5" t="s">
        <v>407</v>
      </c>
      <c r="D7" s="38" t="s">
        <v>409</v>
      </c>
      <c r="E7" s="38" t="s">
        <v>410</v>
      </c>
      <c r="F7" s="38" t="s">
        <v>411</v>
      </c>
      <c r="G7" s="38" t="s">
        <v>412</v>
      </c>
      <c r="H7" s="38" t="s">
        <v>413</v>
      </c>
      <c r="I7" s="38" t="s">
        <v>414</v>
      </c>
      <c r="J7" s="38" t="s">
        <v>415</v>
      </c>
      <c r="K7" s="38" t="s">
        <v>416</v>
      </c>
      <c r="L7" s="38" t="s">
        <v>417</v>
      </c>
      <c r="M7" s="38" t="s">
        <v>418</v>
      </c>
      <c r="N7" s="38" t="s">
        <v>419</v>
      </c>
      <c r="O7" s="38" t="s">
        <v>408</v>
      </c>
    </row>
    <row r="8" spans="1:15" x14ac:dyDescent="0.2">
      <c r="A8" s="2">
        <v>1</v>
      </c>
      <c r="B8" s="2">
        <v>1</v>
      </c>
      <c r="C8" s="2" t="s">
        <v>1</v>
      </c>
      <c r="D8" s="37">
        <v>66387196.404394932</v>
      </c>
      <c r="E8" s="37">
        <v>75701885.136033818</v>
      </c>
      <c r="F8" s="37">
        <v>75856329.767422721</v>
      </c>
      <c r="G8" s="37">
        <v>71343307.035478279</v>
      </c>
      <c r="H8" s="37">
        <v>71733112.173533827</v>
      </c>
      <c r="I8" s="37">
        <v>72113609.371589378</v>
      </c>
      <c r="J8" s="37">
        <v>72053449.539644942</v>
      </c>
      <c r="K8" s="37">
        <v>64189200.224783815</v>
      </c>
      <c r="L8" s="37">
        <v>66087233.319922708</v>
      </c>
      <c r="M8" s="37">
        <v>65884519.750061594</v>
      </c>
      <c r="N8" s="37">
        <v>63949309.780200481</v>
      </c>
      <c r="O8" s="37">
        <v>63976574.788950481</v>
      </c>
    </row>
    <row r="9" spans="1:15" x14ac:dyDescent="0.2">
      <c r="A9" s="2">
        <v>2</v>
      </c>
      <c r="B9" s="2">
        <v>11</v>
      </c>
      <c r="C9" s="3" t="s">
        <v>2</v>
      </c>
      <c r="D9" s="37">
        <v>6056619.5500000007</v>
      </c>
      <c r="E9" s="37">
        <v>15501471.290000001</v>
      </c>
      <c r="F9" s="37">
        <v>15796034.060000002</v>
      </c>
      <c r="G9" s="37">
        <v>11246049.570000004</v>
      </c>
      <c r="H9" s="37">
        <v>11513574.700000003</v>
      </c>
      <c r="I9" s="37">
        <v>11670960.920000004</v>
      </c>
      <c r="J9" s="37">
        <v>11409537.820000004</v>
      </c>
      <c r="K9" s="37">
        <v>3713422.9750000024</v>
      </c>
      <c r="L9" s="37">
        <v>5865355.7099999981</v>
      </c>
      <c r="M9" s="37">
        <v>5665355.7099999981</v>
      </c>
      <c r="N9" s="37">
        <v>3710930.4799999981</v>
      </c>
      <c r="O9" s="37">
        <v>3705930.4799999981</v>
      </c>
    </row>
    <row r="10" spans="1:15" x14ac:dyDescent="0.2">
      <c r="A10" s="2">
        <v>3</v>
      </c>
      <c r="B10" s="2">
        <v>1101</v>
      </c>
      <c r="C10" s="2" t="s">
        <v>3</v>
      </c>
      <c r="D10" s="37">
        <v>788</v>
      </c>
      <c r="E10" s="37">
        <v>788</v>
      </c>
      <c r="F10" s="37">
        <v>788</v>
      </c>
      <c r="G10" s="37">
        <v>788</v>
      </c>
      <c r="H10" s="37">
        <v>788</v>
      </c>
      <c r="I10" s="37">
        <v>788</v>
      </c>
      <c r="J10" s="37">
        <v>788</v>
      </c>
      <c r="K10" s="37">
        <v>788</v>
      </c>
      <c r="L10" s="37">
        <v>788</v>
      </c>
      <c r="M10" s="37">
        <v>788</v>
      </c>
      <c r="N10" s="37">
        <v>788</v>
      </c>
      <c r="O10" s="37">
        <v>788</v>
      </c>
    </row>
    <row r="11" spans="1:15" x14ac:dyDescent="0.2">
      <c r="A11" s="2">
        <v>4</v>
      </c>
      <c r="B11" s="2">
        <v>110105</v>
      </c>
      <c r="C11" s="3" t="s">
        <v>4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</row>
    <row r="12" spans="1:15" x14ac:dyDescent="0.2">
      <c r="A12" s="2">
        <v>5</v>
      </c>
      <c r="B12" s="2">
        <v>110110</v>
      </c>
      <c r="C12" s="2" t="s">
        <v>5</v>
      </c>
      <c r="D12" s="37">
        <v>788</v>
      </c>
      <c r="E12" s="37">
        <v>788</v>
      </c>
      <c r="F12" s="37">
        <v>788</v>
      </c>
      <c r="G12" s="37">
        <v>788</v>
      </c>
      <c r="H12" s="37">
        <v>788</v>
      </c>
      <c r="I12" s="37">
        <v>788</v>
      </c>
      <c r="J12" s="37">
        <v>788</v>
      </c>
      <c r="K12" s="37">
        <v>788</v>
      </c>
      <c r="L12" s="37">
        <v>788</v>
      </c>
      <c r="M12" s="37">
        <v>788</v>
      </c>
      <c r="N12" s="37">
        <v>788</v>
      </c>
      <c r="O12" s="37">
        <v>788</v>
      </c>
    </row>
    <row r="13" spans="1:15" x14ac:dyDescent="0.2">
      <c r="A13" s="2">
        <v>6</v>
      </c>
      <c r="B13" s="2">
        <v>1102</v>
      </c>
      <c r="C13" s="3" t="s">
        <v>6</v>
      </c>
      <c r="D13" s="37">
        <v>6055831.5500000007</v>
      </c>
      <c r="E13" s="37">
        <v>15500683.290000001</v>
      </c>
      <c r="F13" s="37">
        <v>15795246.060000002</v>
      </c>
      <c r="G13" s="37">
        <v>11245261.570000004</v>
      </c>
      <c r="H13" s="37">
        <v>11512786.700000003</v>
      </c>
      <c r="I13" s="37">
        <v>11670172.920000004</v>
      </c>
      <c r="J13" s="37">
        <v>11408749.820000004</v>
      </c>
      <c r="K13" s="37">
        <v>3712634.9750000024</v>
      </c>
      <c r="L13" s="37">
        <v>5864567.7099999981</v>
      </c>
      <c r="M13" s="37">
        <v>5664567.7099999981</v>
      </c>
      <c r="N13" s="37">
        <v>3710142.4799999981</v>
      </c>
      <c r="O13" s="37">
        <v>3705142.4799999981</v>
      </c>
    </row>
    <row r="14" spans="1:15" x14ac:dyDescent="0.2">
      <c r="A14" s="2">
        <v>7</v>
      </c>
      <c r="B14" s="2">
        <v>110205</v>
      </c>
      <c r="C14" s="2" t="s">
        <v>7</v>
      </c>
      <c r="D14" s="37">
        <v>6055831.5500000007</v>
      </c>
      <c r="E14" s="37">
        <v>15500683.290000001</v>
      </c>
      <c r="F14" s="37">
        <v>15795246.060000002</v>
      </c>
      <c r="G14" s="37">
        <v>11245261.570000004</v>
      </c>
      <c r="H14" s="37">
        <v>11512786.700000003</v>
      </c>
      <c r="I14" s="37">
        <v>11670172.920000004</v>
      </c>
      <c r="J14" s="37">
        <v>11408749.820000004</v>
      </c>
      <c r="K14" s="37">
        <v>3712634.9750000024</v>
      </c>
      <c r="L14" s="37">
        <v>5864567.7099999981</v>
      </c>
      <c r="M14" s="37">
        <v>5664567.7099999981</v>
      </c>
      <c r="N14" s="37">
        <v>3710142.4799999981</v>
      </c>
      <c r="O14" s="37">
        <v>3705142.4799999981</v>
      </c>
    </row>
    <row r="15" spans="1:15" x14ac:dyDescent="0.2">
      <c r="A15" s="2">
        <v>8</v>
      </c>
      <c r="B15" s="2">
        <v>110210</v>
      </c>
      <c r="C15" s="3" t="s">
        <v>8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</row>
    <row r="16" spans="1:15" x14ac:dyDescent="0.2">
      <c r="A16" s="2">
        <v>9</v>
      </c>
      <c r="B16" s="2">
        <v>110215</v>
      </c>
      <c r="C16" s="2" t="s">
        <v>9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</row>
    <row r="17" spans="1:15" x14ac:dyDescent="0.2">
      <c r="A17" s="2">
        <v>10</v>
      </c>
      <c r="B17" s="2">
        <v>1103</v>
      </c>
      <c r="C17" s="3" t="s">
        <v>10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</row>
    <row r="18" spans="1:15" x14ac:dyDescent="0.2">
      <c r="A18" s="2">
        <v>11</v>
      </c>
      <c r="B18" s="2">
        <v>12</v>
      </c>
      <c r="C18" s="2" t="s">
        <v>11</v>
      </c>
      <c r="D18" s="37">
        <v>25048544.640000001</v>
      </c>
      <c r="E18" s="37">
        <v>25048544.640000001</v>
      </c>
      <c r="F18" s="37">
        <v>25048544.640000001</v>
      </c>
      <c r="G18" s="37">
        <v>25048544.640000001</v>
      </c>
      <c r="H18" s="37">
        <v>25048544.640000001</v>
      </c>
      <c r="I18" s="37">
        <v>25048544.640000001</v>
      </c>
      <c r="J18" s="37">
        <v>25048544.640000001</v>
      </c>
      <c r="K18" s="37">
        <v>25048544.640000001</v>
      </c>
      <c r="L18" s="37">
        <v>25048544.640000001</v>
      </c>
      <c r="M18" s="37">
        <v>25048544.640000001</v>
      </c>
      <c r="N18" s="37">
        <v>25048544.640000001</v>
      </c>
      <c r="O18" s="37">
        <v>25048544.640000001</v>
      </c>
    </row>
    <row r="19" spans="1:15" x14ac:dyDescent="0.2">
      <c r="A19" s="2">
        <v>12</v>
      </c>
      <c r="B19" s="2">
        <v>1201</v>
      </c>
      <c r="C19" s="3" t="s">
        <v>12</v>
      </c>
      <c r="D19" s="37">
        <v>14801978.629999999</v>
      </c>
      <c r="E19" s="37">
        <v>14801978.629999999</v>
      </c>
      <c r="F19" s="37">
        <v>14801978.629999999</v>
      </c>
      <c r="G19" s="37">
        <v>14801978.629999999</v>
      </c>
      <c r="H19" s="37">
        <v>14801978.629999999</v>
      </c>
      <c r="I19" s="37">
        <v>14801978.629999999</v>
      </c>
      <c r="J19" s="37">
        <v>14801978.629999999</v>
      </c>
      <c r="K19" s="37">
        <v>14801978.629999999</v>
      </c>
      <c r="L19" s="37">
        <v>14801978.629999999</v>
      </c>
      <c r="M19" s="37">
        <v>14801978.629999999</v>
      </c>
      <c r="N19" s="37">
        <v>14801978.629999999</v>
      </c>
      <c r="O19" s="37">
        <v>14801978.629999999</v>
      </c>
    </row>
    <row r="20" spans="1:15" x14ac:dyDescent="0.2">
      <c r="A20" s="2">
        <v>13</v>
      </c>
      <c r="B20" s="2">
        <v>120105</v>
      </c>
      <c r="C20" s="2" t="s">
        <v>13</v>
      </c>
      <c r="D20" s="37">
        <v>14801978.629999999</v>
      </c>
      <c r="E20" s="37">
        <v>14801978.629999999</v>
      </c>
      <c r="F20" s="37">
        <v>14801978.629999999</v>
      </c>
      <c r="G20" s="37">
        <v>14801978.629999999</v>
      </c>
      <c r="H20" s="37">
        <v>14801978.629999999</v>
      </c>
      <c r="I20" s="37">
        <v>14801978.629999999</v>
      </c>
      <c r="J20" s="37">
        <v>14801978.629999999</v>
      </c>
      <c r="K20" s="37">
        <v>14801978.629999999</v>
      </c>
      <c r="L20" s="37">
        <v>14801978.629999999</v>
      </c>
      <c r="M20" s="37">
        <v>14801978.629999999</v>
      </c>
      <c r="N20" s="37">
        <v>14801978.629999999</v>
      </c>
      <c r="O20" s="37">
        <v>14801978.629999999</v>
      </c>
    </row>
    <row r="21" spans="1:15" x14ac:dyDescent="0.2">
      <c r="A21" s="2">
        <v>14</v>
      </c>
      <c r="B21" s="2">
        <v>120110</v>
      </c>
      <c r="C21" s="3" t="s">
        <v>14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</row>
    <row r="22" spans="1:15" x14ac:dyDescent="0.2">
      <c r="A22" s="2">
        <v>15</v>
      </c>
      <c r="B22" s="2">
        <v>120115</v>
      </c>
      <c r="C22" s="2" t="s">
        <v>15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</row>
    <row r="23" spans="1:15" x14ac:dyDescent="0.2">
      <c r="A23" s="2">
        <v>16</v>
      </c>
      <c r="B23" s="2">
        <v>120120</v>
      </c>
      <c r="C23" s="3" t="s">
        <v>16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</row>
    <row r="24" spans="1:15" x14ac:dyDescent="0.2">
      <c r="A24" s="2">
        <v>17</v>
      </c>
      <c r="B24" s="2">
        <v>120125</v>
      </c>
      <c r="C24" s="2" t="s">
        <v>17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</row>
    <row r="25" spans="1:15" x14ac:dyDescent="0.2">
      <c r="A25" s="2">
        <v>18</v>
      </c>
      <c r="B25" s="2">
        <v>120130</v>
      </c>
      <c r="C25" s="3" t="s">
        <v>18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</row>
    <row r="26" spans="1:15" x14ac:dyDescent="0.2">
      <c r="A26" s="2">
        <v>19</v>
      </c>
      <c r="B26" s="2">
        <v>120135</v>
      </c>
      <c r="C26" s="2" t="s">
        <v>19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</row>
    <row r="27" spans="1:15" x14ac:dyDescent="0.2">
      <c r="A27" s="2">
        <v>20</v>
      </c>
      <c r="B27" s="2">
        <v>120190</v>
      </c>
      <c r="C27" s="3" t="s">
        <v>20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</row>
    <row r="28" spans="1:15" x14ac:dyDescent="0.2">
      <c r="A28" s="2">
        <v>21</v>
      </c>
      <c r="B28" s="2">
        <v>1202</v>
      </c>
      <c r="C28" s="2" t="s">
        <v>21</v>
      </c>
      <c r="D28" s="37">
        <v>10246566.01</v>
      </c>
      <c r="E28" s="37">
        <v>10246566.01</v>
      </c>
      <c r="F28" s="37">
        <v>10246566.01</v>
      </c>
      <c r="G28" s="37">
        <v>10246566.01</v>
      </c>
      <c r="H28" s="37">
        <v>10246566.01</v>
      </c>
      <c r="I28" s="37">
        <v>10246566.01</v>
      </c>
      <c r="J28" s="37">
        <v>10246566.01</v>
      </c>
      <c r="K28" s="37">
        <v>10246566.01</v>
      </c>
      <c r="L28" s="37">
        <v>10246566.01</v>
      </c>
      <c r="M28" s="37">
        <v>10246566.01</v>
      </c>
      <c r="N28" s="37">
        <v>10246566.01</v>
      </c>
      <c r="O28" s="37">
        <v>10246566.01</v>
      </c>
    </row>
    <row r="29" spans="1:15" x14ac:dyDescent="0.2">
      <c r="A29" s="2">
        <v>22</v>
      </c>
      <c r="B29" s="2">
        <v>120205</v>
      </c>
      <c r="C29" s="3" t="s">
        <v>15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</row>
    <row r="30" spans="1:15" x14ac:dyDescent="0.2">
      <c r="A30" s="2">
        <v>23</v>
      </c>
      <c r="B30" s="2">
        <v>120210</v>
      </c>
      <c r="C30" s="2" t="s">
        <v>22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</row>
    <row r="31" spans="1:15" x14ac:dyDescent="0.2">
      <c r="A31" s="2">
        <v>24</v>
      </c>
      <c r="B31" s="2">
        <v>120215</v>
      </c>
      <c r="C31" s="3" t="s">
        <v>23</v>
      </c>
      <c r="D31" s="37">
        <v>10246566.01</v>
      </c>
      <c r="E31" s="37">
        <v>10246566.01</v>
      </c>
      <c r="F31" s="37">
        <v>10246566.01</v>
      </c>
      <c r="G31" s="37">
        <v>10246566.01</v>
      </c>
      <c r="H31" s="37">
        <v>10246566.01</v>
      </c>
      <c r="I31" s="37">
        <v>10246566.01</v>
      </c>
      <c r="J31" s="37">
        <v>10246566.01</v>
      </c>
      <c r="K31" s="37">
        <v>10246566.01</v>
      </c>
      <c r="L31" s="37">
        <v>10246566.01</v>
      </c>
      <c r="M31" s="37">
        <v>10246566.01</v>
      </c>
      <c r="N31" s="37">
        <v>10246566.01</v>
      </c>
      <c r="O31" s="37">
        <v>10246566.01</v>
      </c>
    </row>
    <row r="32" spans="1:15" x14ac:dyDescent="0.2">
      <c r="A32" s="2">
        <v>25</v>
      </c>
      <c r="B32" s="2">
        <v>120220</v>
      </c>
      <c r="C32" s="2" t="s">
        <v>24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</row>
    <row r="33" spans="1:15" x14ac:dyDescent="0.2">
      <c r="A33" s="2">
        <v>26</v>
      </c>
      <c r="B33" s="2">
        <v>120290</v>
      </c>
      <c r="C33" s="3" t="s">
        <v>20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</row>
    <row r="34" spans="1:15" x14ac:dyDescent="0.2">
      <c r="A34" s="2">
        <v>27</v>
      </c>
      <c r="B34" s="2">
        <v>1203</v>
      </c>
      <c r="C34" s="2" t="s">
        <v>25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</row>
    <row r="35" spans="1:15" x14ac:dyDescent="0.2">
      <c r="A35" s="2">
        <v>28</v>
      </c>
      <c r="B35" s="2">
        <v>120305</v>
      </c>
      <c r="C35" s="3" t="s">
        <v>13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</row>
    <row r="36" spans="1:15" x14ac:dyDescent="0.2">
      <c r="A36" s="2">
        <v>29</v>
      </c>
      <c r="B36" s="2">
        <v>120310</v>
      </c>
      <c r="C36" s="2" t="s">
        <v>14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</row>
    <row r="37" spans="1:15" x14ac:dyDescent="0.2">
      <c r="A37" s="2">
        <v>30</v>
      </c>
      <c r="B37" s="2">
        <v>120315</v>
      </c>
      <c r="C37" s="3" t="s">
        <v>15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</row>
    <row r="38" spans="1:15" x14ac:dyDescent="0.2">
      <c r="A38" s="2">
        <v>31</v>
      </c>
      <c r="B38" s="2">
        <v>120320</v>
      </c>
      <c r="C38" s="2" t="s">
        <v>26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</row>
    <row r="39" spans="1:15" x14ac:dyDescent="0.2">
      <c r="A39" s="2">
        <v>32</v>
      </c>
      <c r="B39" s="2">
        <v>120325</v>
      </c>
      <c r="C39" s="3" t="s">
        <v>27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</row>
    <row r="40" spans="1:15" x14ac:dyDescent="0.2">
      <c r="A40" s="2">
        <v>33</v>
      </c>
      <c r="B40" s="2">
        <v>1204</v>
      </c>
      <c r="C40" s="2" t="s">
        <v>28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</row>
    <row r="41" spans="1:15" x14ac:dyDescent="0.2">
      <c r="A41" s="2">
        <v>34</v>
      </c>
      <c r="B41" s="2">
        <v>120405</v>
      </c>
      <c r="C41" s="3" t="s">
        <v>15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</row>
    <row r="42" spans="1:15" x14ac:dyDescent="0.2">
      <c r="A42" s="2">
        <v>35</v>
      </c>
      <c r="B42" s="2">
        <v>120410</v>
      </c>
      <c r="C42" s="2" t="s">
        <v>29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</row>
    <row r="43" spans="1:15" x14ac:dyDescent="0.2">
      <c r="A43" s="2">
        <v>36</v>
      </c>
      <c r="B43" s="2">
        <v>120415</v>
      </c>
      <c r="C43" s="3" t="s">
        <v>30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</row>
    <row r="44" spans="1:15" x14ac:dyDescent="0.2">
      <c r="A44" s="2">
        <v>37</v>
      </c>
      <c r="B44" s="2">
        <v>1205</v>
      </c>
      <c r="C44" s="2" t="s">
        <v>31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</row>
    <row r="45" spans="1:15" x14ac:dyDescent="0.2">
      <c r="A45" s="2">
        <v>38</v>
      </c>
      <c r="B45" s="2">
        <v>120505</v>
      </c>
      <c r="C45" s="3" t="s">
        <v>15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</row>
    <row r="46" spans="1:15" x14ac:dyDescent="0.2">
      <c r="A46" s="2">
        <v>39</v>
      </c>
      <c r="B46" s="2">
        <v>120510</v>
      </c>
      <c r="C46" s="2" t="s">
        <v>32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</row>
    <row r="47" spans="1:15" x14ac:dyDescent="0.2">
      <c r="A47" s="2">
        <v>40</v>
      </c>
      <c r="B47" s="2">
        <v>1206</v>
      </c>
      <c r="C47" s="3" t="s">
        <v>33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</row>
    <row r="48" spans="1:15" x14ac:dyDescent="0.2">
      <c r="A48" s="2">
        <v>41</v>
      </c>
      <c r="B48" s="2">
        <v>120605</v>
      </c>
      <c r="C48" s="2" t="s">
        <v>15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</row>
    <row r="49" spans="1:15" x14ac:dyDescent="0.2">
      <c r="A49" s="2">
        <v>42</v>
      </c>
      <c r="B49" s="2">
        <v>120610</v>
      </c>
      <c r="C49" s="3" t="s">
        <v>32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</row>
    <row r="50" spans="1:15" x14ac:dyDescent="0.2">
      <c r="A50" s="2">
        <v>43</v>
      </c>
      <c r="B50" s="2">
        <v>1299</v>
      </c>
      <c r="C50" s="2" t="s">
        <v>34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</row>
    <row r="51" spans="1:15" x14ac:dyDescent="0.2">
      <c r="A51" s="2">
        <v>44</v>
      </c>
      <c r="B51" s="2">
        <v>129905</v>
      </c>
      <c r="C51" s="3" t="s">
        <v>35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</row>
    <row r="52" spans="1:15" x14ac:dyDescent="0.2">
      <c r="A52" s="2">
        <v>45</v>
      </c>
      <c r="B52" s="2">
        <v>129910</v>
      </c>
      <c r="C52" s="2" t="s">
        <v>36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</row>
    <row r="53" spans="1:15" x14ac:dyDescent="0.2">
      <c r="A53" s="2">
        <v>46</v>
      </c>
      <c r="B53" s="2">
        <v>129915</v>
      </c>
      <c r="C53" s="3" t="s">
        <v>37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</row>
    <row r="54" spans="1:15" x14ac:dyDescent="0.2">
      <c r="A54" s="2">
        <v>47</v>
      </c>
      <c r="B54" s="2">
        <v>129920</v>
      </c>
      <c r="C54" s="2" t="s">
        <v>38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</row>
    <row r="55" spans="1:15" x14ac:dyDescent="0.2">
      <c r="A55" s="2">
        <v>48</v>
      </c>
      <c r="B55" s="2">
        <v>129925</v>
      </c>
      <c r="C55" s="3" t="s">
        <v>39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</row>
    <row r="56" spans="1:15" x14ac:dyDescent="0.2">
      <c r="A56" s="2">
        <v>49</v>
      </c>
      <c r="B56" s="2">
        <v>129930</v>
      </c>
      <c r="C56" s="2" t="s">
        <v>40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</row>
    <row r="57" spans="1:15" x14ac:dyDescent="0.2">
      <c r="A57" s="2">
        <v>50</v>
      </c>
      <c r="B57" s="2">
        <v>129990</v>
      </c>
      <c r="C57" s="3" t="s">
        <v>41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</row>
    <row r="58" spans="1:15" x14ac:dyDescent="0.2">
      <c r="A58" s="2">
        <v>51</v>
      </c>
      <c r="B58" s="2">
        <v>13</v>
      </c>
      <c r="C58" s="2" t="s">
        <v>42</v>
      </c>
      <c r="D58" s="37">
        <v>31770274.430000003</v>
      </c>
      <c r="E58" s="37">
        <v>31770274.430000003</v>
      </c>
      <c r="F58" s="37">
        <v>31770274.430000003</v>
      </c>
      <c r="G58" s="37">
        <v>31770274.430000003</v>
      </c>
      <c r="H58" s="37">
        <v>31770274.430000003</v>
      </c>
      <c r="I58" s="37">
        <v>31770274.430000003</v>
      </c>
      <c r="J58" s="37">
        <v>31770274.430000003</v>
      </c>
      <c r="K58" s="37">
        <v>31770274.430000003</v>
      </c>
      <c r="L58" s="37">
        <v>31770274.430000003</v>
      </c>
      <c r="M58" s="37">
        <v>31770274.430000003</v>
      </c>
      <c r="N58" s="37">
        <v>31770274.430000003</v>
      </c>
      <c r="O58" s="37">
        <v>31770274.430000003</v>
      </c>
    </row>
    <row r="59" spans="1:15" x14ac:dyDescent="0.2">
      <c r="A59" s="2">
        <v>52</v>
      </c>
      <c r="B59" s="2">
        <v>1301</v>
      </c>
      <c r="C59" s="3" t="s">
        <v>43</v>
      </c>
      <c r="D59" s="37">
        <v>28938894.360000003</v>
      </c>
      <c r="E59" s="37">
        <v>28938894.360000003</v>
      </c>
      <c r="F59" s="37">
        <v>28938894.360000003</v>
      </c>
      <c r="G59" s="37">
        <v>28938894.360000003</v>
      </c>
      <c r="H59" s="37">
        <v>28938894.360000003</v>
      </c>
      <c r="I59" s="37">
        <v>28938894.360000003</v>
      </c>
      <c r="J59" s="37">
        <v>28938894.360000003</v>
      </c>
      <c r="K59" s="37">
        <v>28938894.360000003</v>
      </c>
      <c r="L59" s="37">
        <v>28938894.360000003</v>
      </c>
      <c r="M59" s="37">
        <v>28938894.360000003</v>
      </c>
      <c r="N59" s="37">
        <v>28938894.360000003</v>
      </c>
      <c r="O59" s="37">
        <v>28938894.360000003</v>
      </c>
    </row>
    <row r="60" spans="1:15" x14ac:dyDescent="0.2">
      <c r="A60" s="2">
        <v>53</v>
      </c>
      <c r="B60" s="2">
        <v>1302</v>
      </c>
      <c r="C60" s="2" t="s">
        <v>44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</row>
    <row r="61" spans="1:15" x14ac:dyDescent="0.2">
      <c r="A61" s="2">
        <v>54</v>
      </c>
      <c r="B61" s="2">
        <v>1303</v>
      </c>
      <c r="C61" s="3" t="s">
        <v>45</v>
      </c>
      <c r="D61" s="37">
        <v>300562.01</v>
      </c>
      <c r="E61" s="37">
        <v>300562.01</v>
      </c>
      <c r="F61" s="37">
        <v>300562.01</v>
      </c>
      <c r="G61" s="37">
        <v>300562.01</v>
      </c>
      <c r="H61" s="37">
        <v>300562.01</v>
      </c>
      <c r="I61" s="37">
        <v>300562.01</v>
      </c>
      <c r="J61" s="37">
        <v>300562.01</v>
      </c>
      <c r="K61" s="37">
        <v>300562.01</v>
      </c>
      <c r="L61" s="37">
        <v>300562.01</v>
      </c>
      <c r="M61" s="37">
        <v>300562.01</v>
      </c>
      <c r="N61" s="37">
        <v>300562.01</v>
      </c>
      <c r="O61" s="37">
        <v>300562.01</v>
      </c>
    </row>
    <row r="62" spans="1:15" x14ac:dyDescent="0.2">
      <c r="A62" s="2">
        <v>55</v>
      </c>
      <c r="B62" s="2">
        <v>1304</v>
      </c>
      <c r="C62" s="2" t="s">
        <v>46</v>
      </c>
      <c r="D62" s="37">
        <v>1028897.49</v>
      </c>
      <c r="E62" s="37">
        <v>1028897.49</v>
      </c>
      <c r="F62" s="37">
        <v>1028897.49</v>
      </c>
      <c r="G62" s="37">
        <v>1028897.49</v>
      </c>
      <c r="H62" s="37">
        <v>1028897.49</v>
      </c>
      <c r="I62" s="37">
        <v>1028897.49</v>
      </c>
      <c r="J62" s="37">
        <v>1028897.49</v>
      </c>
      <c r="K62" s="37">
        <v>1028897.49</v>
      </c>
      <c r="L62" s="37">
        <v>1028897.49</v>
      </c>
      <c r="M62" s="37">
        <v>1028897.49</v>
      </c>
      <c r="N62" s="37">
        <v>1028897.49</v>
      </c>
      <c r="O62" s="37">
        <v>1028897.49</v>
      </c>
    </row>
    <row r="63" spans="1:15" x14ac:dyDescent="0.2">
      <c r="A63" s="2">
        <v>56</v>
      </c>
      <c r="B63" s="2">
        <v>1305</v>
      </c>
      <c r="C63" s="3" t="s">
        <v>47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</row>
    <row r="64" spans="1:15" x14ac:dyDescent="0.2">
      <c r="A64" s="2">
        <v>57</v>
      </c>
      <c r="B64" s="2">
        <v>1306</v>
      </c>
      <c r="C64" s="2" t="s">
        <v>48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</row>
    <row r="65" spans="1:15" x14ac:dyDescent="0.2">
      <c r="A65" s="2">
        <v>58</v>
      </c>
      <c r="B65" s="2">
        <v>1307</v>
      </c>
      <c r="C65" s="3" t="s">
        <v>49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</row>
    <row r="66" spans="1:15" x14ac:dyDescent="0.2">
      <c r="A66" s="2">
        <v>59</v>
      </c>
      <c r="B66" s="2">
        <v>1308</v>
      </c>
      <c r="C66" s="2" t="s">
        <v>50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</row>
    <row r="67" spans="1:15" x14ac:dyDescent="0.2">
      <c r="A67" s="2">
        <v>60</v>
      </c>
      <c r="B67" s="2">
        <v>1309</v>
      </c>
      <c r="C67" s="3" t="s">
        <v>51</v>
      </c>
      <c r="D67" s="37">
        <v>2022991.23</v>
      </c>
      <c r="E67" s="37">
        <v>2022991.23</v>
      </c>
      <c r="F67" s="37">
        <v>2022991.23</v>
      </c>
      <c r="G67" s="37">
        <v>2022991.23</v>
      </c>
      <c r="H67" s="37">
        <v>2022991.23</v>
      </c>
      <c r="I67" s="37">
        <v>2022991.23</v>
      </c>
      <c r="J67" s="37">
        <v>2022991.23</v>
      </c>
      <c r="K67" s="37">
        <v>2022991.23</v>
      </c>
      <c r="L67" s="37">
        <v>2022991.23</v>
      </c>
      <c r="M67" s="37">
        <v>2022991.23</v>
      </c>
      <c r="N67" s="37">
        <v>2022991.23</v>
      </c>
      <c r="O67" s="37">
        <v>2022991.23</v>
      </c>
    </row>
    <row r="68" spans="1:15" x14ac:dyDescent="0.2">
      <c r="A68" s="2">
        <v>61</v>
      </c>
      <c r="B68" s="2">
        <v>1310</v>
      </c>
      <c r="C68" s="2" t="s">
        <v>52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</row>
    <row r="69" spans="1:15" x14ac:dyDescent="0.2">
      <c r="A69" s="2">
        <v>62</v>
      </c>
      <c r="B69" s="2">
        <v>1311</v>
      </c>
      <c r="C69" s="3" t="s">
        <v>53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</row>
    <row r="70" spans="1:15" x14ac:dyDescent="0.2">
      <c r="A70" s="2">
        <v>63</v>
      </c>
      <c r="B70" s="2">
        <v>1312</v>
      </c>
      <c r="C70" s="2" t="s">
        <v>54</v>
      </c>
      <c r="D70" s="37">
        <v>53931.94</v>
      </c>
      <c r="E70" s="37">
        <v>53931.94</v>
      </c>
      <c r="F70" s="37">
        <v>53931.94</v>
      </c>
      <c r="G70" s="37">
        <v>53931.94</v>
      </c>
      <c r="H70" s="37">
        <v>53931.94</v>
      </c>
      <c r="I70" s="37">
        <v>53931.94</v>
      </c>
      <c r="J70" s="37">
        <v>53931.94</v>
      </c>
      <c r="K70" s="37">
        <v>53931.94</v>
      </c>
      <c r="L70" s="37">
        <v>53931.94</v>
      </c>
      <c r="M70" s="37">
        <v>53931.94</v>
      </c>
      <c r="N70" s="37">
        <v>53931.94</v>
      </c>
      <c r="O70" s="37">
        <v>53931.94</v>
      </c>
    </row>
    <row r="71" spans="1:15" x14ac:dyDescent="0.2">
      <c r="A71" s="2">
        <v>64</v>
      </c>
      <c r="B71" s="2">
        <v>1399</v>
      </c>
      <c r="C71" s="3" t="s">
        <v>55</v>
      </c>
      <c r="D71" s="37">
        <v>-575002.6</v>
      </c>
      <c r="E71" s="37">
        <v>-575002.6</v>
      </c>
      <c r="F71" s="37">
        <v>-575002.6</v>
      </c>
      <c r="G71" s="37">
        <v>-575002.6</v>
      </c>
      <c r="H71" s="37">
        <v>-575002.6</v>
      </c>
      <c r="I71" s="37">
        <v>-575002.6</v>
      </c>
      <c r="J71" s="37">
        <v>-575002.6</v>
      </c>
      <c r="K71" s="37">
        <v>-575002.6</v>
      </c>
      <c r="L71" s="37">
        <v>-575002.6</v>
      </c>
      <c r="M71" s="37">
        <v>-575002.6</v>
      </c>
      <c r="N71" s="37">
        <v>-575002.6</v>
      </c>
      <c r="O71" s="37">
        <v>-575002.6</v>
      </c>
    </row>
    <row r="72" spans="1:15" x14ac:dyDescent="0.2">
      <c r="A72" s="2">
        <v>65</v>
      </c>
      <c r="B72" s="2">
        <v>139905</v>
      </c>
      <c r="C72" s="2" t="s">
        <v>56</v>
      </c>
      <c r="D72" s="37">
        <v>-549731.27</v>
      </c>
      <c r="E72" s="37">
        <v>-549731.27</v>
      </c>
      <c r="F72" s="37">
        <v>-549731.27</v>
      </c>
      <c r="G72" s="37">
        <v>-549731.27</v>
      </c>
      <c r="H72" s="37">
        <v>-549731.27</v>
      </c>
      <c r="I72" s="37">
        <v>-549731.27</v>
      </c>
      <c r="J72" s="37">
        <v>-549731.27</v>
      </c>
      <c r="K72" s="37">
        <v>-549731.27</v>
      </c>
      <c r="L72" s="37">
        <v>-549731.27</v>
      </c>
      <c r="M72" s="37">
        <v>-549731.27</v>
      </c>
      <c r="N72" s="37">
        <v>-549731.27</v>
      </c>
      <c r="O72" s="37">
        <v>-549731.27</v>
      </c>
    </row>
    <row r="73" spans="1:15" x14ac:dyDescent="0.2">
      <c r="A73" s="2">
        <v>66</v>
      </c>
      <c r="B73" s="2">
        <v>139910</v>
      </c>
      <c r="C73" s="3" t="s">
        <v>57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</row>
    <row r="74" spans="1:15" x14ac:dyDescent="0.2">
      <c r="A74" s="2">
        <v>67</v>
      </c>
      <c r="B74" s="2">
        <v>139915</v>
      </c>
      <c r="C74" s="2" t="s">
        <v>58</v>
      </c>
      <c r="D74" s="37">
        <v>-25271.33</v>
      </c>
      <c r="E74" s="37">
        <v>-25271.33</v>
      </c>
      <c r="F74" s="37">
        <v>-25271.33</v>
      </c>
      <c r="G74" s="37">
        <v>-25271.33</v>
      </c>
      <c r="H74" s="37">
        <v>-25271.33</v>
      </c>
      <c r="I74" s="37">
        <v>-25271.33</v>
      </c>
      <c r="J74" s="37">
        <v>-25271.33</v>
      </c>
      <c r="K74" s="37">
        <v>-25271.33</v>
      </c>
      <c r="L74" s="37">
        <v>-25271.33</v>
      </c>
      <c r="M74" s="37">
        <v>-25271.33</v>
      </c>
      <c r="N74" s="37">
        <v>-25271.33</v>
      </c>
      <c r="O74" s="37">
        <v>-25271.33</v>
      </c>
    </row>
    <row r="75" spans="1:15" x14ac:dyDescent="0.2">
      <c r="A75" s="2">
        <v>68</v>
      </c>
      <c r="B75" s="2">
        <v>139990</v>
      </c>
      <c r="C75" s="3" t="s">
        <v>41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</row>
    <row r="76" spans="1:15" x14ac:dyDescent="0.2">
      <c r="A76" s="2">
        <v>69</v>
      </c>
      <c r="B76" s="2">
        <v>14</v>
      </c>
      <c r="C76" s="2" t="s">
        <v>59</v>
      </c>
      <c r="D76" s="37">
        <v>3104060.2800000017</v>
      </c>
      <c r="E76" s="37">
        <v>2978646.0300000017</v>
      </c>
      <c r="F76" s="37">
        <v>2843243.2600000016</v>
      </c>
      <c r="G76" s="37">
        <v>2884893.4200000018</v>
      </c>
      <c r="H76" s="37">
        <v>3011861.7900000014</v>
      </c>
      <c r="I76" s="37">
        <v>3239661.1300000018</v>
      </c>
      <c r="J76" s="37">
        <v>3445580.2600000016</v>
      </c>
      <c r="K76" s="37">
        <v>3282076.1800000016</v>
      </c>
      <c r="L76" s="37">
        <v>3032776.2300000014</v>
      </c>
      <c r="M76" s="37">
        <v>3034662.3500000015</v>
      </c>
      <c r="N76" s="37">
        <v>3058477.3000000017</v>
      </c>
      <c r="O76" s="37">
        <v>3082292.2500000019</v>
      </c>
    </row>
    <row r="77" spans="1:15" x14ac:dyDescent="0.2">
      <c r="A77" s="2">
        <v>70</v>
      </c>
      <c r="B77" s="2">
        <v>1401</v>
      </c>
      <c r="C77" s="3" t="s">
        <v>60</v>
      </c>
      <c r="D77" s="37">
        <v>715433.28</v>
      </c>
      <c r="E77" s="37">
        <v>590019.03000000014</v>
      </c>
      <c r="F77" s="37">
        <v>454616.26</v>
      </c>
      <c r="G77" s="37">
        <v>496266.42</v>
      </c>
      <c r="H77" s="37">
        <v>623234.78999999992</v>
      </c>
      <c r="I77" s="37">
        <v>851034.12999999989</v>
      </c>
      <c r="J77" s="37">
        <v>1056953.26</v>
      </c>
      <c r="K77" s="37">
        <v>893449.18000000017</v>
      </c>
      <c r="L77" s="37">
        <v>644149.23</v>
      </c>
      <c r="M77" s="37">
        <v>646035.35</v>
      </c>
      <c r="N77" s="37">
        <v>669850.30000000005</v>
      </c>
      <c r="O77" s="37">
        <v>693665.25</v>
      </c>
    </row>
    <row r="78" spans="1:15" x14ac:dyDescent="0.2">
      <c r="A78" s="2">
        <v>71</v>
      </c>
      <c r="B78" s="2">
        <v>140105</v>
      </c>
      <c r="C78" s="2" t="s">
        <v>61</v>
      </c>
      <c r="D78" s="37">
        <v>691618.33000000007</v>
      </c>
      <c r="E78" s="37">
        <v>542389.13000000012</v>
      </c>
      <c r="F78" s="37">
        <v>383171.41</v>
      </c>
      <c r="G78" s="37">
        <v>401006.62</v>
      </c>
      <c r="H78" s="37">
        <v>504160.03999999992</v>
      </c>
      <c r="I78" s="37">
        <v>708144.42999999993</v>
      </c>
      <c r="J78" s="37">
        <v>890248.61</v>
      </c>
      <c r="K78" s="37">
        <v>702929.58000000007</v>
      </c>
      <c r="L78" s="37">
        <v>429814.68</v>
      </c>
      <c r="M78" s="37">
        <v>407885.84999999992</v>
      </c>
      <c r="N78" s="37">
        <v>407885.84999999992</v>
      </c>
      <c r="O78" s="37">
        <v>407885.84999999992</v>
      </c>
    </row>
    <row r="79" spans="1:15" x14ac:dyDescent="0.2">
      <c r="A79" s="2">
        <v>72</v>
      </c>
      <c r="B79" s="2">
        <v>140110</v>
      </c>
      <c r="C79" s="3" t="s">
        <v>62</v>
      </c>
      <c r="D79" s="37">
        <v>23814.95</v>
      </c>
      <c r="E79" s="37">
        <v>47629.9</v>
      </c>
      <c r="F79" s="37">
        <v>71444.850000000006</v>
      </c>
      <c r="G79" s="37">
        <v>95259.8</v>
      </c>
      <c r="H79" s="37">
        <v>119074.75</v>
      </c>
      <c r="I79" s="37">
        <v>142889.70000000001</v>
      </c>
      <c r="J79" s="37">
        <v>166704.65000000002</v>
      </c>
      <c r="K79" s="37">
        <v>190519.60000000003</v>
      </c>
      <c r="L79" s="37">
        <v>214334.55000000005</v>
      </c>
      <c r="M79" s="37">
        <v>238149.50000000006</v>
      </c>
      <c r="N79" s="37">
        <v>261964.45000000007</v>
      </c>
      <c r="O79" s="37">
        <v>285779.40000000008</v>
      </c>
    </row>
    <row r="80" spans="1:15" x14ac:dyDescent="0.2">
      <c r="A80" s="2">
        <v>73</v>
      </c>
      <c r="B80" s="2">
        <v>140115</v>
      </c>
      <c r="C80" s="2" t="s">
        <v>63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</row>
    <row r="81" spans="1:15" x14ac:dyDescent="0.2">
      <c r="A81" s="2">
        <v>74</v>
      </c>
      <c r="B81" s="2">
        <v>140120</v>
      </c>
      <c r="C81" s="3" t="s">
        <v>64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</row>
    <row r="82" spans="1:15" x14ac:dyDescent="0.2">
      <c r="A82" s="2">
        <v>75</v>
      </c>
      <c r="B82" s="2">
        <v>140125</v>
      </c>
      <c r="C82" s="2" t="s">
        <v>65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</row>
    <row r="83" spans="1:15" x14ac:dyDescent="0.2">
      <c r="A83" s="2">
        <v>76</v>
      </c>
      <c r="B83" s="2">
        <v>140130</v>
      </c>
      <c r="C83" s="3" t="s">
        <v>66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</row>
    <row r="84" spans="1:15" x14ac:dyDescent="0.2">
      <c r="A84" s="2">
        <v>77</v>
      </c>
      <c r="B84" s="2">
        <v>1402</v>
      </c>
      <c r="C84" s="2" t="s">
        <v>67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</row>
    <row r="85" spans="1:15" x14ac:dyDescent="0.2">
      <c r="A85" s="2">
        <v>78</v>
      </c>
      <c r="B85" s="2">
        <v>140205</v>
      </c>
      <c r="C85" s="3" t="s">
        <v>68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</row>
    <row r="86" spans="1:15" x14ac:dyDescent="0.2">
      <c r="A86" s="2">
        <v>79</v>
      </c>
      <c r="B86" s="2">
        <v>140210</v>
      </c>
      <c r="C86" s="2" t="s">
        <v>69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</row>
    <row r="87" spans="1:15" x14ac:dyDescent="0.2">
      <c r="A87" s="2">
        <v>80</v>
      </c>
      <c r="B87" s="2">
        <v>140215</v>
      </c>
      <c r="C87" s="3" t="s">
        <v>70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</row>
    <row r="88" spans="1:15" x14ac:dyDescent="0.2">
      <c r="A88" s="2">
        <v>81</v>
      </c>
      <c r="B88" s="2">
        <v>1403</v>
      </c>
      <c r="C88" s="2" t="s">
        <v>71</v>
      </c>
      <c r="D88" s="37">
        <v>12874.970000000001</v>
      </c>
      <c r="E88" s="37">
        <v>12874.970000000001</v>
      </c>
      <c r="F88" s="37">
        <v>12874.970000000001</v>
      </c>
      <c r="G88" s="37">
        <v>12874.970000000001</v>
      </c>
      <c r="H88" s="37">
        <v>12874.970000000001</v>
      </c>
      <c r="I88" s="37">
        <v>12874.970000000001</v>
      </c>
      <c r="J88" s="37">
        <v>12874.970000000001</v>
      </c>
      <c r="K88" s="37">
        <v>12874.970000000001</v>
      </c>
      <c r="L88" s="37">
        <v>12874.970000000001</v>
      </c>
      <c r="M88" s="37">
        <v>12874.970000000001</v>
      </c>
      <c r="N88" s="37">
        <v>12874.970000000001</v>
      </c>
      <c r="O88" s="37">
        <v>12874.970000000001</v>
      </c>
    </row>
    <row r="89" spans="1:15" x14ac:dyDescent="0.2">
      <c r="A89" s="2">
        <v>82</v>
      </c>
      <c r="B89" s="2">
        <v>140305</v>
      </c>
      <c r="C89" s="3" t="s">
        <v>72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</row>
    <row r="90" spans="1:15" x14ac:dyDescent="0.2">
      <c r="A90" s="2">
        <v>83</v>
      </c>
      <c r="B90" s="2">
        <v>140310</v>
      </c>
      <c r="C90" s="2" t="s">
        <v>73</v>
      </c>
      <c r="D90" s="37">
        <v>12874.970000000001</v>
      </c>
      <c r="E90" s="37">
        <v>12874.970000000001</v>
      </c>
      <c r="F90" s="37">
        <v>12874.970000000001</v>
      </c>
      <c r="G90" s="37">
        <v>12874.970000000001</v>
      </c>
      <c r="H90" s="37">
        <v>12874.970000000001</v>
      </c>
      <c r="I90" s="37">
        <v>12874.970000000001</v>
      </c>
      <c r="J90" s="37">
        <v>12874.970000000001</v>
      </c>
      <c r="K90" s="37">
        <v>12874.970000000001</v>
      </c>
      <c r="L90" s="37">
        <v>12874.970000000001</v>
      </c>
      <c r="M90" s="37">
        <v>12874.970000000001</v>
      </c>
      <c r="N90" s="37">
        <v>12874.970000000001</v>
      </c>
      <c r="O90" s="37">
        <v>12874.970000000001</v>
      </c>
    </row>
    <row r="91" spans="1:15" x14ac:dyDescent="0.2">
      <c r="A91" s="2">
        <v>84</v>
      </c>
      <c r="B91" s="2">
        <v>140390</v>
      </c>
      <c r="C91" s="3" t="s">
        <v>74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</row>
    <row r="92" spans="1:15" x14ac:dyDescent="0.2">
      <c r="A92" s="2">
        <v>85</v>
      </c>
      <c r="B92" s="2">
        <v>1404</v>
      </c>
      <c r="C92" s="2" t="s">
        <v>75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</row>
    <row r="93" spans="1:15" x14ac:dyDescent="0.2">
      <c r="A93" s="2">
        <v>86</v>
      </c>
      <c r="B93" s="2">
        <v>140405</v>
      </c>
      <c r="C93" s="3" t="s">
        <v>61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</row>
    <row r="94" spans="1:15" x14ac:dyDescent="0.2">
      <c r="A94" s="2">
        <v>87</v>
      </c>
      <c r="B94" s="2">
        <v>140410</v>
      </c>
      <c r="C94" s="2" t="s">
        <v>62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</row>
    <row r="95" spans="1:15" x14ac:dyDescent="0.2">
      <c r="A95" s="2">
        <v>88</v>
      </c>
      <c r="B95" s="2">
        <v>140415</v>
      </c>
      <c r="C95" s="3" t="s">
        <v>63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</row>
    <row r="96" spans="1:15" x14ac:dyDescent="0.2">
      <c r="A96" s="2">
        <v>89</v>
      </c>
      <c r="B96" s="2">
        <v>140420</v>
      </c>
      <c r="C96" s="2" t="s">
        <v>64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</row>
    <row r="97" spans="1:15" x14ac:dyDescent="0.2">
      <c r="A97" s="2">
        <v>90</v>
      </c>
      <c r="B97" s="2">
        <v>140425</v>
      </c>
      <c r="C97" s="3" t="s">
        <v>65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</row>
    <row r="98" spans="1:15" x14ac:dyDescent="0.2">
      <c r="A98" s="2">
        <v>91</v>
      </c>
      <c r="B98" s="2">
        <v>140430</v>
      </c>
      <c r="C98" s="2" t="s">
        <v>66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</row>
    <row r="99" spans="1:15" x14ac:dyDescent="0.2">
      <c r="A99" s="2">
        <v>92</v>
      </c>
      <c r="B99" s="2">
        <v>1405</v>
      </c>
      <c r="C99" s="3" t="s">
        <v>76</v>
      </c>
      <c r="D99" s="37">
        <v>2350412.0800000015</v>
      </c>
      <c r="E99" s="37">
        <v>2350412.0800000015</v>
      </c>
      <c r="F99" s="37">
        <v>2350412.0800000015</v>
      </c>
      <c r="G99" s="37">
        <v>2350412.0800000015</v>
      </c>
      <c r="H99" s="37">
        <v>2350412.0800000015</v>
      </c>
      <c r="I99" s="37">
        <v>2350412.0800000015</v>
      </c>
      <c r="J99" s="37">
        <v>2350412.0800000015</v>
      </c>
      <c r="K99" s="37">
        <v>2350412.0800000015</v>
      </c>
      <c r="L99" s="37">
        <v>2350412.0800000015</v>
      </c>
      <c r="M99" s="37">
        <v>2350412.0800000015</v>
      </c>
      <c r="N99" s="37">
        <v>2350412.0800000015</v>
      </c>
      <c r="O99" s="37">
        <v>2350412.0800000015</v>
      </c>
    </row>
    <row r="100" spans="1:15" x14ac:dyDescent="0.2">
      <c r="A100" s="2">
        <v>93</v>
      </c>
      <c r="B100" s="2">
        <v>140505</v>
      </c>
      <c r="C100" s="2" t="s">
        <v>77</v>
      </c>
      <c r="D100" s="37">
        <v>914022.64000000013</v>
      </c>
      <c r="E100" s="37">
        <v>914022.64000000013</v>
      </c>
      <c r="F100" s="37">
        <v>914022.64000000013</v>
      </c>
      <c r="G100" s="37">
        <v>914022.64000000013</v>
      </c>
      <c r="H100" s="37">
        <v>914022.64000000013</v>
      </c>
      <c r="I100" s="37">
        <v>914022.64000000013</v>
      </c>
      <c r="J100" s="37">
        <v>914022.64000000013</v>
      </c>
      <c r="K100" s="37">
        <v>914022.64000000013</v>
      </c>
      <c r="L100" s="37">
        <v>914022.64000000013</v>
      </c>
      <c r="M100" s="37">
        <v>914022.64000000013</v>
      </c>
      <c r="N100" s="37">
        <v>914022.64000000013</v>
      </c>
      <c r="O100" s="37">
        <v>914022.64000000013</v>
      </c>
    </row>
    <row r="101" spans="1:15" x14ac:dyDescent="0.2">
      <c r="A101" s="2">
        <v>94</v>
      </c>
      <c r="B101" s="2">
        <v>140510</v>
      </c>
      <c r="C101" s="3" t="s">
        <v>72</v>
      </c>
      <c r="D101" s="37">
        <v>1436389.4400000013</v>
      </c>
      <c r="E101" s="37">
        <v>1436389.4400000013</v>
      </c>
      <c r="F101" s="37">
        <v>1436389.4400000013</v>
      </c>
      <c r="G101" s="37">
        <v>1436389.4400000013</v>
      </c>
      <c r="H101" s="37">
        <v>1436389.4400000013</v>
      </c>
      <c r="I101" s="37">
        <v>1436389.4400000013</v>
      </c>
      <c r="J101" s="37">
        <v>1436389.4400000013</v>
      </c>
      <c r="K101" s="37">
        <v>1436389.4400000013</v>
      </c>
      <c r="L101" s="37">
        <v>1436389.4400000013</v>
      </c>
      <c r="M101" s="37">
        <v>1436389.4400000013</v>
      </c>
      <c r="N101" s="37">
        <v>1436389.4400000013</v>
      </c>
      <c r="O101" s="37">
        <v>1436389.4400000013</v>
      </c>
    </row>
    <row r="102" spans="1:15" x14ac:dyDescent="0.2">
      <c r="A102" s="2">
        <v>95</v>
      </c>
      <c r="B102" s="2">
        <v>1490</v>
      </c>
      <c r="C102" s="2" t="s">
        <v>78</v>
      </c>
      <c r="D102" s="37">
        <v>25339.95</v>
      </c>
      <c r="E102" s="37">
        <v>25339.95</v>
      </c>
      <c r="F102" s="37">
        <v>25339.95</v>
      </c>
      <c r="G102" s="37">
        <v>25339.95</v>
      </c>
      <c r="H102" s="37">
        <v>25339.95</v>
      </c>
      <c r="I102" s="37">
        <v>25339.95</v>
      </c>
      <c r="J102" s="37">
        <v>25339.95</v>
      </c>
      <c r="K102" s="37">
        <v>25339.95</v>
      </c>
      <c r="L102" s="37">
        <v>25339.95</v>
      </c>
      <c r="M102" s="37">
        <v>25339.95</v>
      </c>
      <c r="N102" s="37">
        <v>25339.95</v>
      </c>
      <c r="O102" s="37">
        <v>25339.95</v>
      </c>
    </row>
    <row r="103" spans="1:15" x14ac:dyDescent="0.2">
      <c r="A103" s="2">
        <v>96</v>
      </c>
      <c r="B103" s="2">
        <v>149005</v>
      </c>
      <c r="C103" s="3" t="s">
        <v>79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</row>
    <row r="104" spans="1:15" x14ac:dyDescent="0.2">
      <c r="A104" s="2">
        <v>97</v>
      </c>
      <c r="B104" s="2">
        <v>149010</v>
      </c>
      <c r="C104" s="2" t="s">
        <v>80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</row>
    <row r="105" spans="1:15" x14ac:dyDescent="0.2">
      <c r="A105" s="2">
        <v>98</v>
      </c>
      <c r="B105" s="2">
        <v>149015</v>
      </c>
      <c r="C105" s="3" t="s">
        <v>81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</row>
    <row r="106" spans="1:15" x14ac:dyDescent="0.2">
      <c r="A106" s="2">
        <v>99</v>
      </c>
      <c r="B106" s="2">
        <v>149090</v>
      </c>
      <c r="C106" s="2" t="s">
        <v>82</v>
      </c>
      <c r="D106" s="37">
        <v>25339.95</v>
      </c>
      <c r="E106" s="37">
        <v>25339.95</v>
      </c>
      <c r="F106" s="37">
        <v>25339.95</v>
      </c>
      <c r="G106" s="37">
        <v>25339.95</v>
      </c>
      <c r="H106" s="37">
        <v>25339.95</v>
      </c>
      <c r="I106" s="37">
        <v>25339.95</v>
      </c>
      <c r="J106" s="37">
        <v>25339.95</v>
      </c>
      <c r="K106" s="37">
        <v>25339.95</v>
      </c>
      <c r="L106" s="37">
        <v>25339.95</v>
      </c>
      <c r="M106" s="37">
        <v>25339.95</v>
      </c>
      <c r="N106" s="37">
        <v>25339.95</v>
      </c>
      <c r="O106" s="37">
        <v>25339.95</v>
      </c>
    </row>
    <row r="107" spans="1:15" x14ac:dyDescent="0.2">
      <c r="A107" s="2">
        <v>100</v>
      </c>
      <c r="B107" s="2">
        <v>1499</v>
      </c>
      <c r="C107" s="3" t="s">
        <v>83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</row>
    <row r="108" spans="1:15" x14ac:dyDescent="0.2">
      <c r="A108" s="2">
        <v>101</v>
      </c>
      <c r="B108" s="2">
        <v>149905</v>
      </c>
      <c r="C108" s="2" t="s">
        <v>84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</row>
    <row r="109" spans="1:15" x14ac:dyDescent="0.2">
      <c r="A109" s="2">
        <v>102</v>
      </c>
      <c r="B109" s="2">
        <v>149910</v>
      </c>
      <c r="C109" s="3" t="s">
        <v>85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</row>
    <row r="110" spans="1:15" x14ac:dyDescent="0.2">
      <c r="A110" s="2">
        <v>103</v>
      </c>
      <c r="B110" s="2">
        <v>149915</v>
      </c>
      <c r="C110" s="2" t="s">
        <v>86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</row>
    <row r="111" spans="1:15" x14ac:dyDescent="0.2">
      <c r="A111" s="2">
        <v>104</v>
      </c>
      <c r="B111" s="2">
        <v>149920</v>
      </c>
      <c r="C111" s="3" t="s">
        <v>87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</row>
    <row r="112" spans="1:15" x14ac:dyDescent="0.2">
      <c r="A112" s="2">
        <v>105</v>
      </c>
      <c r="B112" s="2">
        <v>149990</v>
      </c>
      <c r="C112" s="2" t="s">
        <v>41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</row>
    <row r="113" spans="1:15" x14ac:dyDescent="0.2">
      <c r="A113" s="2">
        <v>106</v>
      </c>
      <c r="B113" s="2">
        <v>15</v>
      </c>
      <c r="C113" s="3" t="s">
        <v>88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</row>
    <row r="114" spans="1:15" x14ac:dyDescent="0.2">
      <c r="A114" s="2">
        <v>107</v>
      </c>
      <c r="B114" s="2">
        <v>1501</v>
      </c>
      <c r="C114" s="2" t="s">
        <v>89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</row>
    <row r="115" spans="1:15" x14ac:dyDescent="0.2">
      <c r="A115" s="2">
        <v>108</v>
      </c>
      <c r="B115" s="2">
        <v>150105</v>
      </c>
      <c r="C115" s="3" t="s">
        <v>90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</row>
    <row r="116" spans="1:15" x14ac:dyDescent="0.2">
      <c r="A116" s="2">
        <v>109</v>
      </c>
      <c r="B116" s="2">
        <v>150110</v>
      </c>
      <c r="C116" s="2" t="s">
        <v>91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</row>
    <row r="117" spans="1:15" x14ac:dyDescent="0.2">
      <c r="A117" s="2">
        <v>110</v>
      </c>
      <c r="B117" s="2">
        <v>150115</v>
      </c>
      <c r="C117" s="3" t="s">
        <v>92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</row>
    <row r="118" spans="1:15" x14ac:dyDescent="0.2">
      <c r="A118" s="2">
        <v>111</v>
      </c>
      <c r="B118" s="2">
        <v>150120</v>
      </c>
      <c r="C118" s="2" t="s">
        <v>93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/>
    </row>
    <row r="119" spans="1:15" x14ac:dyDescent="0.2">
      <c r="A119" s="2">
        <v>112</v>
      </c>
      <c r="B119" s="2">
        <v>1502</v>
      </c>
      <c r="C119" s="3" t="s">
        <v>94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</row>
    <row r="120" spans="1:15" x14ac:dyDescent="0.2">
      <c r="A120" s="2">
        <v>113</v>
      </c>
      <c r="B120" s="2">
        <v>150205</v>
      </c>
      <c r="C120" s="2" t="s">
        <v>95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</row>
    <row r="121" spans="1:15" x14ac:dyDescent="0.2">
      <c r="A121" s="2">
        <v>114</v>
      </c>
      <c r="B121" s="2">
        <v>150210</v>
      </c>
      <c r="C121" s="3" t="s">
        <v>96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</row>
    <row r="122" spans="1:15" x14ac:dyDescent="0.2">
      <c r="A122" s="2">
        <v>115</v>
      </c>
      <c r="B122" s="2">
        <v>150299</v>
      </c>
      <c r="C122" s="2" t="s">
        <v>97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</row>
    <row r="123" spans="1:15" x14ac:dyDescent="0.2">
      <c r="A123" s="2">
        <v>116</v>
      </c>
      <c r="B123" s="2">
        <v>1599</v>
      </c>
      <c r="C123" s="3" t="s">
        <v>98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</row>
    <row r="124" spans="1:15" x14ac:dyDescent="0.2">
      <c r="A124" s="2">
        <v>117</v>
      </c>
      <c r="B124" s="2">
        <v>16</v>
      </c>
      <c r="C124" s="2" t="s">
        <v>99</v>
      </c>
      <c r="D124" s="37">
        <v>270354.75439492636</v>
      </c>
      <c r="E124" s="37">
        <v>265605.99603381578</v>
      </c>
      <c r="F124" s="37">
        <v>260890.62742270518</v>
      </c>
      <c r="G124" s="37">
        <v>256202.22547826031</v>
      </c>
      <c r="H124" s="37">
        <v>251513.8635338156</v>
      </c>
      <c r="I124" s="37">
        <v>246825.50158937171</v>
      </c>
      <c r="J124" s="37">
        <v>242169.63964492665</v>
      </c>
      <c r="K124" s="37">
        <v>237539.24978381628</v>
      </c>
      <c r="L124" s="37">
        <v>232939.55992270471</v>
      </c>
      <c r="M124" s="37">
        <v>228339.87006159313</v>
      </c>
      <c r="N124" s="37">
        <v>223740.18020048249</v>
      </c>
      <c r="O124" s="37">
        <v>232190.23895048304</v>
      </c>
    </row>
    <row r="125" spans="1:15" x14ac:dyDescent="0.2">
      <c r="A125" s="2">
        <v>118</v>
      </c>
      <c r="B125" s="2">
        <v>1601</v>
      </c>
      <c r="C125" s="3" t="s">
        <v>100</v>
      </c>
      <c r="D125" s="37">
        <v>390507</v>
      </c>
      <c r="E125" s="37">
        <v>390507</v>
      </c>
      <c r="F125" s="37">
        <v>390507</v>
      </c>
      <c r="G125" s="37">
        <v>390507</v>
      </c>
      <c r="H125" s="37">
        <v>390507</v>
      </c>
      <c r="I125" s="37">
        <v>390507</v>
      </c>
      <c r="J125" s="37">
        <v>390507</v>
      </c>
      <c r="K125" s="37">
        <v>390507</v>
      </c>
      <c r="L125" s="37">
        <v>390507</v>
      </c>
      <c r="M125" s="37">
        <v>390507</v>
      </c>
      <c r="N125" s="37">
        <v>390507</v>
      </c>
      <c r="O125" s="37">
        <v>390507</v>
      </c>
    </row>
    <row r="126" spans="1:15" x14ac:dyDescent="0.2">
      <c r="A126" s="2">
        <v>119</v>
      </c>
      <c r="B126" s="2">
        <v>160105</v>
      </c>
      <c r="C126" s="2" t="s">
        <v>101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</row>
    <row r="127" spans="1:15" x14ac:dyDescent="0.2">
      <c r="A127" s="2">
        <v>120</v>
      </c>
      <c r="B127" s="2">
        <v>160110</v>
      </c>
      <c r="C127" s="3" t="s">
        <v>102</v>
      </c>
      <c r="D127" s="37">
        <v>390507</v>
      </c>
      <c r="E127" s="37">
        <v>390507</v>
      </c>
      <c r="F127" s="37">
        <v>390507</v>
      </c>
      <c r="G127" s="37">
        <v>390507</v>
      </c>
      <c r="H127" s="37">
        <v>390507</v>
      </c>
      <c r="I127" s="37">
        <v>390507</v>
      </c>
      <c r="J127" s="37">
        <v>390507</v>
      </c>
      <c r="K127" s="37">
        <v>390507</v>
      </c>
      <c r="L127" s="37">
        <v>390507</v>
      </c>
      <c r="M127" s="37">
        <v>390507</v>
      </c>
      <c r="N127" s="37">
        <v>390507</v>
      </c>
      <c r="O127" s="37">
        <v>390507</v>
      </c>
    </row>
    <row r="128" spans="1:15" x14ac:dyDescent="0.2">
      <c r="A128" s="2">
        <v>121</v>
      </c>
      <c r="B128" s="2">
        <v>160115</v>
      </c>
      <c r="C128" s="2" t="s">
        <v>103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</row>
    <row r="129" spans="1:15" x14ac:dyDescent="0.2">
      <c r="A129" s="2">
        <v>122</v>
      </c>
      <c r="B129" s="2">
        <v>1602</v>
      </c>
      <c r="C129" s="3" t="s">
        <v>104</v>
      </c>
      <c r="D129" s="37">
        <v>501229.84</v>
      </c>
      <c r="E129" s="37">
        <v>501229.84</v>
      </c>
      <c r="F129" s="37">
        <v>501229.84</v>
      </c>
      <c r="G129" s="37">
        <v>501229.84</v>
      </c>
      <c r="H129" s="37">
        <v>501229.84</v>
      </c>
      <c r="I129" s="37">
        <v>501229.84</v>
      </c>
      <c r="J129" s="37">
        <v>501229.84</v>
      </c>
      <c r="K129" s="37">
        <v>501229.84</v>
      </c>
      <c r="L129" s="37">
        <v>501229.84</v>
      </c>
      <c r="M129" s="37">
        <v>501229.84</v>
      </c>
      <c r="N129" s="37">
        <v>501229.84</v>
      </c>
      <c r="O129" s="37">
        <v>501229.84</v>
      </c>
    </row>
    <row r="130" spans="1:15" x14ac:dyDescent="0.2">
      <c r="A130" s="2">
        <v>123</v>
      </c>
      <c r="B130" s="2">
        <v>160205</v>
      </c>
      <c r="C130" s="2" t="s">
        <v>105</v>
      </c>
      <c r="D130" s="37">
        <v>46715.07</v>
      </c>
      <c r="E130" s="37">
        <v>46715.07</v>
      </c>
      <c r="F130" s="37">
        <v>46715.07</v>
      </c>
      <c r="G130" s="37">
        <v>46715.07</v>
      </c>
      <c r="H130" s="37">
        <v>46715.07</v>
      </c>
      <c r="I130" s="37">
        <v>46715.07</v>
      </c>
      <c r="J130" s="37">
        <v>46715.07</v>
      </c>
      <c r="K130" s="37">
        <v>46715.07</v>
      </c>
      <c r="L130" s="37">
        <v>46715.07</v>
      </c>
      <c r="M130" s="37">
        <v>46715.07</v>
      </c>
      <c r="N130" s="37">
        <v>46715.07</v>
      </c>
      <c r="O130" s="37">
        <v>46715.07</v>
      </c>
    </row>
    <row r="131" spans="1:15" x14ac:dyDescent="0.2">
      <c r="A131" s="2">
        <v>124</v>
      </c>
      <c r="B131" s="2">
        <v>160210</v>
      </c>
      <c r="C131" s="3" t="s">
        <v>106</v>
      </c>
      <c r="D131" s="37">
        <v>36297.99</v>
      </c>
      <c r="E131" s="37">
        <v>36297.99</v>
      </c>
      <c r="F131" s="37">
        <v>36297.99</v>
      </c>
      <c r="G131" s="37">
        <v>36297.99</v>
      </c>
      <c r="H131" s="37">
        <v>36297.99</v>
      </c>
      <c r="I131" s="37">
        <v>36297.99</v>
      </c>
      <c r="J131" s="37">
        <v>36297.99</v>
      </c>
      <c r="K131" s="37">
        <v>36297.99</v>
      </c>
      <c r="L131" s="37">
        <v>36297.99</v>
      </c>
      <c r="M131" s="37">
        <v>36297.99</v>
      </c>
      <c r="N131" s="37">
        <v>36297.99</v>
      </c>
      <c r="O131" s="37">
        <v>36297.99</v>
      </c>
    </row>
    <row r="132" spans="1:15" x14ac:dyDescent="0.2">
      <c r="A132" s="2">
        <v>125</v>
      </c>
      <c r="B132" s="2">
        <v>160215</v>
      </c>
      <c r="C132" s="2" t="s">
        <v>107</v>
      </c>
      <c r="D132" s="37">
        <v>278582.03000000003</v>
      </c>
      <c r="E132" s="37">
        <v>278582.03000000003</v>
      </c>
      <c r="F132" s="37">
        <v>278582.03000000003</v>
      </c>
      <c r="G132" s="37">
        <v>278582.03000000003</v>
      </c>
      <c r="H132" s="37">
        <v>278582.03000000003</v>
      </c>
      <c r="I132" s="37">
        <v>278582.03000000003</v>
      </c>
      <c r="J132" s="37">
        <v>278582.03000000003</v>
      </c>
      <c r="K132" s="37">
        <v>278582.03000000003</v>
      </c>
      <c r="L132" s="37">
        <v>278582.03000000003</v>
      </c>
      <c r="M132" s="37">
        <v>278582.03000000003</v>
      </c>
      <c r="N132" s="37">
        <v>278582.03000000003</v>
      </c>
      <c r="O132" s="37">
        <v>278582.03000000003</v>
      </c>
    </row>
    <row r="133" spans="1:15" x14ac:dyDescent="0.2">
      <c r="A133" s="2">
        <v>126</v>
      </c>
      <c r="B133" s="2">
        <v>160220</v>
      </c>
      <c r="C133" s="3" t="s">
        <v>108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</row>
    <row r="134" spans="1:15" x14ac:dyDescent="0.2">
      <c r="A134" s="2">
        <v>127</v>
      </c>
      <c r="B134" s="2">
        <v>160290</v>
      </c>
      <c r="C134" s="2" t="s">
        <v>82</v>
      </c>
      <c r="D134" s="37">
        <v>139634.75</v>
      </c>
      <c r="E134" s="37">
        <v>139634.75</v>
      </c>
      <c r="F134" s="37">
        <v>139634.75</v>
      </c>
      <c r="G134" s="37">
        <v>139634.75</v>
      </c>
      <c r="H134" s="37">
        <v>139634.75</v>
      </c>
      <c r="I134" s="37">
        <v>139634.75</v>
      </c>
      <c r="J134" s="37">
        <v>139634.75</v>
      </c>
      <c r="K134" s="37">
        <v>139634.75</v>
      </c>
      <c r="L134" s="37">
        <v>139634.75</v>
      </c>
      <c r="M134" s="37">
        <v>139634.75</v>
      </c>
      <c r="N134" s="37">
        <v>139634.75</v>
      </c>
      <c r="O134" s="37">
        <v>139634.75</v>
      </c>
    </row>
    <row r="135" spans="1:15" x14ac:dyDescent="0.2">
      <c r="A135" s="2">
        <v>128</v>
      </c>
      <c r="B135" s="2">
        <v>1699</v>
      </c>
      <c r="C135" s="3" t="s">
        <v>109</v>
      </c>
      <c r="D135" s="37">
        <v>-621382.08560507372</v>
      </c>
      <c r="E135" s="37">
        <v>-626130.8439661843</v>
      </c>
      <c r="F135" s="37">
        <v>-630846.21257729491</v>
      </c>
      <c r="G135" s="37">
        <v>-635534.61452173977</v>
      </c>
      <c r="H135" s="37">
        <v>-640222.97646618448</v>
      </c>
      <c r="I135" s="37">
        <v>-644911.33841062838</v>
      </c>
      <c r="J135" s="37">
        <v>-649567.20035507344</v>
      </c>
      <c r="K135" s="37">
        <v>-654197.5902161838</v>
      </c>
      <c r="L135" s="37">
        <v>-658797.28007729538</v>
      </c>
      <c r="M135" s="37">
        <v>-663396.96993840695</v>
      </c>
      <c r="N135" s="37">
        <v>-667996.6597995176</v>
      </c>
      <c r="O135" s="37">
        <v>-659546.60104951705</v>
      </c>
    </row>
    <row r="136" spans="1:15" x14ac:dyDescent="0.2">
      <c r="A136" s="2">
        <v>129</v>
      </c>
      <c r="B136" s="2">
        <v>169905</v>
      </c>
      <c r="C136" s="2" t="s">
        <v>110</v>
      </c>
      <c r="D136" s="37">
        <v>-215075.624257991</v>
      </c>
      <c r="E136" s="37">
        <v>-216734.40342465701</v>
      </c>
      <c r="F136" s="37">
        <v>-218393.182591324</v>
      </c>
      <c r="G136" s="37">
        <v>-220051.961757991</v>
      </c>
      <c r="H136" s="37">
        <v>-221710.740924657</v>
      </c>
      <c r="I136" s="37">
        <v>-223369.520091324</v>
      </c>
      <c r="J136" s="37">
        <v>-225028.29925799099</v>
      </c>
      <c r="K136" s="37">
        <v>-226687.078424657</v>
      </c>
      <c r="L136" s="37">
        <v>-228345.85759132399</v>
      </c>
      <c r="M136" s="37">
        <v>-230004.63675799099</v>
      </c>
      <c r="N136" s="37">
        <v>-231663.41592465699</v>
      </c>
      <c r="O136" s="37">
        <v>-233322.19509132401</v>
      </c>
    </row>
    <row r="137" spans="1:15" x14ac:dyDescent="0.2">
      <c r="A137" s="2">
        <v>130</v>
      </c>
      <c r="B137" s="2">
        <v>169910</v>
      </c>
      <c r="C137" s="3" t="s">
        <v>111</v>
      </c>
      <c r="D137" s="37">
        <v>-29312.833263013701</v>
      </c>
      <c r="E137" s="37">
        <v>-29482.938346347099</v>
      </c>
      <c r="F137" s="37">
        <v>-29620.725096347101</v>
      </c>
      <c r="G137" s="37">
        <v>-29733.695179680399</v>
      </c>
      <c r="H137" s="37">
        <v>-29846.625263013699</v>
      </c>
      <c r="I137" s="37">
        <v>-29959.555346346999</v>
      </c>
      <c r="J137" s="37">
        <v>-30072.485429680401</v>
      </c>
      <c r="K137" s="37">
        <v>-30185.415513013701</v>
      </c>
      <c r="L137" s="37">
        <v>-30298.345596347001</v>
      </c>
      <c r="M137" s="37">
        <v>-30411.275679680399</v>
      </c>
      <c r="N137" s="37">
        <v>-30524.205763013699</v>
      </c>
      <c r="O137" s="37">
        <v>-30637.135846346999</v>
      </c>
    </row>
    <row r="138" spans="1:15" x14ac:dyDescent="0.2">
      <c r="A138" s="2">
        <v>131</v>
      </c>
      <c r="B138" s="2">
        <v>169915</v>
      </c>
      <c r="C138" s="2" t="s">
        <v>112</v>
      </c>
      <c r="D138" s="37">
        <v>-29680.886493378999</v>
      </c>
      <c r="E138" s="37">
        <v>-30000.9504656012</v>
      </c>
      <c r="F138" s="37">
        <v>-30319.9430211568</v>
      </c>
      <c r="G138" s="37">
        <v>-30636.7855767123</v>
      </c>
      <c r="H138" s="37">
        <v>-30953.628132267899</v>
      </c>
      <c r="I138" s="37">
        <v>-31270.470687823399</v>
      </c>
      <c r="J138" s="37">
        <v>-31587.313243379002</v>
      </c>
      <c r="K138" s="37">
        <v>-31878.683715601201</v>
      </c>
      <c r="L138" s="37">
        <v>-32139.354187823399</v>
      </c>
      <c r="M138" s="37">
        <v>-32400.024660045601</v>
      </c>
      <c r="N138" s="37">
        <v>-32660.695132267901</v>
      </c>
      <c r="O138" s="37">
        <v>-32921.3656044901</v>
      </c>
    </row>
    <row r="139" spans="1:15" x14ac:dyDescent="0.2">
      <c r="A139" s="2">
        <v>132</v>
      </c>
      <c r="B139" s="2">
        <v>169920</v>
      </c>
      <c r="C139" s="3" t="s">
        <v>113</v>
      </c>
      <c r="D139" s="37">
        <v>-180181.396499366</v>
      </c>
      <c r="E139" s="37">
        <v>-182131.039971588</v>
      </c>
      <c r="F139" s="37">
        <v>-184080.68344381</v>
      </c>
      <c r="G139" s="37">
        <v>-186030.32691603201</v>
      </c>
      <c r="H139" s="37">
        <v>-187979.97038825499</v>
      </c>
      <c r="I139" s="37">
        <v>-189929.61386047699</v>
      </c>
      <c r="J139" s="37">
        <v>-191879.257332699</v>
      </c>
      <c r="K139" s="37">
        <v>-193828.900804921</v>
      </c>
      <c r="L139" s="37">
        <v>-195778.54427714401</v>
      </c>
      <c r="M139" s="37">
        <v>-197728.18774936601</v>
      </c>
      <c r="N139" s="37">
        <v>-199677.83122158801</v>
      </c>
      <c r="O139" s="37">
        <v>-201624.726082699</v>
      </c>
    </row>
    <row r="140" spans="1:15" x14ac:dyDescent="0.2">
      <c r="A140" s="2">
        <v>133</v>
      </c>
      <c r="B140" s="2">
        <v>169925</v>
      </c>
      <c r="C140" s="2" t="s">
        <v>114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</row>
    <row r="141" spans="1:15" x14ac:dyDescent="0.2">
      <c r="A141" s="2">
        <v>134</v>
      </c>
      <c r="B141" s="2">
        <v>169990</v>
      </c>
      <c r="C141" s="3" t="s">
        <v>115</v>
      </c>
      <c r="D141" s="37">
        <v>-167131.34509132401</v>
      </c>
      <c r="E141" s="37">
        <v>-167781.51175799099</v>
      </c>
      <c r="F141" s="37">
        <v>-168431.678424657</v>
      </c>
      <c r="G141" s="37">
        <v>-169081.84509132401</v>
      </c>
      <c r="H141" s="37">
        <v>-169732.01175799099</v>
      </c>
      <c r="I141" s="37">
        <v>-170382.178424657</v>
      </c>
      <c r="J141" s="37">
        <v>-170999.84509132401</v>
      </c>
      <c r="K141" s="37">
        <v>-171617.51175799099</v>
      </c>
      <c r="L141" s="37">
        <v>-172235.178424657</v>
      </c>
      <c r="M141" s="37">
        <v>-172852.84509132401</v>
      </c>
      <c r="N141" s="37">
        <v>-173470.51175799099</v>
      </c>
      <c r="O141" s="37">
        <v>-161041.178424657</v>
      </c>
    </row>
    <row r="142" spans="1:15" x14ac:dyDescent="0.2">
      <c r="A142" s="2">
        <v>135</v>
      </c>
      <c r="B142" s="2">
        <v>17</v>
      </c>
      <c r="C142" s="2" t="s">
        <v>116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</row>
    <row r="143" spans="1:15" x14ac:dyDescent="0.2">
      <c r="A143" s="2">
        <v>136</v>
      </c>
      <c r="B143" s="2">
        <v>1701</v>
      </c>
      <c r="C143" s="3" t="s">
        <v>117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</row>
    <row r="144" spans="1:15" x14ac:dyDescent="0.2">
      <c r="A144" s="2">
        <v>137</v>
      </c>
      <c r="B144" s="2">
        <v>1702</v>
      </c>
      <c r="C144" s="2" t="s">
        <v>118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</row>
    <row r="145" spans="1:15" x14ac:dyDescent="0.2">
      <c r="A145" s="2">
        <v>138</v>
      </c>
      <c r="B145" s="2">
        <v>1703</v>
      </c>
      <c r="C145" s="3" t="s">
        <v>119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</row>
    <row r="146" spans="1:15" x14ac:dyDescent="0.2">
      <c r="A146" s="2">
        <v>139</v>
      </c>
      <c r="B146" s="2">
        <v>1704</v>
      </c>
      <c r="C146" s="2" t="s">
        <v>120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</row>
    <row r="147" spans="1:15" x14ac:dyDescent="0.2">
      <c r="A147" s="2">
        <v>140</v>
      </c>
      <c r="B147" s="2">
        <v>1705</v>
      </c>
      <c r="C147" s="3" t="s">
        <v>121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</row>
    <row r="148" spans="1:15" x14ac:dyDescent="0.2">
      <c r="A148" s="2">
        <v>141</v>
      </c>
      <c r="B148" s="2">
        <v>1790</v>
      </c>
      <c r="C148" s="2" t="s">
        <v>122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</row>
    <row r="149" spans="1:15" x14ac:dyDescent="0.2">
      <c r="A149" s="2">
        <v>142</v>
      </c>
      <c r="B149" s="2">
        <v>1799</v>
      </c>
      <c r="C149" s="3" t="s">
        <v>123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</row>
    <row r="150" spans="1:15" x14ac:dyDescent="0.2">
      <c r="A150" s="2">
        <v>143</v>
      </c>
      <c r="B150" s="2">
        <v>179905</v>
      </c>
      <c r="C150" s="2" t="s">
        <v>110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</row>
    <row r="151" spans="1:15" x14ac:dyDescent="0.2">
      <c r="A151" s="2">
        <v>144</v>
      </c>
      <c r="B151" s="2">
        <v>179910</v>
      </c>
      <c r="C151" s="3" t="s">
        <v>124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</row>
    <row r="152" spans="1:15" x14ac:dyDescent="0.2">
      <c r="A152" s="2">
        <v>145</v>
      </c>
      <c r="B152" s="2">
        <v>179915</v>
      </c>
      <c r="C152" s="2" t="s">
        <v>125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</row>
    <row r="153" spans="1:15" x14ac:dyDescent="0.2">
      <c r="A153" s="2">
        <v>146</v>
      </c>
      <c r="B153" s="2">
        <v>179920</v>
      </c>
      <c r="C153" s="3" t="s">
        <v>126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</row>
    <row r="154" spans="1:15" x14ac:dyDescent="0.2">
      <c r="A154" s="2">
        <v>147</v>
      </c>
      <c r="B154" s="2">
        <v>179990</v>
      </c>
      <c r="C154" s="2" t="s">
        <v>115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</row>
    <row r="155" spans="1:15" x14ac:dyDescent="0.2">
      <c r="A155" s="2">
        <v>148</v>
      </c>
      <c r="B155" s="2">
        <v>19</v>
      </c>
      <c r="C155" s="3" t="s">
        <v>127</v>
      </c>
      <c r="D155" s="37">
        <v>137342.75</v>
      </c>
      <c r="E155" s="37">
        <v>137342.75</v>
      </c>
      <c r="F155" s="37">
        <v>137342.75</v>
      </c>
      <c r="G155" s="37">
        <v>137342.75</v>
      </c>
      <c r="H155" s="37">
        <v>137342.75</v>
      </c>
      <c r="I155" s="37">
        <v>137342.75</v>
      </c>
      <c r="J155" s="37">
        <v>137342.75</v>
      </c>
      <c r="K155" s="37">
        <v>137342.75</v>
      </c>
      <c r="L155" s="37">
        <v>137342.75</v>
      </c>
      <c r="M155" s="37">
        <v>137342.75</v>
      </c>
      <c r="N155" s="37">
        <v>137342.75</v>
      </c>
      <c r="O155" s="37">
        <v>137342.75</v>
      </c>
    </row>
    <row r="156" spans="1:15" x14ac:dyDescent="0.2">
      <c r="A156" s="2">
        <v>149</v>
      </c>
      <c r="B156" s="2">
        <v>1901</v>
      </c>
      <c r="C156" s="2" t="s">
        <v>128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</row>
    <row r="157" spans="1:15" x14ac:dyDescent="0.2">
      <c r="A157" s="2">
        <v>150</v>
      </c>
      <c r="B157" s="2">
        <v>190105</v>
      </c>
      <c r="C157" s="3" t="s">
        <v>129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</row>
    <row r="158" spans="1:15" x14ac:dyDescent="0.2">
      <c r="A158" s="2">
        <v>151</v>
      </c>
      <c r="B158" s="2">
        <v>190110</v>
      </c>
      <c r="C158" s="2" t="s">
        <v>130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</row>
    <row r="159" spans="1:15" x14ac:dyDescent="0.2">
      <c r="A159" s="2">
        <v>152</v>
      </c>
      <c r="B159" s="2">
        <v>190115</v>
      </c>
      <c r="C159" s="3" t="s">
        <v>131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</row>
    <row r="160" spans="1:15" x14ac:dyDescent="0.2">
      <c r="A160" s="2">
        <v>153</v>
      </c>
      <c r="B160" s="2">
        <v>190120</v>
      </c>
      <c r="C160" s="2" t="s">
        <v>132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</row>
    <row r="161" spans="1:15" x14ac:dyDescent="0.2">
      <c r="A161" s="2">
        <v>154</v>
      </c>
      <c r="B161" s="2">
        <v>190190</v>
      </c>
      <c r="C161" s="3" t="s">
        <v>82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</row>
    <row r="162" spans="1:15" x14ac:dyDescent="0.2">
      <c r="A162" s="2">
        <v>155</v>
      </c>
      <c r="B162" s="2">
        <v>190199</v>
      </c>
      <c r="C162" s="2" t="s">
        <v>133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</row>
    <row r="163" spans="1:15" x14ac:dyDescent="0.2">
      <c r="A163" s="2">
        <v>156</v>
      </c>
      <c r="B163" s="2">
        <v>1902</v>
      </c>
      <c r="C163" s="3" t="s">
        <v>134</v>
      </c>
      <c r="D163" s="37">
        <v>137342.75</v>
      </c>
      <c r="E163" s="37">
        <v>137342.75</v>
      </c>
      <c r="F163" s="37">
        <v>137342.75</v>
      </c>
      <c r="G163" s="37">
        <v>137342.75</v>
      </c>
      <c r="H163" s="37">
        <v>137342.75</v>
      </c>
      <c r="I163" s="37">
        <v>137342.75</v>
      </c>
      <c r="J163" s="37">
        <v>137342.75</v>
      </c>
      <c r="K163" s="37">
        <v>137342.75</v>
      </c>
      <c r="L163" s="37">
        <v>137342.75</v>
      </c>
      <c r="M163" s="37">
        <v>137342.75</v>
      </c>
      <c r="N163" s="37">
        <v>137342.75</v>
      </c>
      <c r="O163" s="37">
        <v>137342.75</v>
      </c>
    </row>
    <row r="164" spans="1:15" x14ac:dyDescent="0.2">
      <c r="A164" s="2">
        <v>157</v>
      </c>
      <c r="B164" s="2">
        <v>190205</v>
      </c>
      <c r="C164" s="2" t="s">
        <v>135</v>
      </c>
      <c r="D164" s="37">
        <v>133821.64000000001</v>
      </c>
      <c r="E164" s="37">
        <v>133821.64000000001</v>
      </c>
      <c r="F164" s="37">
        <v>133821.64000000001</v>
      </c>
      <c r="G164" s="37">
        <v>133821.64000000001</v>
      </c>
      <c r="H164" s="37">
        <v>133821.64000000001</v>
      </c>
      <c r="I164" s="37">
        <v>133821.64000000001</v>
      </c>
      <c r="J164" s="37">
        <v>133821.64000000001</v>
      </c>
      <c r="K164" s="37">
        <v>133821.64000000001</v>
      </c>
      <c r="L164" s="37">
        <v>133821.64000000001</v>
      </c>
      <c r="M164" s="37">
        <v>133821.64000000001</v>
      </c>
      <c r="N164" s="37">
        <v>133821.64000000001</v>
      </c>
      <c r="O164" s="37">
        <v>133821.64000000001</v>
      </c>
    </row>
    <row r="165" spans="1:15" x14ac:dyDescent="0.2">
      <c r="A165" s="2">
        <v>158</v>
      </c>
      <c r="B165" s="2">
        <v>190210</v>
      </c>
      <c r="C165" s="3" t="s">
        <v>136</v>
      </c>
      <c r="D165" s="37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</row>
    <row r="166" spans="1:15" x14ac:dyDescent="0.2">
      <c r="A166" s="2">
        <v>159</v>
      </c>
      <c r="B166" s="2">
        <v>190290</v>
      </c>
      <c r="C166" s="2" t="s">
        <v>82</v>
      </c>
      <c r="D166" s="37">
        <v>3521.11</v>
      </c>
      <c r="E166" s="37">
        <v>3521.11</v>
      </c>
      <c r="F166" s="37">
        <v>3521.11</v>
      </c>
      <c r="G166" s="37">
        <v>3521.11</v>
      </c>
      <c r="H166" s="37">
        <v>3521.11</v>
      </c>
      <c r="I166" s="37">
        <v>3521.11</v>
      </c>
      <c r="J166" s="37">
        <v>3521.11</v>
      </c>
      <c r="K166" s="37">
        <v>3521.11</v>
      </c>
      <c r="L166" s="37">
        <v>3521.11</v>
      </c>
      <c r="M166" s="37">
        <v>3521.11</v>
      </c>
      <c r="N166" s="37">
        <v>3521.11</v>
      </c>
      <c r="O166" s="37">
        <v>3521.11</v>
      </c>
    </row>
    <row r="167" spans="1:15" x14ac:dyDescent="0.2">
      <c r="A167" s="2">
        <v>160</v>
      </c>
      <c r="B167" s="2">
        <v>190299</v>
      </c>
      <c r="C167" s="3" t="s">
        <v>137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</row>
    <row r="168" spans="1:15" x14ac:dyDescent="0.2">
      <c r="A168" s="2">
        <v>161</v>
      </c>
      <c r="B168" s="2">
        <v>1903</v>
      </c>
      <c r="C168" s="2" t="s">
        <v>138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</row>
    <row r="169" spans="1:15" x14ac:dyDescent="0.2">
      <c r="A169" s="2">
        <v>162</v>
      </c>
      <c r="B169" s="2">
        <v>190305</v>
      </c>
      <c r="C169" s="3" t="s">
        <v>139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</row>
    <row r="170" spans="1:15" x14ac:dyDescent="0.2">
      <c r="A170" s="2">
        <v>163</v>
      </c>
      <c r="B170" s="2">
        <v>190310</v>
      </c>
      <c r="C170" s="2" t="s">
        <v>140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</row>
    <row r="171" spans="1:15" x14ac:dyDescent="0.2">
      <c r="A171" s="2">
        <v>164</v>
      </c>
      <c r="B171" s="2">
        <v>190315</v>
      </c>
      <c r="C171" s="3" t="s">
        <v>141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</row>
    <row r="172" spans="1:15" x14ac:dyDescent="0.2">
      <c r="A172" s="2">
        <v>165</v>
      </c>
      <c r="B172" s="2">
        <v>190320</v>
      </c>
      <c r="C172" s="2" t="s">
        <v>142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</row>
    <row r="173" spans="1:15" x14ac:dyDescent="0.2">
      <c r="A173" s="2">
        <v>166</v>
      </c>
      <c r="B173" s="2">
        <v>190325</v>
      </c>
      <c r="C173" s="3" t="s">
        <v>143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</row>
    <row r="174" spans="1:15" x14ac:dyDescent="0.2">
      <c r="A174" s="2">
        <v>167</v>
      </c>
      <c r="B174" s="2">
        <v>190330</v>
      </c>
      <c r="C174" s="2" t="s">
        <v>144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</row>
    <row r="175" spans="1:15" x14ac:dyDescent="0.2">
      <c r="A175" s="2">
        <v>168</v>
      </c>
      <c r="B175" s="2">
        <v>190335</v>
      </c>
      <c r="C175" s="3" t="s">
        <v>145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</row>
    <row r="176" spans="1:15" x14ac:dyDescent="0.2">
      <c r="A176" s="2">
        <v>169</v>
      </c>
      <c r="B176" s="2">
        <v>1990</v>
      </c>
      <c r="C176" s="2" t="s">
        <v>122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</row>
    <row r="177" spans="1:15" x14ac:dyDescent="0.2">
      <c r="A177" s="2">
        <v>170</v>
      </c>
      <c r="B177" s="2">
        <v>199005</v>
      </c>
      <c r="C177" s="3" t="s">
        <v>146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</row>
    <row r="178" spans="1:15" x14ac:dyDescent="0.2">
      <c r="A178" s="2">
        <v>171</v>
      </c>
      <c r="B178" s="2">
        <v>199090</v>
      </c>
      <c r="C178" s="2" t="s">
        <v>147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</row>
    <row r="179" spans="1:15" x14ac:dyDescent="0.2">
      <c r="A179" s="2">
        <v>172</v>
      </c>
      <c r="B179" s="2">
        <v>1999</v>
      </c>
      <c r="C179" s="3" t="s">
        <v>148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</row>
    <row r="180" spans="1:15" x14ac:dyDescent="0.2">
      <c r="A180" s="2">
        <v>173</v>
      </c>
      <c r="B180" s="2">
        <v>199905</v>
      </c>
      <c r="C180" s="2" t="s">
        <v>149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</row>
    <row r="181" spans="1:15" x14ac:dyDescent="0.2">
      <c r="A181" s="2">
        <v>174</v>
      </c>
      <c r="B181" s="2">
        <v>199990</v>
      </c>
      <c r="C181" s="3" t="s">
        <v>115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</row>
    <row r="182" spans="1:15" x14ac:dyDescent="0.2">
      <c r="A182" s="2">
        <v>175</v>
      </c>
      <c r="B182" s="2">
        <v>2</v>
      </c>
      <c r="C182" s="4" t="s">
        <v>150</v>
      </c>
      <c r="D182" s="37">
        <v>66050977.63214805</v>
      </c>
      <c r="E182" s="37">
        <v>75029434.431540042</v>
      </c>
      <c r="F182" s="37">
        <v>74847613.740932047</v>
      </c>
      <c r="G182" s="37">
        <v>69998298.720324054</v>
      </c>
      <c r="H182" s="37">
        <v>70104946.319716051</v>
      </c>
      <c r="I182" s="37">
        <v>70202285.979108036</v>
      </c>
      <c r="J182" s="37">
        <v>69858936.108500049</v>
      </c>
      <c r="K182" s="37">
        <v>61658336.492892034</v>
      </c>
      <c r="L182" s="37">
        <v>63219988.587284051</v>
      </c>
      <c r="M182" s="37">
        <v>62680894.016676046</v>
      </c>
      <c r="N182" s="37">
        <v>60409303.046068035</v>
      </c>
      <c r="O182" s="37">
        <v>60100034.204660036</v>
      </c>
    </row>
    <row r="183" spans="1:15" x14ac:dyDescent="0.2">
      <c r="A183" s="2">
        <v>176</v>
      </c>
      <c r="B183" s="2">
        <v>21</v>
      </c>
      <c r="C183" s="3" t="s">
        <v>151</v>
      </c>
      <c r="D183" s="37">
        <v>65251195.612148046</v>
      </c>
      <c r="E183" s="37">
        <v>74029652.411540046</v>
      </c>
      <c r="F183" s="37">
        <v>73897831.720932052</v>
      </c>
      <c r="G183" s="37">
        <v>69008516.700324059</v>
      </c>
      <c r="H183" s="37">
        <v>69095164.299716055</v>
      </c>
      <c r="I183" s="37">
        <v>69217503.95910804</v>
      </c>
      <c r="J183" s="37">
        <v>68864154.088500053</v>
      </c>
      <c r="K183" s="37">
        <v>60681554.472892031</v>
      </c>
      <c r="L183" s="37">
        <v>62238206.567284048</v>
      </c>
      <c r="M183" s="37">
        <v>61729111.996676043</v>
      </c>
      <c r="N183" s="37">
        <v>59487521.026068032</v>
      </c>
      <c r="O183" s="37">
        <v>59223252.184660032</v>
      </c>
    </row>
    <row r="184" spans="1:15" x14ac:dyDescent="0.2">
      <c r="A184" s="2">
        <v>177</v>
      </c>
      <c r="B184" s="2">
        <v>2101</v>
      </c>
      <c r="C184" s="2" t="s">
        <v>152</v>
      </c>
      <c r="D184" s="37">
        <v>65251195.612148046</v>
      </c>
      <c r="E184" s="37">
        <v>74029652.411540046</v>
      </c>
      <c r="F184" s="37">
        <v>73897831.720932052</v>
      </c>
      <c r="G184" s="37">
        <v>69008516.700324059</v>
      </c>
      <c r="H184" s="37">
        <v>69095164.299716055</v>
      </c>
      <c r="I184" s="37">
        <v>69217503.95910804</v>
      </c>
      <c r="J184" s="37">
        <v>68864154.088500053</v>
      </c>
      <c r="K184" s="37">
        <v>60681554.472892031</v>
      </c>
      <c r="L184" s="37">
        <v>62238206.567284048</v>
      </c>
      <c r="M184" s="37">
        <v>61729111.996676043</v>
      </c>
      <c r="N184" s="37">
        <v>59487521.026068032</v>
      </c>
      <c r="O184" s="37">
        <v>59223252.184660032</v>
      </c>
    </row>
    <row r="185" spans="1:15" x14ac:dyDescent="0.2">
      <c r="A185" s="2">
        <v>178</v>
      </c>
      <c r="B185" s="2">
        <v>210105</v>
      </c>
      <c r="C185" s="3" t="s">
        <v>153</v>
      </c>
      <c r="D185" s="37">
        <v>53276549.562148042</v>
      </c>
      <c r="E185" s="37">
        <v>62155006.361540042</v>
      </c>
      <c r="F185" s="37">
        <v>62123185.670932055</v>
      </c>
      <c r="G185" s="37">
        <v>57333870.650324054</v>
      </c>
      <c r="H185" s="37">
        <v>57520518.249716051</v>
      </c>
      <c r="I185" s="37">
        <v>57742857.909108043</v>
      </c>
      <c r="J185" s="37">
        <v>57489508.038500056</v>
      </c>
      <c r="K185" s="37">
        <v>49406908.422892034</v>
      </c>
      <c r="L185" s="37">
        <v>51063560.517284043</v>
      </c>
      <c r="M185" s="37">
        <v>50654465.946676038</v>
      </c>
      <c r="N185" s="37">
        <v>48512874.976068035</v>
      </c>
      <c r="O185" s="37">
        <v>48348606.134660035</v>
      </c>
    </row>
    <row r="186" spans="1:15" x14ac:dyDescent="0.2">
      <c r="A186" s="2">
        <v>179</v>
      </c>
      <c r="B186" s="2">
        <v>210110</v>
      </c>
      <c r="C186" s="2" t="s">
        <v>154</v>
      </c>
      <c r="D186" s="37">
        <v>7380567.96</v>
      </c>
      <c r="E186" s="37">
        <v>7330567.96</v>
      </c>
      <c r="F186" s="37">
        <v>7280567.96</v>
      </c>
      <c r="G186" s="37">
        <v>7230567.96</v>
      </c>
      <c r="H186" s="37">
        <v>7180567.96</v>
      </c>
      <c r="I186" s="37">
        <v>7130567.96</v>
      </c>
      <c r="J186" s="37">
        <v>7080567.96</v>
      </c>
      <c r="K186" s="37">
        <v>7030567.96</v>
      </c>
      <c r="L186" s="37">
        <v>6980567.96</v>
      </c>
      <c r="M186" s="37">
        <v>6930567.96</v>
      </c>
      <c r="N186" s="37">
        <v>6880567.96</v>
      </c>
      <c r="O186" s="37">
        <v>6830567.96</v>
      </c>
    </row>
    <row r="187" spans="1:15" x14ac:dyDescent="0.2">
      <c r="A187" s="2">
        <v>180</v>
      </c>
      <c r="B187" s="2">
        <v>210115</v>
      </c>
      <c r="C187" s="3" t="s">
        <v>155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</row>
    <row r="188" spans="1:15" x14ac:dyDescent="0.2">
      <c r="A188" s="2">
        <v>181</v>
      </c>
      <c r="B188" s="2">
        <v>210120</v>
      </c>
      <c r="C188" s="2" t="s">
        <v>156</v>
      </c>
      <c r="D188" s="37">
        <v>4594078.09</v>
      </c>
      <c r="E188" s="37">
        <v>4544078.09</v>
      </c>
      <c r="F188" s="37">
        <v>4494078.09</v>
      </c>
      <c r="G188" s="37">
        <v>4444078.09</v>
      </c>
      <c r="H188" s="37">
        <v>4394078.09</v>
      </c>
      <c r="I188" s="37">
        <v>4344078.09</v>
      </c>
      <c r="J188" s="37">
        <v>4294078.09</v>
      </c>
      <c r="K188" s="37">
        <v>4244078.09</v>
      </c>
      <c r="L188" s="37">
        <v>4194078.09</v>
      </c>
      <c r="M188" s="37">
        <v>4144078.09</v>
      </c>
      <c r="N188" s="37">
        <v>4094078.09</v>
      </c>
      <c r="O188" s="37">
        <v>4044078.09</v>
      </c>
    </row>
    <row r="189" spans="1:15" x14ac:dyDescent="0.2">
      <c r="A189" s="2">
        <v>182</v>
      </c>
      <c r="B189" s="2">
        <v>2102</v>
      </c>
      <c r="C189" s="3" t="s">
        <v>157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</row>
    <row r="190" spans="1:15" x14ac:dyDescent="0.2">
      <c r="A190" s="2">
        <v>183</v>
      </c>
      <c r="B190" s="2">
        <v>210205</v>
      </c>
      <c r="C190" s="2" t="s">
        <v>153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</row>
    <row r="191" spans="1:15" x14ac:dyDescent="0.2">
      <c r="A191" s="2">
        <v>184</v>
      </c>
      <c r="B191" s="2">
        <v>210210</v>
      </c>
      <c r="C191" s="3" t="s">
        <v>154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</row>
    <row r="192" spans="1:15" x14ac:dyDescent="0.2">
      <c r="A192" s="2">
        <v>185</v>
      </c>
      <c r="B192" s="2">
        <v>210215</v>
      </c>
      <c r="C192" s="2" t="s">
        <v>158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</row>
    <row r="193" spans="1:15" x14ac:dyDescent="0.2">
      <c r="A193" s="2">
        <v>186</v>
      </c>
      <c r="B193" s="2">
        <v>210220</v>
      </c>
      <c r="C193" s="3" t="s">
        <v>159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</row>
    <row r="194" spans="1:15" x14ac:dyDescent="0.2">
      <c r="A194" s="2">
        <v>187</v>
      </c>
      <c r="B194" s="2">
        <v>210225</v>
      </c>
      <c r="C194" s="2" t="s">
        <v>160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</row>
    <row r="195" spans="1:15" x14ac:dyDescent="0.2">
      <c r="A195" s="2">
        <v>188</v>
      </c>
      <c r="B195" s="2">
        <v>22</v>
      </c>
      <c r="C195" s="3" t="s">
        <v>161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</row>
    <row r="196" spans="1:15" x14ac:dyDescent="0.2">
      <c r="A196" s="2">
        <v>189</v>
      </c>
      <c r="B196" s="2">
        <v>2201</v>
      </c>
      <c r="C196" s="2" t="s">
        <v>152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</row>
    <row r="197" spans="1:15" x14ac:dyDescent="0.2">
      <c r="A197" s="2">
        <v>190</v>
      </c>
      <c r="B197" s="2">
        <v>220105</v>
      </c>
      <c r="C197" s="3" t="s">
        <v>153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</row>
    <row r="198" spans="1:15" x14ac:dyDescent="0.2">
      <c r="A198" s="2">
        <v>191</v>
      </c>
      <c r="B198" s="2">
        <v>220110</v>
      </c>
      <c r="C198" s="2" t="s">
        <v>154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</row>
    <row r="199" spans="1:15" x14ac:dyDescent="0.2">
      <c r="A199" s="2">
        <v>192</v>
      </c>
      <c r="B199" s="2">
        <v>220115</v>
      </c>
      <c r="C199" s="3" t="s">
        <v>155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</row>
    <row r="200" spans="1:15" x14ac:dyDescent="0.2">
      <c r="A200" s="2">
        <v>193</v>
      </c>
      <c r="B200" s="2">
        <v>2202</v>
      </c>
      <c r="C200" s="2" t="s">
        <v>157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</row>
    <row r="201" spans="1:15" x14ac:dyDescent="0.2">
      <c r="A201" s="2">
        <v>194</v>
      </c>
      <c r="B201" s="2">
        <v>220205</v>
      </c>
      <c r="C201" s="3" t="s">
        <v>153</v>
      </c>
      <c r="D201" s="37">
        <v>0</v>
      </c>
      <c r="E201" s="37">
        <v>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</row>
    <row r="202" spans="1:15" x14ac:dyDescent="0.2">
      <c r="A202" s="2">
        <v>195</v>
      </c>
      <c r="B202" s="2">
        <v>220210</v>
      </c>
      <c r="C202" s="2" t="s">
        <v>154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</row>
    <row r="203" spans="1:15" x14ac:dyDescent="0.2">
      <c r="A203" s="2">
        <v>196</v>
      </c>
      <c r="B203" s="2">
        <v>220215</v>
      </c>
      <c r="C203" s="3" t="s">
        <v>155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</row>
    <row r="204" spans="1:15" x14ac:dyDescent="0.2">
      <c r="A204" s="2">
        <v>197</v>
      </c>
      <c r="B204" s="2">
        <v>23</v>
      </c>
      <c r="C204" s="2" t="s">
        <v>162</v>
      </c>
      <c r="D204" s="37">
        <v>465006.28</v>
      </c>
      <c r="E204" s="37">
        <v>465006.28</v>
      </c>
      <c r="F204" s="37">
        <v>465006.28</v>
      </c>
      <c r="G204" s="37">
        <v>465006.28</v>
      </c>
      <c r="H204" s="37">
        <v>465006.28</v>
      </c>
      <c r="I204" s="37">
        <v>465006.28</v>
      </c>
      <c r="J204" s="37">
        <v>465006.28</v>
      </c>
      <c r="K204" s="37">
        <v>465006.28</v>
      </c>
      <c r="L204" s="37">
        <v>465006.28</v>
      </c>
      <c r="M204" s="37">
        <v>465006.28</v>
      </c>
      <c r="N204" s="37">
        <v>465006.28</v>
      </c>
      <c r="O204" s="37">
        <v>465006.28</v>
      </c>
    </row>
    <row r="205" spans="1:15" x14ac:dyDescent="0.2">
      <c r="A205" s="2">
        <v>198</v>
      </c>
      <c r="B205" s="2">
        <v>2301</v>
      </c>
      <c r="C205" s="3" t="s">
        <v>163</v>
      </c>
      <c r="D205" s="37">
        <v>439686.5</v>
      </c>
      <c r="E205" s="37">
        <v>439686.5</v>
      </c>
      <c r="F205" s="37">
        <v>439686.5</v>
      </c>
      <c r="G205" s="37">
        <v>439686.5</v>
      </c>
      <c r="H205" s="37">
        <v>439686.5</v>
      </c>
      <c r="I205" s="37">
        <v>439686.5</v>
      </c>
      <c r="J205" s="37">
        <v>439686.5</v>
      </c>
      <c r="K205" s="37">
        <v>439686.5</v>
      </c>
      <c r="L205" s="37">
        <v>439686.5</v>
      </c>
      <c r="M205" s="37">
        <v>439686.5</v>
      </c>
      <c r="N205" s="37">
        <v>439686.5</v>
      </c>
      <c r="O205" s="37">
        <v>439686.5</v>
      </c>
    </row>
    <row r="206" spans="1:15" x14ac:dyDescent="0.2">
      <c r="A206" s="2">
        <v>199</v>
      </c>
      <c r="B206" s="2">
        <v>230105</v>
      </c>
      <c r="C206" s="2" t="s">
        <v>164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</row>
    <row r="207" spans="1:15" x14ac:dyDescent="0.2">
      <c r="A207" s="2">
        <v>200</v>
      </c>
      <c r="B207" s="2">
        <v>230110</v>
      </c>
      <c r="C207" s="3" t="s">
        <v>165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</row>
    <row r="208" spans="1:15" x14ac:dyDescent="0.2">
      <c r="A208" s="2">
        <v>201</v>
      </c>
      <c r="B208" s="2">
        <v>230115</v>
      </c>
      <c r="C208" s="2" t="s">
        <v>166</v>
      </c>
      <c r="D208" s="37">
        <v>439686.5</v>
      </c>
      <c r="E208" s="37">
        <v>439686.5</v>
      </c>
      <c r="F208" s="37">
        <v>439686.5</v>
      </c>
      <c r="G208" s="37">
        <v>439686.5</v>
      </c>
      <c r="H208" s="37">
        <v>439686.5</v>
      </c>
      <c r="I208" s="37">
        <v>439686.5</v>
      </c>
      <c r="J208" s="37">
        <v>439686.5</v>
      </c>
      <c r="K208" s="37">
        <v>439686.5</v>
      </c>
      <c r="L208" s="37">
        <v>439686.5</v>
      </c>
      <c r="M208" s="37">
        <v>439686.5</v>
      </c>
      <c r="N208" s="37">
        <v>439686.5</v>
      </c>
      <c r="O208" s="37">
        <v>439686.5</v>
      </c>
    </row>
    <row r="209" spans="1:15" x14ac:dyDescent="0.2">
      <c r="A209" s="2">
        <v>202</v>
      </c>
      <c r="B209" s="2">
        <v>2302</v>
      </c>
      <c r="C209" s="3" t="s">
        <v>167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</row>
    <row r="210" spans="1:15" x14ac:dyDescent="0.2">
      <c r="A210" s="2">
        <v>203</v>
      </c>
      <c r="B210" s="2">
        <v>230205</v>
      </c>
      <c r="C210" s="2" t="s">
        <v>77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</row>
    <row r="211" spans="1:15" x14ac:dyDescent="0.2">
      <c r="A211" s="2">
        <v>204</v>
      </c>
      <c r="B211" s="2">
        <v>230210</v>
      </c>
      <c r="C211" s="3" t="s">
        <v>72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</row>
    <row r="212" spans="1:15" x14ac:dyDescent="0.2">
      <c r="A212" s="2">
        <v>205</v>
      </c>
      <c r="B212" s="2">
        <v>2303</v>
      </c>
      <c r="C212" s="2" t="s">
        <v>168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</row>
    <row r="213" spans="1:15" x14ac:dyDescent="0.2">
      <c r="A213" s="2">
        <v>206</v>
      </c>
      <c r="B213" s="2">
        <v>230305</v>
      </c>
      <c r="C213" s="3" t="s">
        <v>169</v>
      </c>
      <c r="D213" s="37">
        <v>0</v>
      </c>
      <c r="E213" s="37">
        <v>0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</row>
    <row r="214" spans="1:15" x14ac:dyDescent="0.2">
      <c r="A214" s="2">
        <v>207</v>
      </c>
      <c r="B214" s="2">
        <v>230390</v>
      </c>
      <c r="C214" s="2" t="s">
        <v>82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</row>
    <row r="215" spans="1:15" x14ac:dyDescent="0.2">
      <c r="A215" s="2">
        <v>208</v>
      </c>
      <c r="B215" s="2">
        <v>2304</v>
      </c>
      <c r="C215" s="3" t="s">
        <v>170</v>
      </c>
      <c r="D215" s="37">
        <v>4509.04</v>
      </c>
      <c r="E215" s="37">
        <v>4509.04</v>
      </c>
      <c r="F215" s="37">
        <v>4509.04</v>
      </c>
      <c r="G215" s="37">
        <v>4509.04</v>
      </c>
      <c r="H215" s="37">
        <v>4509.04</v>
      </c>
      <c r="I215" s="37">
        <v>4509.04</v>
      </c>
      <c r="J215" s="37">
        <v>4509.04</v>
      </c>
      <c r="K215" s="37">
        <v>4509.04</v>
      </c>
      <c r="L215" s="37">
        <v>4509.04</v>
      </c>
      <c r="M215" s="37">
        <v>4509.04</v>
      </c>
      <c r="N215" s="37">
        <v>4509.04</v>
      </c>
      <c r="O215" s="37">
        <v>4509.04</v>
      </c>
    </row>
    <row r="216" spans="1:15" x14ac:dyDescent="0.2">
      <c r="A216" s="2">
        <v>209</v>
      </c>
      <c r="B216" s="2">
        <v>230405</v>
      </c>
      <c r="C216" s="2" t="s">
        <v>171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</row>
    <row r="217" spans="1:15" x14ac:dyDescent="0.2">
      <c r="A217" s="2">
        <v>210</v>
      </c>
      <c r="B217" s="2">
        <v>230410</v>
      </c>
      <c r="C217" s="3" t="s">
        <v>172</v>
      </c>
      <c r="D217" s="37">
        <v>4509.04</v>
      </c>
      <c r="E217" s="37">
        <v>4509.04</v>
      </c>
      <c r="F217" s="37">
        <v>4509.04</v>
      </c>
      <c r="G217" s="37">
        <v>4509.04</v>
      </c>
      <c r="H217" s="37">
        <v>4509.04</v>
      </c>
      <c r="I217" s="37">
        <v>4509.04</v>
      </c>
      <c r="J217" s="37">
        <v>4509.04</v>
      </c>
      <c r="K217" s="37">
        <v>4509.04</v>
      </c>
      <c r="L217" s="37">
        <v>4509.04</v>
      </c>
      <c r="M217" s="37">
        <v>4509.04</v>
      </c>
      <c r="N217" s="37">
        <v>4509.04</v>
      </c>
      <c r="O217" s="37">
        <v>4509.04</v>
      </c>
    </row>
    <row r="218" spans="1:15" x14ac:dyDescent="0.2">
      <c r="A218" s="2">
        <v>211</v>
      </c>
      <c r="B218" s="2">
        <v>230490</v>
      </c>
      <c r="C218" s="2" t="s">
        <v>82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</row>
    <row r="219" spans="1:15" x14ac:dyDescent="0.2">
      <c r="A219" s="2">
        <v>212</v>
      </c>
      <c r="B219" s="2">
        <v>2305</v>
      </c>
      <c r="C219" s="3" t="s">
        <v>426</v>
      </c>
      <c r="D219" s="37">
        <v>19809.330000000002</v>
      </c>
      <c r="E219" s="37">
        <v>19809.330000000002</v>
      </c>
      <c r="F219" s="37">
        <v>19809.330000000002</v>
      </c>
      <c r="G219" s="37">
        <v>19809.330000000002</v>
      </c>
      <c r="H219" s="37">
        <v>19809.330000000002</v>
      </c>
      <c r="I219" s="37">
        <v>19809.330000000002</v>
      </c>
      <c r="J219" s="37">
        <v>19809.330000000002</v>
      </c>
      <c r="K219" s="37">
        <v>19809.330000000002</v>
      </c>
      <c r="L219" s="37">
        <v>19809.330000000002</v>
      </c>
      <c r="M219" s="37">
        <v>19809.330000000002</v>
      </c>
      <c r="N219" s="37">
        <v>19809.330000000002</v>
      </c>
      <c r="O219" s="37">
        <v>19809.330000000002</v>
      </c>
    </row>
    <row r="220" spans="1:15" x14ac:dyDescent="0.2">
      <c r="A220" s="2">
        <v>213</v>
      </c>
      <c r="B220" s="2" t="s">
        <v>427</v>
      </c>
      <c r="C220" s="3" t="s">
        <v>428</v>
      </c>
      <c r="D220" s="37">
        <v>19809.330000000002</v>
      </c>
      <c r="E220" s="37">
        <v>19809.330000000002</v>
      </c>
      <c r="F220" s="37">
        <v>19809.330000000002</v>
      </c>
      <c r="G220" s="37">
        <v>19809.330000000002</v>
      </c>
      <c r="H220" s="37">
        <v>19809.330000000002</v>
      </c>
      <c r="I220" s="37">
        <v>19809.330000000002</v>
      </c>
      <c r="J220" s="37">
        <v>19809.330000000002</v>
      </c>
      <c r="K220" s="37">
        <v>19809.330000000002</v>
      </c>
      <c r="L220" s="37">
        <v>19809.330000000002</v>
      </c>
      <c r="M220" s="37">
        <v>19809.330000000002</v>
      </c>
      <c r="N220" s="37">
        <v>19809.330000000002</v>
      </c>
      <c r="O220" s="37">
        <v>19809.330000000002</v>
      </c>
    </row>
    <row r="221" spans="1:15" x14ac:dyDescent="0.2">
      <c r="A221" s="2">
        <v>214</v>
      </c>
      <c r="B221" s="2">
        <v>2390</v>
      </c>
      <c r="C221" s="2" t="s">
        <v>174</v>
      </c>
      <c r="D221" s="37">
        <v>1001.4100000000326</v>
      </c>
      <c r="E221" s="37">
        <v>1001.4100000000326</v>
      </c>
      <c r="F221" s="37">
        <v>1001.4100000000326</v>
      </c>
      <c r="G221" s="37">
        <v>1001.4100000000326</v>
      </c>
      <c r="H221" s="37">
        <v>1001.4100000000326</v>
      </c>
      <c r="I221" s="37">
        <v>1001.4100000000326</v>
      </c>
      <c r="J221" s="37">
        <v>1001.4100000000326</v>
      </c>
      <c r="K221" s="37">
        <v>1001.4100000000326</v>
      </c>
      <c r="L221" s="37">
        <v>1001.4100000000326</v>
      </c>
      <c r="M221" s="37">
        <v>1001.4100000000326</v>
      </c>
      <c r="N221" s="37">
        <v>1001.4100000000326</v>
      </c>
      <c r="O221" s="37">
        <v>1001.4100000000326</v>
      </c>
    </row>
    <row r="222" spans="1:15" x14ac:dyDescent="0.2">
      <c r="A222" s="2">
        <v>215</v>
      </c>
      <c r="B222" s="2">
        <v>239005</v>
      </c>
      <c r="C222" s="3" t="s">
        <v>175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</row>
    <row r="223" spans="1:15" x14ac:dyDescent="0.2">
      <c r="A223" s="2">
        <v>216</v>
      </c>
      <c r="B223" s="2">
        <v>239010</v>
      </c>
      <c r="C223" s="2" t="s">
        <v>176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</row>
    <row r="224" spans="1:15" x14ac:dyDescent="0.2">
      <c r="A224" s="2">
        <v>217</v>
      </c>
      <c r="B224" s="2">
        <v>239015</v>
      </c>
      <c r="C224" s="3" t="s">
        <v>177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</row>
    <row r="225" spans="1:15" x14ac:dyDescent="0.2">
      <c r="A225" s="2">
        <v>218</v>
      </c>
      <c r="B225" s="2">
        <v>239020</v>
      </c>
      <c r="C225" s="2" t="s">
        <v>178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</row>
    <row r="226" spans="1:15" x14ac:dyDescent="0.2">
      <c r="A226" s="2">
        <v>219</v>
      </c>
      <c r="B226" s="2">
        <v>239025</v>
      </c>
      <c r="C226" s="3" t="s">
        <v>179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</row>
    <row r="227" spans="1:15" x14ac:dyDescent="0.2">
      <c r="A227" s="2">
        <v>220</v>
      </c>
      <c r="B227" s="2">
        <v>239030</v>
      </c>
      <c r="C227" s="2" t="s">
        <v>180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</row>
    <row r="228" spans="1:15" x14ac:dyDescent="0.2">
      <c r="A228" s="2">
        <v>221</v>
      </c>
      <c r="B228" s="2">
        <v>239090</v>
      </c>
      <c r="C228" s="3" t="s">
        <v>181</v>
      </c>
      <c r="D228" s="37">
        <v>1001.4100000000326</v>
      </c>
      <c r="E228" s="37">
        <v>1001.4100000000326</v>
      </c>
      <c r="F228" s="37">
        <v>1001.4100000000326</v>
      </c>
      <c r="G228" s="37">
        <v>1001.4100000000326</v>
      </c>
      <c r="H228" s="37">
        <v>1001.4100000000326</v>
      </c>
      <c r="I228" s="37">
        <v>1001.4100000000326</v>
      </c>
      <c r="J228" s="37">
        <v>1001.4100000000326</v>
      </c>
      <c r="K228" s="37">
        <v>1001.4100000000326</v>
      </c>
      <c r="L228" s="37">
        <v>1001.4100000000326</v>
      </c>
      <c r="M228" s="37">
        <v>1001.4100000000326</v>
      </c>
      <c r="N228" s="37">
        <v>1001.4100000000326</v>
      </c>
      <c r="O228" s="37">
        <v>1001.4100000000326</v>
      </c>
    </row>
    <row r="229" spans="1:15" x14ac:dyDescent="0.2">
      <c r="A229" s="2">
        <v>222</v>
      </c>
      <c r="B229" s="2">
        <v>24</v>
      </c>
      <c r="C229" s="2" t="s">
        <v>182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</row>
    <row r="230" spans="1:15" x14ac:dyDescent="0.2">
      <c r="A230" s="2">
        <v>223</v>
      </c>
      <c r="B230" s="2">
        <v>2401</v>
      </c>
      <c r="C230" s="3" t="s">
        <v>183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</row>
    <row r="231" spans="1:15" x14ac:dyDescent="0.2">
      <c r="A231" s="2">
        <v>224</v>
      </c>
      <c r="B231" s="2">
        <v>2402</v>
      </c>
      <c r="C231" s="2" t="s">
        <v>184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</row>
    <row r="232" spans="1:15" x14ac:dyDescent="0.2">
      <c r="A232" s="2">
        <v>225</v>
      </c>
      <c r="B232" s="2">
        <v>2403</v>
      </c>
      <c r="C232" s="3" t="s">
        <v>185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</row>
    <row r="233" spans="1:15" x14ac:dyDescent="0.2">
      <c r="A233" s="2">
        <v>226</v>
      </c>
      <c r="B233" s="2">
        <v>2490</v>
      </c>
      <c r="C233" s="2" t="s">
        <v>186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</row>
    <row r="234" spans="1:15" x14ac:dyDescent="0.2">
      <c r="A234" s="2">
        <v>227</v>
      </c>
      <c r="B234" s="2">
        <v>25</v>
      </c>
      <c r="C234" s="3" t="s">
        <v>187</v>
      </c>
      <c r="D234" s="37">
        <v>21680.03</v>
      </c>
      <c r="E234" s="37">
        <v>21680.03</v>
      </c>
      <c r="F234" s="37">
        <v>21680.03</v>
      </c>
      <c r="G234" s="37">
        <v>21680.03</v>
      </c>
      <c r="H234" s="37">
        <v>21680.03</v>
      </c>
      <c r="I234" s="37">
        <v>21680.03</v>
      </c>
      <c r="J234" s="37">
        <v>21680.03</v>
      </c>
      <c r="K234" s="37">
        <v>21680.03</v>
      </c>
      <c r="L234" s="37">
        <v>21680.03</v>
      </c>
      <c r="M234" s="37">
        <v>21680.03</v>
      </c>
      <c r="N234" s="37">
        <v>21680.03</v>
      </c>
      <c r="O234" s="37">
        <v>21680.03</v>
      </c>
    </row>
    <row r="235" spans="1:15" x14ac:dyDescent="0.2">
      <c r="A235" s="2">
        <v>228</v>
      </c>
      <c r="B235" s="2">
        <v>2501</v>
      </c>
      <c r="C235" s="2" t="s">
        <v>188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</row>
    <row r="236" spans="1:15" x14ac:dyDescent="0.2">
      <c r="A236" s="2">
        <v>229</v>
      </c>
      <c r="B236" s="2">
        <v>2502</v>
      </c>
      <c r="C236" s="3" t="s">
        <v>189</v>
      </c>
      <c r="D236" s="37">
        <v>14610.9</v>
      </c>
      <c r="E236" s="37">
        <v>14610.9</v>
      </c>
      <c r="F236" s="37">
        <v>14610.9</v>
      </c>
      <c r="G236" s="37">
        <v>14610.9</v>
      </c>
      <c r="H236" s="37">
        <v>14610.9</v>
      </c>
      <c r="I236" s="37">
        <v>14610.9</v>
      </c>
      <c r="J236" s="37">
        <v>14610.9</v>
      </c>
      <c r="K236" s="37">
        <v>14610.9</v>
      </c>
      <c r="L236" s="37">
        <v>14610.9</v>
      </c>
      <c r="M236" s="37">
        <v>14610.9</v>
      </c>
      <c r="N236" s="37">
        <v>14610.9</v>
      </c>
      <c r="O236" s="37">
        <v>14610.9</v>
      </c>
    </row>
    <row r="237" spans="1:15" x14ac:dyDescent="0.2">
      <c r="A237" s="2">
        <v>230</v>
      </c>
      <c r="B237" s="2">
        <v>2503</v>
      </c>
      <c r="C237" s="2" t="s">
        <v>190</v>
      </c>
      <c r="D237" s="37">
        <v>6883.7199999999993</v>
      </c>
      <c r="E237" s="37">
        <v>6883.7199999999993</v>
      </c>
      <c r="F237" s="37">
        <v>6883.7199999999993</v>
      </c>
      <c r="G237" s="37">
        <v>6883.7199999999993</v>
      </c>
      <c r="H237" s="37">
        <v>6883.7199999999993</v>
      </c>
      <c r="I237" s="37">
        <v>6883.7199999999993</v>
      </c>
      <c r="J237" s="37">
        <v>6883.7199999999993</v>
      </c>
      <c r="K237" s="37">
        <v>6883.7199999999993</v>
      </c>
      <c r="L237" s="37">
        <v>6883.7199999999993</v>
      </c>
      <c r="M237" s="37">
        <v>6883.7199999999993</v>
      </c>
      <c r="N237" s="37">
        <v>6883.7199999999993</v>
      </c>
      <c r="O237" s="37">
        <v>6883.7199999999993</v>
      </c>
    </row>
    <row r="238" spans="1:15" x14ac:dyDescent="0.2">
      <c r="A238" s="2">
        <v>231</v>
      </c>
      <c r="B238" s="2">
        <v>2504</v>
      </c>
      <c r="C238" s="3" t="s">
        <v>191</v>
      </c>
      <c r="D238" s="37">
        <v>135.78</v>
      </c>
      <c r="E238" s="37">
        <v>135.78</v>
      </c>
      <c r="F238" s="37">
        <v>135.78</v>
      </c>
      <c r="G238" s="37">
        <v>135.78</v>
      </c>
      <c r="H238" s="37">
        <v>135.78</v>
      </c>
      <c r="I238" s="37">
        <v>135.78</v>
      </c>
      <c r="J238" s="37">
        <v>135.78</v>
      </c>
      <c r="K238" s="37">
        <v>135.78</v>
      </c>
      <c r="L238" s="37">
        <v>135.78</v>
      </c>
      <c r="M238" s="37">
        <v>135.78</v>
      </c>
      <c r="N238" s="37">
        <v>135.78</v>
      </c>
      <c r="O238" s="37">
        <v>135.78</v>
      </c>
    </row>
    <row r="239" spans="1:15" x14ac:dyDescent="0.2">
      <c r="A239" s="2">
        <v>232</v>
      </c>
      <c r="B239" s="2">
        <v>2505</v>
      </c>
      <c r="C239" s="2" t="s">
        <v>192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</row>
    <row r="240" spans="1:15" x14ac:dyDescent="0.2">
      <c r="A240" s="2">
        <v>233</v>
      </c>
      <c r="B240" s="2">
        <v>2506</v>
      </c>
      <c r="C240" s="3" t="s">
        <v>193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</row>
    <row r="241" spans="1:15" x14ac:dyDescent="0.2">
      <c r="A241" s="2">
        <v>234</v>
      </c>
      <c r="B241" s="2">
        <v>2507</v>
      </c>
      <c r="C241" s="2" t="s">
        <v>194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</row>
    <row r="242" spans="1:15" x14ac:dyDescent="0.2">
      <c r="A242" s="2">
        <v>235</v>
      </c>
      <c r="B242" s="2">
        <v>2590</v>
      </c>
      <c r="C242" s="3" t="s">
        <v>195</v>
      </c>
      <c r="D242" s="37">
        <v>49.629999999999995</v>
      </c>
      <c r="E242" s="37">
        <v>49.629999999999995</v>
      </c>
      <c r="F242" s="37">
        <v>49.629999999999995</v>
      </c>
      <c r="G242" s="37">
        <v>49.629999999999995</v>
      </c>
      <c r="H242" s="37">
        <v>49.629999999999995</v>
      </c>
      <c r="I242" s="37">
        <v>49.629999999999995</v>
      </c>
      <c r="J242" s="37">
        <v>49.629999999999995</v>
      </c>
      <c r="K242" s="37">
        <v>49.629999999999995</v>
      </c>
      <c r="L242" s="37">
        <v>49.629999999999995</v>
      </c>
      <c r="M242" s="37">
        <v>49.629999999999995</v>
      </c>
      <c r="N242" s="37">
        <v>49.629999999999995</v>
      </c>
      <c r="O242" s="37">
        <v>49.629999999999995</v>
      </c>
    </row>
    <row r="243" spans="1:15" x14ac:dyDescent="0.2">
      <c r="A243" s="2">
        <v>236</v>
      </c>
      <c r="B243" s="2">
        <v>29</v>
      </c>
      <c r="C243" s="2" t="s">
        <v>196</v>
      </c>
      <c r="D243" s="37">
        <v>313095.70999999996</v>
      </c>
      <c r="E243" s="37">
        <v>513095.70999999996</v>
      </c>
      <c r="F243" s="37">
        <v>463095.70999999996</v>
      </c>
      <c r="G243" s="37">
        <v>503095.70999999996</v>
      </c>
      <c r="H243" s="37">
        <v>523095.70999999996</v>
      </c>
      <c r="I243" s="37">
        <v>498095.70999999996</v>
      </c>
      <c r="J243" s="37">
        <v>508095.70999999996</v>
      </c>
      <c r="K243" s="37">
        <v>490095.70999999996</v>
      </c>
      <c r="L243" s="37">
        <v>495095.70999999996</v>
      </c>
      <c r="M243" s="37">
        <v>465095.70999999996</v>
      </c>
      <c r="N243" s="37">
        <v>435095.70999999996</v>
      </c>
      <c r="O243" s="37">
        <v>390095.70999999996</v>
      </c>
    </row>
    <row r="244" spans="1:15" x14ac:dyDescent="0.2">
      <c r="A244" s="2">
        <v>237</v>
      </c>
      <c r="B244" s="2">
        <v>2901</v>
      </c>
      <c r="C244" s="3" t="s">
        <v>197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</row>
    <row r="245" spans="1:15" x14ac:dyDescent="0.2">
      <c r="A245" s="2">
        <v>238</v>
      </c>
      <c r="B245" s="2">
        <v>290105</v>
      </c>
      <c r="C245" s="2" t="s">
        <v>198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</row>
    <row r="246" spans="1:15" x14ac:dyDescent="0.2">
      <c r="A246" s="2">
        <v>239</v>
      </c>
      <c r="B246" s="2">
        <v>290110</v>
      </c>
      <c r="C246" s="3" t="s">
        <v>199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</row>
    <row r="247" spans="1:15" x14ac:dyDescent="0.2">
      <c r="A247" s="2">
        <v>240</v>
      </c>
      <c r="B247" s="2">
        <v>290115</v>
      </c>
      <c r="C247" s="2" t="s">
        <v>200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7">
        <v>0</v>
      </c>
    </row>
    <row r="248" spans="1:15" x14ac:dyDescent="0.2">
      <c r="A248" s="2">
        <v>241</v>
      </c>
      <c r="B248" s="2">
        <v>290120</v>
      </c>
      <c r="C248" s="3" t="s">
        <v>201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</row>
    <row r="249" spans="1:15" x14ac:dyDescent="0.2">
      <c r="A249" s="2">
        <v>242</v>
      </c>
      <c r="B249" s="2">
        <v>290190</v>
      </c>
      <c r="C249" s="2" t="s">
        <v>82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</row>
    <row r="250" spans="1:15" x14ac:dyDescent="0.2">
      <c r="A250" s="2">
        <v>243</v>
      </c>
      <c r="B250" s="2">
        <v>2903</v>
      </c>
      <c r="C250" s="3" t="s">
        <v>202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</row>
    <row r="251" spans="1:15" x14ac:dyDescent="0.2">
      <c r="A251" s="2">
        <v>244</v>
      </c>
      <c r="B251" s="2">
        <v>290305</v>
      </c>
      <c r="C251" s="2" t="s">
        <v>203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</row>
    <row r="252" spans="1:15" x14ac:dyDescent="0.2">
      <c r="A252" s="2">
        <v>245</v>
      </c>
      <c r="B252" s="2">
        <v>290310</v>
      </c>
      <c r="C252" s="3" t="s">
        <v>204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</row>
    <row r="253" spans="1:15" x14ac:dyDescent="0.2">
      <c r="A253" s="2">
        <v>246</v>
      </c>
      <c r="B253" s="2">
        <v>2904</v>
      </c>
      <c r="C253" s="2" t="s">
        <v>205</v>
      </c>
      <c r="D253" s="37">
        <v>187006.71</v>
      </c>
      <c r="E253" s="37">
        <v>187006.71</v>
      </c>
      <c r="F253" s="37">
        <v>187006.71</v>
      </c>
      <c r="G253" s="37">
        <v>187006.71</v>
      </c>
      <c r="H253" s="37">
        <v>187006.71</v>
      </c>
      <c r="I253" s="37">
        <v>187006.71</v>
      </c>
      <c r="J253" s="37">
        <v>187006.71</v>
      </c>
      <c r="K253" s="37">
        <v>187006.71</v>
      </c>
      <c r="L253" s="37">
        <v>187006.71</v>
      </c>
      <c r="M253" s="37">
        <v>187006.71</v>
      </c>
      <c r="N253" s="37">
        <v>187006.71</v>
      </c>
      <c r="O253" s="37">
        <v>187006.71</v>
      </c>
    </row>
    <row r="254" spans="1:15" x14ac:dyDescent="0.2">
      <c r="A254" s="2">
        <v>247</v>
      </c>
      <c r="B254" s="2">
        <v>2990</v>
      </c>
      <c r="C254" s="3" t="s">
        <v>122</v>
      </c>
      <c r="D254" s="37">
        <v>126089</v>
      </c>
      <c r="E254" s="37">
        <v>326089</v>
      </c>
      <c r="F254" s="37">
        <v>276089</v>
      </c>
      <c r="G254" s="37">
        <v>316089</v>
      </c>
      <c r="H254" s="37">
        <v>336089</v>
      </c>
      <c r="I254" s="37">
        <v>311089</v>
      </c>
      <c r="J254" s="37">
        <v>321089</v>
      </c>
      <c r="K254" s="37">
        <v>303089</v>
      </c>
      <c r="L254" s="37">
        <v>308089</v>
      </c>
      <c r="M254" s="37">
        <v>278089</v>
      </c>
      <c r="N254" s="37">
        <v>248089</v>
      </c>
      <c r="O254" s="37">
        <v>203089</v>
      </c>
    </row>
    <row r="255" spans="1:15" x14ac:dyDescent="0.2">
      <c r="A255" s="2">
        <v>248</v>
      </c>
      <c r="B255" s="2">
        <v>299005</v>
      </c>
      <c r="C255" s="2" t="s">
        <v>206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</row>
    <row r="256" spans="1:15" x14ac:dyDescent="0.2">
      <c r="A256" s="2">
        <v>249</v>
      </c>
      <c r="B256" s="2">
        <v>299090</v>
      </c>
      <c r="C256" s="3" t="s">
        <v>207</v>
      </c>
      <c r="D256" s="37">
        <v>126089</v>
      </c>
      <c r="E256" s="37">
        <v>326089</v>
      </c>
      <c r="F256" s="37">
        <v>276089</v>
      </c>
      <c r="G256" s="37">
        <v>316089</v>
      </c>
      <c r="H256" s="37">
        <v>336089</v>
      </c>
      <c r="I256" s="37">
        <v>311089</v>
      </c>
      <c r="J256" s="37">
        <v>321089</v>
      </c>
      <c r="K256" s="37">
        <v>303089</v>
      </c>
      <c r="L256" s="37">
        <v>308089</v>
      </c>
      <c r="M256" s="37">
        <v>278089</v>
      </c>
      <c r="N256" s="37">
        <v>248089</v>
      </c>
      <c r="O256" s="37">
        <v>203089</v>
      </c>
    </row>
    <row r="257" spans="1:15" x14ac:dyDescent="0.2">
      <c r="A257" s="2">
        <v>250</v>
      </c>
      <c r="B257" s="2">
        <v>3</v>
      </c>
      <c r="C257" s="4" t="s">
        <v>208</v>
      </c>
      <c r="D257" s="37">
        <v>336218.7722468889</v>
      </c>
      <c r="E257" s="37">
        <v>672450.70449377783</v>
      </c>
      <c r="F257" s="37">
        <v>1008716.0264906667</v>
      </c>
      <c r="G257" s="37">
        <v>1345008.3151542223</v>
      </c>
      <c r="H257" s="37">
        <v>1628165.8538177777</v>
      </c>
      <c r="I257" s="37">
        <v>1911323.3924813331</v>
      </c>
      <c r="J257" s="37">
        <v>2194513.4311448885</v>
      </c>
      <c r="K257" s="37">
        <v>2530863.7318917774</v>
      </c>
      <c r="L257" s="37">
        <v>2867244.7326386664</v>
      </c>
      <c r="M257" s="37">
        <v>3203625.7333855554</v>
      </c>
      <c r="N257" s="37">
        <v>3540006.7341324445</v>
      </c>
      <c r="O257" s="37">
        <v>3876540.5842904444</v>
      </c>
    </row>
    <row r="258" spans="1:15" x14ac:dyDescent="0.2">
      <c r="A258" s="2">
        <v>251</v>
      </c>
      <c r="B258" s="2">
        <v>31</v>
      </c>
      <c r="C258" s="3" t="s">
        <v>209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</row>
    <row r="259" spans="1:15" x14ac:dyDescent="0.2">
      <c r="A259" s="2">
        <v>252</v>
      </c>
      <c r="B259" s="2">
        <v>3101</v>
      </c>
      <c r="C259" s="2" t="s">
        <v>210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</row>
    <row r="260" spans="1:15" x14ac:dyDescent="0.2">
      <c r="A260" s="2">
        <v>253</v>
      </c>
      <c r="B260" s="2">
        <v>32</v>
      </c>
      <c r="C260" s="3" t="s">
        <v>211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</row>
    <row r="261" spans="1:15" x14ac:dyDescent="0.2">
      <c r="A261" s="2">
        <v>254</v>
      </c>
      <c r="B261" s="2">
        <v>3201</v>
      </c>
      <c r="C261" s="2" t="s">
        <v>212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</row>
    <row r="262" spans="1:15" x14ac:dyDescent="0.2">
      <c r="A262" s="2">
        <v>255</v>
      </c>
      <c r="B262" s="2">
        <v>3202</v>
      </c>
      <c r="C262" s="3" t="s">
        <v>213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</row>
    <row r="263" spans="1:15" x14ac:dyDescent="0.2">
      <c r="A263" s="2">
        <v>256</v>
      </c>
      <c r="B263" s="2">
        <v>33</v>
      </c>
      <c r="C263" s="2" t="s">
        <v>214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</row>
    <row r="264" spans="1:15" x14ac:dyDescent="0.2">
      <c r="A264" s="2">
        <v>257</v>
      </c>
      <c r="B264" s="2">
        <v>3301</v>
      </c>
      <c r="C264" s="3" t="s">
        <v>152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</row>
    <row r="265" spans="1:15" x14ac:dyDescent="0.2">
      <c r="A265" s="2">
        <v>258</v>
      </c>
      <c r="B265" s="2">
        <v>3302</v>
      </c>
      <c r="C265" s="2" t="s">
        <v>157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</row>
    <row r="266" spans="1:15" x14ac:dyDescent="0.2">
      <c r="A266" s="2">
        <v>259</v>
      </c>
      <c r="B266" s="2">
        <v>34</v>
      </c>
      <c r="C266" s="3" t="s">
        <v>215</v>
      </c>
      <c r="D266" s="37">
        <v>336218.7722468889</v>
      </c>
      <c r="E266" s="37">
        <v>672450.70449377783</v>
      </c>
      <c r="F266" s="37">
        <v>1008716.0264906667</v>
      </c>
      <c r="G266" s="37">
        <v>1345008.3151542223</v>
      </c>
      <c r="H266" s="37">
        <v>1628165.8538177777</v>
      </c>
      <c r="I266" s="37">
        <v>1911323.3924813331</v>
      </c>
      <c r="J266" s="37">
        <v>2194513.4311448885</v>
      </c>
      <c r="K266" s="37">
        <v>2530863.7318917774</v>
      </c>
      <c r="L266" s="37">
        <v>2867244.7326386664</v>
      </c>
      <c r="M266" s="37">
        <v>3203625.7333855554</v>
      </c>
      <c r="N266" s="37">
        <v>3540006.7341324445</v>
      </c>
      <c r="O266" s="37">
        <v>3876540.5842904444</v>
      </c>
    </row>
    <row r="267" spans="1:15" x14ac:dyDescent="0.2">
      <c r="A267" s="2">
        <v>260</v>
      </c>
      <c r="B267" s="2">
        <v>3401</v>
      </c>
      <c r="C267" s="2" t="s">
        <v>216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</row>
    <row r="268" spans="1:15" x14ac:dyDescent="0.2">
      <c r="A268" s="2">
        <v>261</v>
      </c>
      <c r="B268" s="2">
        <v>3402</v>
      </c>
      <c r="C268" s="3" t="s">
        <v>217</v>
      </c>
      <c r="D268" s="37">
        <v>0</v>
      </c>
      <c r="E268" s="37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0</v>
      </c>
    </row>
    <row r="269" spans="1:15" x14ac:dyDescent="0.2">
      <c r="A269" s="2">
        <v>262</v>
      </c>
      <c r="B269" s="2">
        <v>3403</v>
      </c>
      <c r="C269" s="2" t="s">
        <v>218</v>
      </c>
      <c r="D269" s="37">
        <v>336218.7722468889</v>
      </c>
      <c r="E269" s="37">
        <v>672450.70449377783</v>
      </c>
      <c r="F269" s="37">
        <v>1008716.0264906667</v>
      </c>
      <c r="G269" s="37">
        <v>1345008.3151542223</v>
      </c>
      <c r="H269" s="37">
        <v>1628165.8538177777</v>
      </c>
      <c r="I269" s="37">
        <v>1911323.3924813331</v>
      </c>
      <c r="J269" s="37">
        <v>2194513.4311448885</v>
      </c>
      <c r="K269" s="37">
        <v>2530863.7318917774</v>
      </c>
      <c r="L269" s="37">
        <v>2867244.7326386664</v>
      </c>
      <c r="M269" s="37">
        <v>3203625.7333855554</v>
      </c>
      <c r="N269" s="37">
        <v>3540006.7341324445</v>
      </c>
      <c r="O269" s="37">
        <v>3876540.5842904444</v>
      </c>
    </row>
    <row r="270" spans="1:15" x14ac:dyDescent="0.2">
      <c r="A270" s="2">
        <v>263</v>
      </c>
      <c r="B270" s="2">
        <v>3404</v>
      </c>
      <c r="C270" s="3" t="s">
        <v>219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</row>
    <row r="271" spans="1:15" x14ac:dyDescent="0.2">
      <c r="A271" s="2">
        <v>264</v>
      </c>
      <c r="B271" s="2">
        <v>4</v>
      </c>
      <c r="C271" s="4" t="s">
        <v>220</v>
      </c>
      <c r="D271" s="37">
        <v>85843.829419777801</v>
      </c>
      <c r="E271" s="37">
        <v>85830.669419777798</v>
      </c>
      <c r="F271" s="37">
        <v>85797.279669777796</v>
      </c>
      <c r="G271" s="37">
        <v>85770.313003111136</v>
      </c>
      <c r="H271" s="37">
        <v>85770.273003111128</v>
      </c>
      <c r="I271" s="37">
        <v>85770.273003111128</v>
      </c>
      <c r="J271" s="37">
        <v>85737.773003111128</v>
      </c>
      <c r="K271" s="37">
        <v>85712.300919777801</v>
      </c>
      <c r="L271" s="37">
        <v>85681.600919777804</v>
      </c>
      <c r="M271" s="37">
        <v>85681.600919777804</v>
      </c>
      <c r="N271" s="37">
        <v>85681.600919777804</v>
      </c>
      <c r="O271" s="37">
        <v>85528.751508666668</v>
      </c>
    </row>
    <row r="272" spans="1:15" x14ac:dyDescent="0.2">
      <c r="A272" s="2">
        <v>265</v>
      </c>
      <c r="B272" s="2">
        <v>41</v>
      </c>
      <c r="C272" s="3" t="s">
        <v>221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</row>
    <row r="273" spans="1:15" x14ac:dyDescent="0.2">
      <c r="A273" s="2">
        <v>266</v>
      </c>
      <c r="B273" s="2">
        <v>4101</v>
      </c>
      <c r="C273" s="2" t="s">
        <v>222</v>
      </c>
      <c r="D273" s="37">
        <v>0</v>
      </c>
      <c r="E273" s="37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7">
        <v>0</v>
      </c>
    </row>
    <row r="274" spans="1:15" x14ac:dyDescent="0.2">
      <c r="A274" s="2">
        <v>267</v>
      </c>
      <c r="B274" s="2">
        <v>410105</v>
      </c>
      <c r="C274" s="3" t="s">
        <v>61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</row>
    <row r="275" spans="1:15" x14ac:dyDescent="0.2">
      <c r="A275" s="2">
        <v>268</v>
      </c>
      <c r="B275" s="2">
        <v>410110</v>
      </c>
      <c r="C275" s="2" t="s">
        <v>62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</row>
    <row r="276" spans="1:15" x14ac:dyDescent="0.2">
      <c r="A276" s="2">
        <v>269</v>
      </c>
      <c r="B276" s="2">
        <v>410115</v>
      </c>
      <c r="C276" s="3" t="s">
        <v>63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</row>
    <row r="277" spans="1:15" x14ac:dyDescent="0.2">
      <c r="A277" s="2">
        <v>270</v>
      </c>
      <c r="B277" s="2">
        <v>410120</v>
      </c>
      <c r="C277" s="2" t="s">
        <v>64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</row>
    <row r="278" spans="1:15" x14ac:dyDescent="0.2">
      <c r="A278" s="2">
        <v>271</v>
      </c>
      <c r="B278" s="2">
        <v>410125</v>
      </c>
      <c r="C278" s="3" t="s">
        <v>65</v>
      </c>
      <c r="D278" s="37">
        <v>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</row>
    <row r="279" spans="1:15" x14ac:dyDescent="0.2">
      <c r="A279" s="2">
        <v>272</v>
      </c>
      <c r="B279" s="2">
        <v>410130</v>
      </c>
      <c r="C279" s="2" t="s">
        <v>66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</row>
    <row r="280" spans="1:15" x14ac:dyDescent="0.2">
      <c r="A280" s="2">
        <v>273</v>
      </c>
      <c r="B280" s="2">
        <v>4102</v>
      </c>
      <c r="C280" s="3" t="s">
        <v>223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</row>
    <row r="281" spans="1:15" x14ac:dyDescent="0.2">
      <c r="A281" s="2">
        <v>274</v>
      </c>
      <c r="B281" s="2">
        <v>410205</v>
      </c>
      <c r="C281" s="2" t="s">
        <v>61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</row>
    <row r="282" spans="1:15" x14ac:dyDescent="0.2">
      <c r="A282" s="2">
        <v>275</v>
      </c>
      <c r="B282" s="2">
        <v>410210</v>
      </c>
      <c r="C282" s="3" t="s">
        <v>62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</row>
    <row r="283" spans="1:15" x14ac:dyDescent="0.2">
      <c r="A283" s="2">
        <v>276</v>
      </c>
      <c r="B283" s="2">
        <v>410215</v>
      </c>
      <c r="C283" s="2" t="s">
        <v>63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7">
        <v>0</v>
      </c>
    </row>
    <row r="284" spans="1:15" x14ac:dyDescent="0.2">
      <c r="A284" s="2">
        <v>277</v>
      </c>
      <c r="B284" s="2">
        <v>410220</v>
      </c>
      <c r="C284" s="3" t="s">
        <v>64</v>
      </c>
      <c r="D284" s="37">
        <v>0</v>
      </c>
      <c r="E284" s="37">
        <v>0</v>
      </c>
      <c r="F284" s="37">
        <v>0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</row>
    <row r="285" spans="1:15" x14ac:dyDescent="0.2">
      <c r="A285" s="2">
        <v>278</v>
      </c>
      <c r="B285" s="2">
        <v>410225</v>
      </c>
      <c r="C285" s="2" t="s">
        <v>65</v>
      </c>
      <c r="D285" s="37">
        <v>0</v>
      </c>
      <c r="E285" s="37">
        <v>0</v>
      </c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</row>
    <row r="286" spans="1:15" x14ac:dyDescent="0.2">
      <c r="A286" s="2">
        <v>279</v>
      </c>
      <c r="B286" s="2">
        <v>410230</v>
      </c>
      <c r="C286" s="3" t="s">
        <v>66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7">
        <v>0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7">
        <v>0</v>
      </c>
    </row>
    <row r="287" spans="1:15" x14ac:dyDescent="0.2">
      <c r="A287" s="2">
        <v>280</v>
      </c>
      <c r="B287" s="2">
        <v>4103</v>
      </c>
      <c r="C287" s="2" t="s">
        <v>224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7">
        <v>0</v>
      </c>
    </row>
    <row r="288" spans="1:15" x14ac:dyDescent="0.2">
      <c r="A288" s="2">
        <v>281</v>
      </c>
      <c r="B288" s="2">
        <v>410305</v>
      </c>
      <c r="C288" s="3" t="s">
        <v>225</v>
      </c>
      <c r="D288" s="37">
        <v>0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</row>
    <row r="289" spans="1:15" x14ac:dyDescent="0.2">
      <c r="A289" s="2">
        <v>282</v>
      </c>
      <c r="B289" s="2">
        <v>410310</v>
      </c>
      <c r="C289" s="2" t="s">
        <v>226</v>
      </c>
      <c r="D289" s="37">
        <v>0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</row>
    <row r="290" spans="1:15" x14ac:dyDescent="0.2">
      <c r="A290" s="2">
        <v>283</v>
      </c>
      <c r="B290" s="2">
        <v>410315</v>
      </c>
      <c r="C290" s="3" t="s">
        <v>227</v>
      </c>
      <c r="D290" s="37">
        <v>0</v>
      </c>
      <c r="E290" s="37">
        <v>0</v>
      </c>
      <c r="F290" s="37">
        <v>0</v>
      </c>
      <c r="G290" s="37">
        <v>0</v>
      </c>
      <c r="H290" s="37">
        <v>0</v>
      </c>
      <c r="I290" s="37">
        <v>0</v>
      </c>
      <c r="J290" s="37">
        <v>0</v>
      </c>
      <c r="K290" s="37">
        <v>0</v>
      </c>
      <c r="L290" s="37">
        <v>0</v>
      </c>
      <c r="M290" s="37">
        <v>0</v>
      </c>
      <c r="N290" s="37">
        <v>0</v>
      </c>
      <c r="O290" s="37">
        <v>0</v>
      </c>
    </row>
    <row r="291" spans="1:15" x14ac:dyDescent="0.2">
      <c r="A291" s="2">
        <v>284</v>
      </c>
      <c r="B291" s="2">
        <v>410320</v>
      </c>
      <c r="C291" s="2" t="s">
        <v>228</v>
      </c>
      <c r="D291" s="37">
        <v>0</v>
      </c>
      <c r="E291" s="37">
        <v>0</v>
      </c>
      <c r="F291" s="37">
        <v>0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7">
        <v>0</v>
      </c>
    </row>
    <row r="292" spans="1:15" x14ac:dyDescent="0.2">
      <c r="A292" s="2">
        <v>285</v>
      </c>
      <c r="B292" s="2">
        <v>4104</v>
      </c>
      <c r="C292" s="3" t="s">
        <v>229</v>
      </c>
      <c r="D292" s="37">
        <v>0</v>
      </c>
      <c r="E292" s="37">
        <v>0</v>
      </c>
      <c r="F292" s="37">
        <v>0</v>
      </c>
      <c r="G292" s="37">
        <v>0</v>
      </c>
      <c r="H292" s="37">
        <v>0</v>
      </c>
      <c r="I292" s="37">
        <v>0</v>
      </c>
      <c r="J292" s="37">
        <v>0</v>
      </c>
      <c r="K292" s="37">
        <v>0</v>
      </c>
      <c r="L292" s="37">
        <v>0</v>
      </c>
      <c r="M292" s="37">
        <v>0</v>
      </c>
      <c r="N292" s="37">
        <v>0</v>
      </c>
      <c r="O292" s="37">
        <v>0</v>
      </c>
    </row>
    <row r="293" spans="1:15" x14ac:dyDescent="0.2">
      <c r="A293" s="2">
        <v>286</v>
      </c>
      <c r="B293" s="2">
        <v>410405</v>
      </c>
      <c r="C293" s="2" t="s">
        <v>230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0</v>
      </c>
      <c r="O293" s="37">
        <v>0</v>
      </c>
    </row>
    <row r="294" spans="1:15" x14ac:dyDescent="0.2">
      <c r="A294" s="2">
        <v>287</v>
      </c>
      <c r="B294" s="2">
        <v>410410</v>
      </c>
      <c r="C294" s="3" t="s">
        <v>231</v>
      </c>
      <c r="D294" s="37">
        <v>0</v>
      </c>
      <c r="E294" s="37">
        <v>0</v>
      </c>
      <c r="F294" s="37">
        <v>0</v>
      </c>
      <c r="G294" s="37">
        <v>0</v>
      </c>
      <c r="H294" s="37">
        <v>0</v>
      </c>
      <c r="I294" s="37">
        <v>0</v>
      </c>
      <c r="J294" s="37">
        <v>0</v>
      </c>
      <c r="K294" s="37">
        <v>0</v>
      </c>
      <c r="L294" s="37">
        <v>0</v>
      </c>
      <c r="M294" s="37">
        <v>0</v>
      </c>
      <c r="N294" s="37">
        <v>0</v>
      </c>
      <c r="O294" s="37">
        <v>0</v>
      </c>
    </row>
    <row r="295" spans="1:15" x14ac:dyDescent="0.2">
      <c r="A295" s="2">
        <v>288</v>
      </c>
      <c r="B295" s="2">
        <v>410415</v>
      </c>
      <c r="C295" s="2" t="s">
        <v>232</v>
      </c>
      <c r="D295" s="37">
        <v>0</v>
      </c>
      <c r="E295" s="37">
        <v>0</v>
      </c>
      <c r="F295" s="37">
        <v>0</v>
      </c>
      <c r="G295" s="37">
        <v>0</v>
      </c>
      <c r="H295" s="37">
        <v>0</v>
      </c>
      <c r="I295" s="37">
        <v>0</v>
      </c>
      <c r="J295" s="37">
        <v>0</v>
      </c>
      <c r="K295" s="37">
        <v>0</v>
      </c>
      <c r="L295" s="37">
        <v>0</v>
      </c>
      <c r="M295" s="37">
        <v>0</v>
      </c>
      <c r="N295" s="37">
        <v>0</v>
      </c>
      <c r="O295" s="37">
        <v>0</v>
      </c>
    </row>
    <row r="296" spans="1:15" x14ac:dyDescent="0.2">
      <c r="A296" s="2">
        <v>289</v>
      </c>
      <c r="B296" s="2">
        <v>4105</v>
      </c>
      <c r="C296" s="3" t="s">
        <v>233</v>
      </c>
      <c r="D296" s="37">
        <v>0</v>
      </c>
      <c r="E296" s="37">
        <v>0</v>
      </c>
      <c r="F296" s="37">
        <v>0</v>
      </c>
      <c r="G296" s="37">
        <v>0</v>
      </c>
      <c r="H296" s="37">
        <v>0</v>
      </c>
      <c r="I296" s="37">
        <v>0</v>
      </c>
      <c r="J296" s="37">
        <v>0</v>
      </c>
      <c r="K296" s="37">
        <v>0</v>
      </c>
      <c r="L296" s="37">
        <v>0</v>
      </c>
      <c r="M296" s="37">
        <v>0</v>
      </c>
      <c r="N296" s="37">
        <v>0</v>
      </c>
      <c r="O296" s="37">
        <v>0</v>
      </c>
    </row>
    <row r="297" spans="1:15" x14ac:dyDescent="0.2">
      <c r="A297" s="2">
        <v>290</v>
      </c>
      <c r="B297" s="2">
        <v>410505</v>
      </c>
      <c r="C297" s="2" t="s">
        <v>139</v>
      </c>
      <c r="D297" s="37">
        <v>0</v>
      </c>
      <c r="E297" s="37">
        <v>0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</row>
    <row r="298" spans="1:15" x14ac:dyDescent="0.2">
      <c r="A298" s="2">
        <v>291</v>
      </c>
      <c r="B298" s="2">
        <v>410510</v>
      </c>
      <c r="C298" s="3" t="s">
        <v>140</v>
      </c>
      <c r="D298" s="37">
        <v>0</v>
      </c>
      <c r="E298" s="37">
        <v>0</v>
      </c>
      <c r="F298" s="37">
        <v>0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</row>
    <row r="299" spans="1:15" x14ac:dyDescent="0.2">
      <c r="A299" s="2">
        <v>292</v>
      </c>
      <c r="B299" s="2">
        <v>410515</v>
      </c>
      <c r="C299" s="2" t="s">
        <v>141</v>
      </c>
      <c r="D299" s="37">
        <v>0</v>
      </c>
      <c r="E299" s="37">
        <v>0</v>
      </c>
      <c r="F299" s="37">
        <v>0</v>
      </c>
      <c r="G299" s="37">
        <v>0</v>
      </c>
      <c r="H299" s="37">
        <v>0</v>
      </c>
      <c r="I299" s="37">
        <v>0</v>
      </c>
      <c r="J299" s="37">
        <v>0</v>
      </c>
      <c r="K299" s="37">
        <v>0</v>
      </c>
      <c r="L299" s="37">
        <v>0</v>
      </c>
      <c r="M299" s="37">
        <v>0</v>
      </c>
      <c r="N299" s="37">
        <v>0</v>
      </c>
      <c r="O299" s="37">
        <v>0</v>
      </c>
    </row>
    <row r="300" spans="1:15" x14ac:dyDescent="0.2">
      <c r="A300" s="2">
        <v>293</v>
      </c>
      <c r="B300" s="2">
        <v>410520</v>
      </c>
      <c r="C300" s="3" t="s">
        <v>142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7">
        <v>0</v>
      </c>
      <c r="M300" s="37">
        <v>0</v>
      </c>
      <c r="N300" s="37">
        <v>0</v>
      </c>
      <c r="O300" s="37">
        <v>0</v>
      </c>
    </row>
    <row r="301" spans="1:15" x14ac:dyDescent="0.2">
      <c r="A301" s="2">
        <v>294</v>
      </c>
      <c r="B301" s="2">
        <v>410525</v>
      </c>
      <c r="C301" s="2" t="s">
        <v>144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0</v>
      </c>
      <c r="O301" s="37">
        <v>0</v>
      </c>
    </row>
    <row r="302" spans="1:15" x14ac:dyDescent="0.2">
      <c r="A302" s="2">
        <v>295</v>
      </c>
      <c r="B302" s="2">
        <v>410530</v>
      </c>
      <c r="C302" s="3" t="s">
        <v>145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7">
        <v>0</v>
      </c>
    </row>
    <row r="303" spans="1:15" x14ac:dyDescent="0.2">
      <c r="A303" s="2">
        <v>296</v>
      </c>
      <c r="B303" s="2">
        <v>43</v>
      </c>
      <c r="C303" s="2" t="s">
        <v>234</v>
      </c>
      <c r="D303" s="37">
        <v>37145.771333333338</v>
      </c>
      <c r="E303" s="37">
        <v>37145.771333333338</v>
      </c>
      <c r="F303" s="37">
        <v>37145.771333333338</v>
      </c>
      <c r="G303" s="37">
        <v>37145.771333333338</v>
      </c>
      <c r="H303" s="37">
        <v>37145.771333333338</v>
      </c>
      <c r="I303" s="37">
        <v>37145.771333333338</v>
      </c>
      <c r="J303" s="37">
        <v>37145.771333333338</v>
      </c>
      <c r="K303" s="37">
        <v>37145.771333333338</v>
      </c>
      <c r="L303" s="37">
        <v>37145.771333333338</v>
      </c>
      <c r="M303" s="37">
        <v>37145.771333333338</v>
      </c>
      <c r="N303" s="37">
        <v>37145.771333333338</v>
      </c>
      <c r="O303" s="37">
        <v>37145.771333333338</v>
      </c>
    </row>
    <row r="304" spans="1:15" x14ac:dyDescent="0.2">
      <c r="A304" s="2">
        <v>297</v>
      </c>
      <c r="B304" s="2">
        <v>4301</v>
      </c>
      <c r="C304" s="3" t="s">
        <v>235</v>
      </c>
      <c r="D304" s="37">
        <v>37145.771333333338</v>
      </c>
      <c r="E304" s="37">
        <v>37145.771333333338</v>
      </c>
      <c r="F304" s="37">
        <v>37145.771333333338</v>
      </c>
      <c r="G304" s="37">
        <v>37145.771333333338</v>
      </c>
      <c r="H304" s="37">
        <v>37145.771333333338</v>
      </c>
      <c r="I304" s="37">
        <v>37145.771333333338</v>
      </c>
      <c r="J304" s="37">
        <v>37145.771333333338</v>
      </c>
      <c r="K304" s="37">
        <v>37145.771333333338</v>
      </c>
      <c r="L304" s="37">
        <v>37145.771333333338</v>
      </c>
      <c r="M304" s="37">
        <v>37145.771333333338</v>
      </c>
      <c r="N304" s="37">
        <v>37145.771333333338</v>
      </c>
      <c r="O304" s="37">
        <v>37145.771333333338</v>
      </c>
    </row>
    <row r="305" spans="1:15" x14ac:dyDescent="0.2">
      <c r="A305" s="2">
        <v>298</v>
      </c>
      <c r="B305" s="2">
        <v>430105</v>
      </c>
      <c r="C305" s="2" t="s">
        <v>236</v>
      </c>
      <c r="D305" s="37">
        <v>23110</v>
      </c>
      <c r="E305" s="37">
        <v>23110</v>
      </c>
      <c r="F305" s="37">
        <v>23110</v>
      </c>
      <c r="G305" s="37">
        <v>23110</v>
      </c>
      <c r="H305" s="37">
        <v>23110</v>
      </c>
      <c r="I305" s="37">
        <v>23110</v>
      </c>
      <c r="J305" s="37">
        <v>23110</v>
      </c>
      <c r="K305" s="37">
        <v>23110</v>
      </c>
      <c r="L305" s="37">
        <v>23110</v>
      </c>
      <c r="M305" s="37">
        <v>23110</v>
      </c>
      <c r="N305" s="37">
        <v>23110</v>
      </c>
      <c r="O305" s="37">
        <v>23110</v>
      </c>
    </row>
    <row r="306" spans="1:15" x14ac:dyDescent="0.2">
      <c r="A306" s="2">
        <v>299</v>
      </c>
      <c r="B306" s="2">
        <v>430110</v>
      </c>
      <c r="C306" s="3" t="s">
        <v>237</v>
      </c>
      <c r="D306" s="37">
        <v>208.33</v>
      </c>
      <c r="E306" s="37">
        <v>208.33</v>
      </c>
      <c r="F306" s="37">
        <v>208.33</v>
      </c>
      <c r="G306" s="37">
        <v>208.33</v>
      </c>
      <c r="H306" s="37">
        <v>208.33</v>
      </c>
      <c r="I306" s="37">
        <v>208.33</v>
      </c>
      <c r="J306" s="37">
        <v>208.33</v>
      </c>
      <c r="K306" s="37">
        <v>208.33</v>
      </c>
      <c r="L306" s="37">
        <v>208.33</v>
      </c>
      <c r="M306" s="37">
        <v>208.33</v>
      </c>
      <c r="N306" s="37">
        <v>208.33</v>
      </c>
      <c r="O306" s="37">
        <v>208.37</v>
      </c>
    </row>
    <row r="307" spans="1:15" x14ac:dyDescent="0.2">
      <c r="A307" s="2">
        <v>300</v>
      </c>
      <c r="B307" s="2">
        <v>430115</v>
      </c>
      <c r="C307" s="2" t="s">
        <v>238</v>
      </c>
      <c r="D307" s="37">
        <v>2615.3333333333335</v>
      </c>
      <c r="E307" s="37">
        <v>2615.3333333333335</v>
      </c>
      <c r="F307" s="37">
        <v>2615.3333333333335</v>
      </c>
      <c r="G307" s="37">
        <v>2615.3333333333335</v>
      </c>
      <c r="H307" s="37">
        <v>2615.3333333333335</v>
      </c>
      <c r="I307" s="37">
        <v>2615.3333333333335</v>
      </c>
      <c r="J307" s="37">
        <v>2615.3333333333335</v>
      </c>
      <c r="K307" s="37">
        <v>2615.3333333333335</v>
      </c>
      <c r="L307" s="37">
        <v>2615.3333333333335</v>
      </c>
      <c r="M307" s="37">
        <v>2615.3333333333335</v>
      </c>
      <c r="N307" s="37">
        <v>2615.3333333333335</v>
      </c>
      <c r="O307" s="37">
        <v>2615.3333333333335</v>
      </c>
    </row>
    <row r="308" spans="1:15" x14ac:dyDescent="0.2">
      <c r="A308" s="2">
        <v>301</v>
      </c>
      <c r="B308" s="2">
        <v>430120</v>
      </c>
      <c r="C308" s="3" t="s">
        <v>239</v>
      </c>
      <c r="D308" s="37">
        <v>2807.8649999999989</v>
      </c>
      <c r="E308" s="37">
        <v>2807.8649999999989</v>
      </c>
      <c r="F308" s="37">
        <v>2807.8649999999989</v>
      </c>
      <c r="G308" s="37">
        <v>2807.8649999999989</v>
      </c>
      <c r="H308" s="37">
        <v>2807.8649999999989</v>
      </c>
      <c r="I308" s="37">
        <v>2807.8649999999989</v>
      </c>
      <c r="J308" s="37">
        <v>2807.8649999999989</v>
      </c>
      <c r="K308" s="37">
        <v>2807.8649999999989</v>
      </c>
      <c r="L308" s="37">
        <v>2807.8649999999989</v>
      </c>
      <c r="M308" s="37">
        <v>2807.8649999999989</v>
      </c>
      <c r="N308" s="37">
        <v>2807.8649999999989</v>
      </c>
      <c r="O308" s="37">
        <v>2807.8649999999989</v>
      </c>
    </row>
    <row r="309" spans="1:15" x14ac:dyDescent="0.2">
      <c r="A309" s="2">
        <v>302</v>
      </c>
      <c r="B309" s="2">
        <v>430125</v>
      </c>
      <c r="C309" s="2" t="s">
        <v>240</v>
      </c>
      <c r="D309" s="37">
        <v>1925.0630000000003</v>
      </c>
      <c r="E309" s="37">
        <v>1925.0630000000003</v>
      </c>
      <c r="F309" s="37">
        <v>1925.0630000000003</v>
      </c>
      <c r="G309" s="37">
        <v>1925.0630000000003</v>
      </c>
      <c r="H309" s="37">
        <v>1925.0630000000003</v>
      </c>
      <c r="I309" s="37">
        <v>1925.0630000000003</v>
      </c>
      <c r="J309" s="37">
        <v>1925.0630000000003</v>
      </c>
      <c r="K309" s="37">
        <v>1925.0630000000003</v>
      </c>
      <c r="L309" s="37">
        <v>1925.0630000000003</v>
      </c>
      <c r="M309" s="37">
        <v>1925.0630000000003</v>
      </c>
      <c r="N309" s="37">
        <v>1925.0630000000003</v>
      </c>
      <c r="O309" s="37">
        <v>1925.0630000000003</v>
      </c>
    </row>
    <row r="310" spans="1:15" x14ac:dyDescent="0.2">
      <c r="A310" s="2">
        <v>303</v>
      </c>
      <c r="B310" s="2">
        <v>430130</v>
      </c>
      <c r="C310" s="3" t="s">
        <v>241</v>
      </c>
      <c r="D310" s="37">
        <v>3333.34</v>
      </c>
      <c r="E310" s="37">
        <v>3333.34</v>
      </c>
      <c r="F310" s="37">
        <v>3333.34</v>
      </c>
      <c r="G310" s="37">
        <v>3333.34</v>
      </c>
      <c r="H310" s="37">
        <v>3333.34</v>
      </c>
      <c r="I310" s="37">
        <v>3333.34</v>
      </c>
      <c r="J310" s="37">
        <v>3333.34</v>
      </c>
      <c r="K310" s="37">
        <v>3333.34</v>
      </c>
      <c r="L310" s="37">
        <v>3333.34</v>
      </c>
      <c r="M310" s="37">
        <v>3333.34</v>
      </c>
      <c r="N310" s="37">
        <v>3333.34</v>
      </c>
      <c r="O310" s="37">
        <v>3333.26</v>
      </c>
    </row>
    <row r="311" spans="1:15" x14ac:dyDescent="0.2">
      <c r="A311" s="2">
        <v>304</v>
      </c>
      <c r="B311" s="2">
        <v>430135</v>
      </c>
      <c r="C311" s="2" t="s">
        <v>242</v>
      </c>
      <c r="D311" s="37">
        <v>1958.33</v>
      </c>
      <c r="E311" s="37">
        <v>1958.33</v>
      </c>
      <c r="F311" s="37">
        <v>1958.33</v>
      </c>
      <c r="G311" s="37">
        <v>1958.33</v>
      </c>
      <c r="H311" s="37">
        <v>1958.33</v>
      </c>
      <c r="I311" s="37">
        <v>1958.33</v>
      </c>
      <c r="J311" s="37">
        <v>1958.33</v>
      </c>
      <c r="K311" s="37">
        <v>1958.33</v>
      </c>
      <c r="L311" s="37">
        <v>1958.33</v>
      </c>
      <c r="M311" s="37">
        <v>1958.33</v>
      </c>
      <c r="N311" s="37">
        <v>1958.33</v>
      </c>
      <c r="O311" s="37">
        <v>1958.37</v>
      </c>
    </row>
    <row r="312" spans="1:15" x14ac:dyDescent="0.2">
      <c r="A312" s="2">
        <v>305</v>
      </c>
      <c r="B312" s="2">
        <v>430140</v>
      </c>
      <c r="C312" s="3" t="s">
        <v>243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</row>
    <row r="313" spans="1:15" x14ac:dyDescent="0.2">
      <c r="A313" s="2">
        <v>306</v>
      </c>
      <c r="B313" s="2">
        <v>430145</v>
      </c>
      <c r="C313" s="2" t="s">
        <v>244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</row>
    <row r="314" spans="1:15" x14ac:dyDescent="0.2">
      <c r="A314" s="2">
        <v>307</v>
      </c>
      <c r="B314" s="2">
        <v>430190</v>
      </c>
      <c r="C314" s="3" t="s">
        <v>82</v>
      </c>
      <c r="D314" s="37">
        <v>1187.51</v>
      </c>
      <c r="E314" s="37">
        <v>1187.51</v>
      </c>
      <c r="F314" s="37">
        <v>1187.51</v>
      </c>
      <c r="G314" s="37">
        <v>1187.51</v>
      </c>
      <c r="H314" s="37">
        <v>1187.51</v>
      </c>
      <c r="I314" s="37">
        <v>1187.51</v>
      </c>
      <c r="J314" s="37">
        <v>1187.51</v>
      </c>
      <c r="K314" s="37">
        <v>1187.51</v>
      </c>
      <c r="L314" s="37">
        <v>1187.51</v>
      </c>
      <c r="M314" s="37">
        <v>1187.51</v>
      </c>
      <c r="N314" s="37">
        <v>1187.51</v>
      </c>
      <c r="O314" s="37">
        <v>1187.51</v>
      </c>
    </row>
    <row r="315" spans="1:15" x14ac:dyDescent="0.2">
      <c r="A315" s="2">
        <v>308</v>
      </c>
      <c r="B315" s="2">
        <v>44</v>
      </c>
      <c r="C315" s="2" t="s">
        <v>245</v>
      </c>
      <c r="D315" s="37">
        <v>24089.092433333331</v>
      </c>
      <c r="E315" s="37">
        <v>24089.092433333331</v>
      </c>
      <c r="F315" s="37">
        <v>24089.092433333331</v>
      </c>
      <c r="G315" s="37">
        <v>24089.092433333331</v>
      </c>
      <c r="H315" s="37">
        <v>24089.092433333331</v>
      </c>
      <c r="I315" s="37">
        <v>24089.092433333331</v>
      </c>
      <c r="J315" s="37">
        <v>24089.092433333331</v>
      </c>
      <c r="K315" s="37">
        <v>24089.092433333331</v>
      </c>
      <c r="L315" s="37">
        <v>24089.092433333331</v>
      </c>
      <c r="M315" s="37">
        <v>24089.092433333331</v>
      </c>
      <c r="N315" s="37">
        <v>24089.092433333331</v>
      </c>
      <c r="O315" s="37">
        <v>24089.002433333331</v>
      </c>
    </row>
    <row r="316" spans="1:15" x14ac:dyDescent="0.2">
      <c r="A316" s="2">
        <v>309</v>
      </c>
      <c r="B316" s="2">
        <v>4401</v>
      </c>
      <c r="C316" s="3" t="s">
        <v>246</v>
      </c>
      <c r="D316" s="37">
        <v>4468.1799333333329</v>
      </c>
      <c r="E316" s="37">
        <v>4468.1799333333329</v>
      </c>
      <c r="F316" s="37">
        <v>4468.1799333333329</v>
      </c>
      <c r="G316" s="37">
        <v>4468.1799333333329</v>
      </c>
      <c r="H316" s="37">
        <v>4468.1799333333329</v>
      </c>
      <c r="I316" s="37">
        <v>4468.1799333333329</v>
      </c>
      <c r="J316" s="37">
        <v>4468.1799333333329</v>
      </c>
      <c r="K316" s="37">
        <v>4468.1799333333329</v>
      </c>
      <c r="L316" s="37">
        <v>4468.1799333333329</v>
      </c>
      <c r="M316" s="37">
        <v>4468.1799333333329</v>
      </c>
      <c r="N316" s="37">
        <v>4468.1799333333329</v>
      </c>
      <c r="O316" s="37">
        <v>4468.1799333333329</v>
      </c>
    </row>
    <row r="317" spans="1:15" x14ac:dyDescent="0.2">
      <c r="A317" s="2">
        <v>310</v>
      </c>
      <c r="B317" s="2">
        <v>440105</v>
      </c>
      <c r="C317" s="2" t="s">
        <v>247</v>
      </c>
      <c r="D317" s="37">
        <v>1080</v>
      </c>
      <c r="E317" s="37">
        <v>1080</v>
      </c>
      <c r="F317" s="37">
        <v>1080</v>
      </c>
      <c r="G317" s="37">
        <v>1080</v>
      </c>
      <c r="H317" s="37">
        <v>1080</v>
      </c>
      <c r="I317" s="37">
        <v>1080</v>
      </c>
      <c r="J317" s="37">
        <v>1080</v>
      </c>
      <c r="K317" s="37">
        <v>1080</v>
      </c>
      <c r="L317" s="37">
        <v>1080</v>
      </c>
      <c r="M317" s="37">
        <v>1080</v>
      </c>
      <c r="N317" s="37">
        <v>1080</v>
      </c>
      <c r="O317" s="37">
        <v>1080</v>
      </c>
    </row>
    <row r="318" spans="1:15" x14ac:dyDescent="0.2">
      <c r="A318" s="2">
        <v>311</v>
      </c>
      <c r="B318" s="2">
        <v>440110</v>
      </c>
      <c r="C318" s="3" t="s">
        <v>248</v>
      </c>
      <c r="D318" s="37">
        <v>150</v>
      </c>
      <c r="E318" s="37">
        <v>150</v>
      </c>
      <c r="F318" s="37">
        <v>150</v>
      </c>
      <c r="G318" s="37">
        <v>150</v>
      </c>
      <c r="H318" s="37">
        <v>150</v>
      </c>
      <c r="I318" s="37">
        <v>150</v>
      </c>
      <c r="J318" s="37">
        <v>150</v>
      </c>
      <c r="K318" s="37">
        <v>150</v>
      </c>
      <c r="L318" s="37">
        <v>150</v>
      </c>
      <c r="M318" s="37">
        <v>150</v>
      </c>
      <c r="N318" s="37">
        <v>150</v>
      </c>
      <c r="O318" s="37">
        <v>150</v>
      </c>
    </row>
    <row r="319" spans="1:15" x14ac:dyDescent="0.2">
      <c r="A319" s="2">
        <v>312</v>
      </c>
      <c r="B319" s="2">
        <v>440115</v>
      </c>
      <c r="C319" s="2" t="s">
        <v>249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7">
        <v>0</v>
      </c>
      <c r="O319" s="37">
        <v>0</v>
      </c>
    </row>
    <row r="320" spans="1:15" x14ac:dyDescent="0.2">
      <c r="A320" s="2">
        <v>313</v>
      </c>
      <c r="B320" s="2">
        <v>440120</v>
      </c>
      <c r="C320" s="3" t="s">
        <v>250</v>
      </c>
      <c r="D320" s="37">
        <v>83.333333333333329</v>
      </c>
      <c r="E320" s="37">
        <v>83.333333333333329</v>
      </c>
      <c r="F320" s="37">
        <v>83.333333333333329</v>
      </c>
      <c r="G320" s="37">
        <v>83.333333333333329</v>
      </c>
      <c r="H320" s="37">
        <v>83.333333333333329</v>
      </c>
      <c r="I320" s="37">
        <v>83.333333333333329</v>
      </c>
      <c r="J320" s="37">
        <v>83.333333333333329</v>
      </c>
      <c r="K320" s="37">
        <v>83.333333333333329</v>
      </c>
      <c r="L320" s="37">
        <v>83.333333333333329</v>
      </c>
      <c r="M320" s="37">
        <v>83.333333333333329</v>
      </c>
      <c r="N320" s="37">
        <v>83.333333333333329</v>
      </c>
      <c r="O320" s="37">
        <v>83.333333333333329</v>
      </c>
    </row>
    <row r="321" spans="1:15" x14ac:dyDescent="0.2">
      <c r="A321" s="2">
        <v>314</v>
      </c>
      <c r="B321" s="2">
        <v>440125</v>
      </c>
      <c r="C321" s="2" t="s">
        <v>251</v>
      </c>
      <c r="D321" s="37">
        <v>2200</v>
      </c>
      <c r="E321" s="37">
        <v>2200</v>
      </c>
      <c r="F321" s="37">
        <v>2200</v>
      </c>
      <c r="G321" s="37">
        <v>2200</v>
      </c>
      <c r="H321" s="37">
        <v>2200</v>
      </c>
      <c r="I321" s="37">
        <v>2200</v>
      </c>
      <c r="J321" s="37">
        <v>2200</v>
      </c>
      <c r="K321" s="37">
        <v>2200</v>
      </c>
      <c r="L321" s="37">
        <v>2200</v>
      </c>
      <c r="M321" s="37">
        <v>2200</v>
      </c>
      <c r="N321" s="37">
        <v>2200</v>
      </c>
      <c r="O321" s="37">
        <v>2200</v>
      </c>
    </row>
    <row r="322" spans="1:15" x14ac:dyDescent="0.2">
      <c r="A322" s="2">
        <v>315</v>
      </c>
      <c r="B322" s="2">
        <v>440130</v>
      </c>
      <c r="C322" s="3" t="s">
        <v>252</v>
      </c>
      <c r="D322" s="37">
        <v>83.333333333333329</v>
      </c>
      <c r="E322" s="37">
        <v>83.333333333333329</v>
      </c>
      <c r="F322" s="37">
        <v>83.333333333333329</v>
      </c>
      <c r="G322" s="37">
        <v>83.333333333333329</v>
      </c>
      <c r="H322" s="37">
        <v>83.333333333333329</v>
      </c>
      <c r="I322" s="37">
        <v>83.333333333333329</v>
      </c>
      <c r="J322" s="37">
        <v>83.333333333333329</v>
      </c>
      <c r="K322" s="37">
        <v>83.333333333333329</v>
      </c>
      <c r="L322" s="37">
        <v>83.333333333333329</v>
      </c>
      <c r="M322" s="37">
        <v>83.333333333333329</v>
      </c>
      <c r="N322" s="37">
        <v>83.333333333333329</v>
      </c>
      <c r="O322" s="37">
        <v>83.333333333333329</v>
      </c>
    </row>
    <row r="323" spans="1:15" x14ac:dyDescent="0.2">
      <c r="A323" s="2">
        <v>316</v>
      </c>
      <c r="B323" s="2">
        <v>440190</v>
      </c>
      <c r="C323" s="2" t="s">
        <v>253</v>
      </c>
      <c r="D323" s="37">
        <v>871.51326666666671</v>
      </c>
      <c r="E323" s="37">
        <v>871.51326666666671</v>
      </c>
      <c r="F323" s="37">
        <v>871.51326666666671</v>
      </c>
      <c r="G323" s="37">
        <v>871.51326666666671</v>
      </c>
      <c r="H323" s="37">
        <v>871.51326666666671</v>
      </c>
      <c r="I323" s="37">
        <v>871.51326666666671</v>
      </c>
      <c r="J323" s="37">
        <v>871.51326666666671</v>
      </c>
      <c r="K323" s="37">
        <v>871.51326666666671</v>
      </c>
      <c r="L323" s="37">
        <v>871.51326666666671</v>
      </c>
      <c r="M323" s="37">
        <v>871.51326666666671</v>
      </c>
      <c r="N323" s="37">
        <v>871.51326666666671</v>
      </c>
      <c r="O323" s="37">
        <v>871.51326666666671</v>
      </c>
    </row>
    <row r="324" spans="1:15" x14ac:dyDescent="0.2">
      <c r="A324" s="2">
        <v>317</v>
      </c>
      <c r="B324" s="2">
        <v>4402</v>
      </c>
      <c r="C324" s="3" t="s">
        <v>254</v>
      </c>
      <c r="D324" s="37">
        <v>1016.94</v>
      </c>
      <c r="E324" s="37">
        <v>1016.94</v>
      </c>
      <c r="F324" s="37">
        <v>1016.94</v>
      </c>
      <c r="G324" s="37">
        <v>1016.94</v>
      </c>
      <c r="H324" s="37">
        <v>1016.94</v>
      </c>
      <c r="I324" s="37">
        <v>1016.94</v>
      </c>
      <c r="J324" s="37">
        <v>1016.94</v>
      </c>
      <c r="K324" s="37">
        <v>1016.94</v>
      </c>
      <c r="L324" s="37">
        <v>1016.94</v>
      </c>
      <c r="M324" s="37">
        <v>1016.94</v>
      </c>
      <c r="N324" s="37">
        <v>1016.94</v>
      </c>
      <c r="O324" s="37">
        <v>1016.89</v>
      </c>
    </row>
    <row r="325" spans="1:15" x14ac:dyDescent="0.2">
      <c r="A325" s="2">
        <v>318</v>
      </c>
      <c r="B325" s="2">
        <v>440205</v>
      </c>
      <c r="C325" s="2" t="s">
        <v>255</v>
      </c>
      <c r="D325" s="37">
        <v>512.1</v>
      </c>
      <c r="E325" s="37">
        <v>512.1</v>
      </c>
      <c r="F325" s="37">
        <v>512.1</v>
      </c>
      <c r="G325" s="37">
        <v>512.1</v>
      </c>
      <c r="H325" s="37">
        <v>512.1</v>
      </c>
      <c r="I325" s="37">
        <v>512.1</v>
      </c>
      <c r="J325" s="37">
        <v>512.1</v>
      </c>
      <c r="K325" s="37">
        <v>512.1</v>
      </c>
      <c r="L325" s="37">
        <v>512.1</v>
      </c>
      <c r="M325" s="37">
        <v>512.1</v>
      </c>
      <c r="N325" s="37">
        <v>512.1</v>
      </c>
      <c r="O325" s="37">
        <v>512.1</v>
      </c>
    </row>
    <row r="326" spans="1:15" x14ac:dyDescent="0.2">
      <c r="A326" s="2">
        <v>319</v>
      </c>
      <c r="B326" s="2">
        <v>440210</v>
      </c>
      <c r="C326" s="3" t="s">
        <v>256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</row>
    <row r="327" spans="1:15" x14ac:dyDescent="0.2">
      <c r="A327" s="2">
        <v>320</v>
      </c>
      <c r="B327" s="2">
        <v>440215</v>
      </c>
      <c r="C327" s="2" t="s">
        <v>257</v>
      </c>
      <c r="D327" s="37">
        <v>504.84</v>
      </c>
      <c r="E327" s="37">
        <v>504.84</v>
      </c>
      <c r="F327" s="37">
        <v>504.84</v>
      </c>
      <c r="G327" s="37">
        <v>504.84</v>
      </c>
      <c r="H327" s="37">
        <v>504.84</v>
      </c>
      <c r="I327" s="37">
        <v>504.84</v>
      </c>
      <c r="J327" s="37">
        <v>504.84</v>
      </c>
      <c r="K327" s="37">
        <v>504.84</v>
      </c>
      <c r="L327" s="37">
        <v>504.84</v>
      </c>
      <c r="M327" s="37">
        <v>504.84</v>
      </c>
      <c r="N327" s="37">
        <v>504.84</v>
      </c>
      <c r="O327" s="37">
        <v>504.78999999999996</v>
      </c>
    </row>
    <row r="328" spans="1:15" x14ac:dyDescent="0.2">
      <c r="A328" s="2">
        <v>321</v>
      </c>
      <c r="B328" s="2">
        <v>440220</v>
      </c>
      <c r="C328" s="3" t="s">
        <v>258</v>
      </c>
      <c r="D328" s="37">
        <v>0</v>
      </c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</row>
    <row r="329" spans="1:15" x14ac:dyDescent="0.2">
      <c r="A329" s="2">
        <v>322</v>
      </c>
      <c r="B329" s="2">
        <v>4403</v>
      </c>
      <c r="C329" s="2" t="s">
        <v>259</v>
      </c>
      <c r="D329" s="37">
        <v>1115.2583333333334</v>
      </c>
      <c r="E329" s="37">
        <v>1115.2583333333334</v>
      </c>
      <c r="F329" s="37">
        <v>1115.2583333333334</v>
      </c>
      <c r="G329" s="37">
        <v>1115.2583333333334</v>
      </c>
      <c r="H329" s="37">
        <v>1115.2583333333334</v>
      </c>
      <c r="I329" s="37">
        <v>1115.2583333333334</v>
      </c>
      <c r="J329" s="37">
        <v>1115.2583333333334</v>
      </c>
      <c r="K329" s="37">
        <v>1115.2583333333334</v>
      </c>
      <c r="L329" s="37">
        <v>1115.2583333333334</v>
      </c>
      <c r="M329" s="37">
        <v>1115.2583333333334</v>
      </c>
      <c r="N329" s="37">
        <v>1115.2583333333334</v>
      </c>
      <c r="O329" s="37">
        <v>1115.2583333333334</v>
      </c>
    </row>
    <row r="330" spans="1:15" x14ac:dyDescent="0.2">
      <c r="A330" s="2">
        <v>323</v>
      </c>
      <c r="B330" s="2">
        <v>440305</v>
      </c>
      <c r="C330" s="3" t="s">
        <v>260</v>
      </c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1:15" x14ac:dyDescent="0.2">
      <c r="A331" s="2">
        <v>324</v>
      </c>
      <c r="B331" s="2">
        <v>440310</v>
      </c>
      <c r="C331" s="2" t="s">
        <v>261</v>
      </c>
      <c r="D331" s="37">
        <v>884.42500000000007</v>
      </c>
      <c r="E331" s="37">
        <v>884.42500000000007</v>
      </c>
      <c r="F331" s="37">
        <v>884.42500000000007</v>
      </c>
      <c r="G331" s="37">
        <v>884.42500000000007</v>
      </c>
      <c r="H331" s="37">
        <v>884.42500000000007</v>
      </c>
      <c r="I331" s="37">
        <v>884.42500000000007</v>
      </c>
      <c r="J331" s="37">
        <v>884.42500000000007</v>
      </c>
      <c r="K331" s="37">
        <v>884.42500000000007</v>
      </c>
      <c r="L331" s="37">
        <v>884.42500000000007</v>
      </c>
      <c r="M331" s="37">
        <v>884.42500000000007</v>
      </c>
      <c r="N331" s="37">
        <v>884.42500000000007</v>
      </c>
      <c r="O331" s="37">
        <v>884.42500000000007</v>
      </c>
    </row>
    <row r="332" spans="1:15" x14ac:dyDescent="0.2">
      <c r="A332" s="2">
        <v>325</v>
      </c>
      <c r="B332" s="2">
        <v>440315</v>
      </c>
      <c r="C332" s="3" t="s">
        <v>262</v>
      </c>
      <c r="D332" s="37">
        <v>230.83333333333334</v>
      </c>
      <c r="E332" s="37">
        <v>230.83333333333334</v>
      </c>
      <c r="F332" s="37">
        <v>230.83333333333334</v>
      </c>
      <c r="G332" s="37">
        <v>230.83333333333334</v>
      </c>
      <c r="H332" s="37">
        <v>230.83333333333334</v>
      </c>
      <c r="I332" s="37">
        <v>230.83333333333334</v>
      </c>
      <c r="J332" s="37">
        <v>230.83333333333334</v>
      </c>
      <c r="K332" s="37">
        <v>230.83333333333334</v>
      </c>
      <c r="L332" s="37">
        <v>230.83333333333334</v>
      </c>
      <c r="M332" s="37">
        <v>230.83333333333334</v>
      </c>
      <c r="N332" s="37">
        <v>230.83333333333334</v>
      </c>
      <c r="O332" s="37">
        <v>230.83333333333334</v>
      </c>
    </row>
    <row r="333" spans="1:15" x14ac:dyDescent="0.2">
      <c r="A333" s="2">
        <v>326</v>
      </c>
      <c r="B333" s="2">
        <v>440320</v>
      </c>
      <c r="C333" s="2" t="s">
        <v>263</v>
      </c>
      <c r="D333" s="37">
        <v>0</v>
      </c>
      <c r="E333" s="37">
        <v>0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</row>
    <row r="334" spans="1:15" x14ac:dyDescent="0.2">
      <c r="A334" s="2">
        <v>327</v>
      </c>
      <c r="B334" s="2">
        <v>440390</v>
      </c>
      <c r="C334" s="3" t="s">
        <v>20</v>
      </c>
      <c r="D334" s="37">
        <v>0</v>
      </c>
      <c r="E334" s="37">
        <v>0</v>
      </c>
      <c r="F334" s="37">
        <v>0</v>
      </c>
      <c r="G334" s="37">
        <v>0</v>
      </c>
      <c r="H334" s="37">
        <v>0</v>
      </c>
      <c r="I334" s="37">
        <v>0</v>
      </c>
      <c r="J334" s="37">
        <v>0</v>
      </c>
      <c r="K334" s="37">
        <v>0</v>
      </c>
      <c r="L334" s="37">
        <v>0</v>
      </c>
      <c r="M334" s="37">
        <v>0</v>
      </c>
      <c r="N334" s="37">
        <v>0</v>
      </c>
      <c r="O334" s="37">
        <v>0</v>
      </c>
    </row>
    <row r="335" spans="1:15" x14ac:dyDescent="0.2">
      <c r="A335" s="2">
        <v>328</v>
      </c>
      <c r="B335" s="2">
        <v>4404</v>
      </c>
      <c r="C335" s="2" t="s">
        <v>264</v>
      </c>
      <c r="D335" s="37">
        <v>597.85</v>
      </c>
      <c r="E335" s="37">
        <v>597.85</v>
      </c>
      <c r="F335" s="37">
        <v>597.85</v>
      </c>
      <c r="G335" s="37">
        <v>597.85</v>
      </c>
      <c r="H335" s="37">
        <v>597.85</v>
      </c>
      <c r="I335" s="37">
        <v>597.85</v>
      </c>
      <c r="J335" s="37">
        <v>597.85</v>
      </c>
      <c r="K335" s="37">
        <v>597.85</v>
      </c>
      <c r="L335" s="37">
        <v>597.85</v>
      </c>
      <c r="M335" s="37">
        <v>597.85</v>
      </c>
      <c r="N335" s="37">
        <v>597.85</v>
      </c>
      <c r="O335" s="37">
        <v>597.85</v>
      </c>
    </row>
    <row r="336" spans="1:15" x14ac:dyDescent="0.2">
      <c r="A336" s="2">
        <v>329</v>
      </c>
      <c r="B336" s="2">
        <v>440405</v>
      </c>
      <c r="C336" s="3" t="s">
        <v>265</v>
      </c>
      <c r="D336" s="37">
        <v>597.85</v>
      </c>
      <c r="E336" s="37">
        <v>597.85</v>
      </c>
      <c r="F336" s="37">
        <v>597.85</v>
      </c>
      <c r="G336" s="37">
        <v>597.85</v>
      </c>
      <c r="H336" s="37">
        <v>597.85</v>
      </c>
      <c r="I336" s="37">
        <v>597.85</v>
      </c>
      <c r="J336" s="37">
        <v>597.85</v>
      </c>
      <c r="K336" s="37">
        <v>597.85</v>
      </c>
      <c r="L336" s="37">
        <v>597.85</v>
      </c>
      <c r="M336" s="37">
        <v>597.85</v>
      </c>
      <c r="N336" s="37">
        <v>597.85</v>
      </c>
      <c r="O336" s="37">
        <v>597.85</v>
      </c>
    </row>
    <row r="337" spans="1:15" x14ac:dyDescent="0.2">
      <c r="A337" s="2">
        <v>330</v>
      </c>
      <c r="B337" s="2">
        <v>440410</v>
      </c>
      <c r="C337" s="2" t="s">
        <v>266</v>
      </c>
      <c r="D337" s="37">
        <v>0</v>
      </c>
      <c r="E337" s="37">
        <v>0</v>
      </c>
      <c r="F337" s="37">
        <v>0</v>
      </c>
      <c r="G337" s="37">
        <v>0</v>
      </c>
      <c r="H337" s="37">
        <v>0</v>
      </c>
      <c r="I337" s="37">
        <v>0</v>
      </c>
      <c r="J337" s="37">
        <v>0</v>
      </c>
      <c r="K337" s="37">
        <v>0</v>
      </c>
      <c r="L337" s="37">
        <v>0</v>
      </c>
      <c r="M337" s="37">
        <v>0</v>
      </c>
      <c r="N337" s="37">
        <v>0</v>
      </c>
      <c r="O337" s="37">
        <v>0</v>
      </c>
    </row>
    <row r="338" spans="1:15" x14ac:dyDescent="0.2">
      <c r="A338" s="2">
        <v>331</v>
      </c>
      <c r="B338" s="2">
        <v>440415</v>
      </c>
      <c r="C338" s="3" t="s">
        <v>267</v>
      </c>
      <c r="D338" s="37">
        <v>0</v>
      </c>
      <c r="E338" s="37">
        <v>0</v>
      </c>
      <c r="F338" s="37">
        <v>0</v>
      </c>
      <c r="G338" s="37">
        <v>0</v>
      </c>
      <c r="H338" s="37">
        <v>0</v>
      </c>
      <c r="I338" s="37">
        <v>0</v>
      </c>
      <c r="J338" s="37">
        <v>0</v>
      </c>
      <c r="K338" s="37">
        <v>0</v>
      </c>
      <c r="L338" s="37">
        <v>0</v>
      </c>
      <c r="M338" s="37">
        <v>0</v>
      </c>
      <c r="N338" s="37">
        <v>0</v>
      </c>
      <c r="O338" s="37">
        <v>0</v>
      </c>
    </row>
    <row r="339" spans="1:15" x14ac:dyDescent="0.2">
      <c r="A339" s="2">
        <v>332</v>
      </c>
      <c r="B339" s="2">
        <v>440420</v>
      </c>
      <c r="C339" s="2" t="s">
        <v>268</v>
      </c>
      <c r="D339" s="37">
        <v>0</v>
      </c>
      <c r="E339" s="37">
        <v>0</v>
      </c>
      <c r="F339" s="37">
        <v>0</v>
      </c>
      <c r="G339" s="37">
        <v>0</v>
      </c>
      <c r="H339" s="37">
        <v>0</v>
      </c>
      <c r="I339" s="37">
        <v>0</v>
      </c>
      <c r="J339" s="37">
        <v>0</v>
      </c>
      <c r="K339" s="37">
        <v>0</v>
      </c>
      <c r="L339" s="37">
        <v>0</v>
      </c>
      <c r="M339" s="37">
        <v>0</v>
      </c>
      <c r="N339" s="37">
        <v>0</v>
      </c>
      <c r="O339" s="37">
        <v>0</v>
      </c>
    </row>
    <row r="340" spans="1:15" x14ac:dyDescent="0.2">
      <c r="A340" s="2">
        <v>333</v>
      </c>
      <c r="B340" s="2">
        <v>440490</v>
      </c>
      <c r="C340" s="3" t="s">
        <v>82</v>
      </c>
      <c r="D340" s="37">
        <v>0</v>
      </c>
      <c r="E340" s="37">
        <v>0</v>
      </c>
      <c r="F340" s="37">
        <v>0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7">
        <v>0</v>
      </c>
    </row>
    <row r="341" spans="1:15" x14ac:dyDescent="0.2">
      <c r="A341" s="2">
        <v>334</v>
      </c>
      <c r="B341" s="2">
        <v>4405</v>
      </c>
      <c r="C341" s="2" t="s">
        <v>269</v>
      </c>
      <c r="D341" s="37">
        <v>15519.723333333333</v>
      </c>
      <c r="E341" s="37">
        <v>15519.723333333333</v>
      </c>
      <c r="F341" s="37">
        <v>15519.723333333333</v>
      </c>
      <c r="G341" s="37">
        <v>15519.723333333333</v>
      </c>
      <c r="H341" s="37">
        <v>15519.723333333333</v>
      </c>
      <c r="I341" s="37">
        <v>15519.723333333333</v>
      </c>
      <c r="J341" s="37">
        <v>15519.723333333333</v>
      </c>
      <c r="K341" s="37">
        <v>15519.723333333333</v>
      </c>
      <c r="L341" s="37">
        <v>15519.723333333333</v>
      </c>
      <c r="M341" s="37">
        <v>15519.723333333333</v>
      </c>
      <c r="N341" s="37">
        <v>15519.723333333333</v>
      </c>
      <c r="O341" s="37">
        <v>15519.683333333332</v>
      </c>
    </row>
    <row r="342" spans="1:15" x14ac:dyDescent="0.2">
      <c r="A342" s="2">
        <v>335</v>
      </c>
      <c r="B342" s="2">
        <v>440505</v>
      </c>
      <c r="C342" s="3" t="s">
        <v>270</v>
      </c>
      <c r="D342" s="37">
        <v>964.17</v>
      </c>
      <c r="E342" s="37">
        <v>964.17</v>
      </c>
      <c r="F342" s="37">
        <v>964.17</v>
      </c>
      <c r="G342" s="37">
        <v>964.17</v>
      </c>
      <c r="H342" s="37">
        <v>964.17</v>
      </c>
      <c r="I342" s="37">
        <v>964.17</v>
      </c>
      <c r="J342" s="37">
        <v>964.17</v>
      </c>
      <c r="K342" s="37">
        <v>964.17</v>
      </c>
      <c r="L342" s="37">
        <v>964.17</v>
      </c>
      <c r="M342" s="37">
        <v>964.17</v>
      </c>
      <c r="N342" s="37">
        <v>964.17</v>
      </c>
      <c r="O342" s="37">
        <v>964.13</v>
      </c>
    </row>
    <row r="343" spans="1:15" x14ac:dyDescent="0.2">
      <c r="A343" s="2">
        <v>336</v>
      </c>
      <c r="B343" s="2">
        <v>440510</v>
      </c>
      <c r="C343" s="2" t="s">
        <v>271</v>
      </c>
      <c r="D343" s="37">
        <v>833.33333333333337</v>
      </c>
      <c r="E343" s="37">
        <v>833.33333333333337</v>
      </c>
      <c r="F343" s="37">
        <v>833.33333333333337</v>
      </c>
      <c r="G343" s="37">
        <v>833.33333333333337</v>
      </c>
      <c r="H343" s="37">
        <v>833.33333333333337</v>
      </c>
      <c r="I343" s="37">
        <v>833.33333333333337</v>
      </c>
      <c r="J343" s="37">
        <v>833.33333333333337</v>
      </c>
      <c r="K343" s="37">
        <v>833.33333333333337</v>
      </c>
      <c r="L343" s="37">
        <v>833.33333333333337</v>
      </c>
      <c r="M343" s="37">
        <v>833.33333333333337</v>
      </c>
      <c r="N343" s="37">
        <v>833.33333333333337</v>
      </c>
      <c r="O343" s="37">
        <v>833.33333333333337</v>
      </c>
    </row>
    <row r="344" spans="1:15" x14ac:dyDescent="0.2">
      <c r="A344" s="2">
        <v>337</v>
      </c>
      <c r="B344" s="2">
        <v>440515</v>
      </c>
      <c r="C344" s="3" t="s">
        <v>272</v>
      </c>
      <c r="D344" s="37">
        <v>13722.22</v>
      </c>
      <c r="E344" s="37">
        <v>13722.22</v>
      </c>
      <c r="F344" s="37">
        <v>13722.22</v>
      </c>
      <c r="G344" s="37">
        <v>13722.22</v>
      </c>
      <c r="H344" s="37">
        <v>13722.22</v>
      </c>
      <c r="I344" s="37">
        <v>13722.22</v>
      </c>
      <c r="J344" s="37">
        <v>13722.22</v>
      </c>
      <c r="K344" s="37">
        <v>13722.22</v>
      </c>
      <c r="L344" s="37">
        <v>13722.22</v>
      </c>
      <c r="M344" s="37">
        <v>13722.22</v>
      </c>
      <c r="N344" s="37">
        <v>13722.22</v>
      </c>
      <c r="O344" s="37">
        <v>13722.22</v>
      </c>
    </row>
    <row r="345" spans="1:15" x14ac:dyDescent="0.2">
      <c r="A345" s="2">
        <v>338</v>
      </c>
      <c r="B345" s="2">
        <v>440520</v>
      </c>
      <c r="C345" s="2" t="s">
        <v>273</v>
      </c>
      <c r="D345" s="37">
        <v>0</v>
      </c>
      <c r="E345" s="37">
        <v>0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</row>
    <row r="346" spans="1:15" x14ac:dyDescent="0.2">
      <c r="A346" s="2">
        <v>339</v>
      </c>
      <c r="B346" s="2">
        <v>4406</v>
      </c>
      <c r="C346" s="3" t="s">
        <v>274</v>
      </c>
      <c r="D346" s="37">
        <v>687.80416666666667</v>
      </c>
      <c r="E346" s="37">
        <v>687.80416666666667</v>
      </c>
      <c r="F346" s="37">
        <v>687.80416666666667</v>
      </c>
      <c r="G346" s="37">
        <v>687.80416666666667</v>
      </c>
      <c r="H346" s="37">
        <v>687.80416666666667</v>
      </c>
      <c r="I346" s="37">
        <v>687.80416666666667</v>
      </c>
      <c r="J346" s="37">
        <v>687.80416666666667</v>
      </c>
      <c r="K346" s="37">
        <v>687.80416666666667</v>
      </c>
      <c r="L346" s="37">
        <v>687.80416666666667</v>
      </c>
      <c r="M346" s="37">
        <v>687.80416666666667</v>
      </c>
      <c r="N346" s="37">
        <v>687.80416666666667</v>
      </c>
      <c r="O346" s="37">
        <v>687.80416666666667</v>
      </c>
    </row>
    <row r="347" spans="1:15" x14ac:dyDescent="0.2">
      <c r="A347" s="2">
        <v>340</v>
      </c>
      <c r="B347" s="2">
        <v>440605</v>
      </c>
      <c r="C347" s="2" t="s">
        <v>275</v>
      </c>
      <c r="D347" s="37">
        <v>173.27666666666667</v>
      </c>
      <c r="E347" s="37">
        <v>173.27666666666667</v>
      </c>
      <c r="F347" s="37">
        <v>173.27666666666667</v>
      </c>
      <c r="G347" s="37">
        <v>173.27666666666667</v>
      </c>
      <c r="H347" s="37">
        <v>173.27666666666667</v>
      </c>
      <c r="I347" s="37">
        <v>173.27666666666667</v>
      </c>
      <c r="J347" s="37">
        <v>173.27666666666667</v>
      </c>
      <c r="K347" s="37">
        <v>173.27666666666667</v>
      </c>
      <c r="L347" s="37">
        <v>173.27666666666667</v>
      </c>
      <c r="M347" s="37">
        <v>173.27666666666667</v>
      </c>
      <c r="N347" s="37">
        <v>173.27666666666667</v>
      </c>
      <c r="O347" s="37">
        <v>173.27666666666667</v>
      </c>
    </row>
    <row r="348" spans="1:15" x14ac:dyDescent="0.2">
      <c r="A348" s="2">
        <v>341</v>
      </c>
      <c r="B348" s="2">
        <v>440610</v>
      </c>
      <c r="C348" s="3" t="s">
        <v>276</v>
      </c>
      <c r="D348" s="37">
        <v>514.52750000000003</v>
      </c>
      <c r="E348" s="37">
        <v>514.52750000000003</v>
      </c>
      <c r="F348" s="37">
        <v>514.52750000000003</v>
      </c>
      <c r="G348" s="37">
        <v>514.52750000000003</v>
      </c>
      <c r="H348" s="37">
        <v>514.52750000000003</v>
      </c>
      <c r="I348" s="37">
        <v>514.52750000000003</v>
      </c>
      <c r="J348" s="37">
        <v>514.52750000000003</v>
      </c>
      <c r="K348" s="37">
        <v>514.52750000000003</v>
      </c>
      <c r="L348" s="37">
        <v>514.52750000000003</v>
      </c>
      <c r="M348" s="37">
        <v>514.52750000000003</v>
      </c>
      <c r="N348" s="37">
        <v>514.52750000000003</v>
      </c>
      <c r="O348" s="37">
        <v>514.52750000000003</v>
      </c>
    </row>
    <row r="349" spans="1:15" x14ac:dyDescent="0.2">
      <c r="A349" s="2">
        <v>342</v>
      </c>
      <c r="B349" s="2">
        <v>4407</v>
      </c>
      <c r="C349" s="2" t="s">
        <v>277</v>
      </c>
      <c r="D349" s="37">
        <v>683.3366666666667</v>
      </c>
      <c r="E349" s="37">
        <v>683.3366666666667</v>
      </c>
      <c r="F349" s="37">
        <v>683.3366666666667</v>
      </c>
      <c r="G349" s="37">
        <v>683.3366666666667</v>
      </c>
      <c r="H349" s="37">
        <v>683.3366666666667</v>
      </c>
      <c r="I349" s="37">
        <v>683.3366666666667</v>
      </c>
      <c r="J349" s="37">
        <v>683.3366666666667</v>
      </c>
      <c r="K349" s="37">
        <v>683.3366666666667</v>
      </c>
      <c r="L349" s="37">
        <v>683.3366666666667</v>
      </c>
      <c r="M349" s="37">
        <v>683.3366666666667</v>
      </c>
      <c r="N349" s="37">
        <v>683.3366666666667</v>
      </c>
      <c r="O349" s="37">
        <v>683.3366666666667</v>
      </c>
    </row>
    <row r="350" spans="1:15" x14ac:dyDescent="0.2">
      <c r="A350" s="2">
        <v>343</v>
      </c>
      <c r="B350" s="2">
        <v>440705</v>
      </c>
      <c r="C350" s="3" t="s">
        <v>278</v>
      </c>
      <c r="D350" s="37">
        <v>0</v>
      </c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7">
        <v>0</v>
      </c>
      <c r="O350" s="37">
        <v>0</v>
      </c>
    </row>
    <row r="351" spans="1:15" x14ac:dyDescent="0.2">
      <c r="A351" s="2">
        <v>344</v>
      </c>
      <c r="B351" s="2">
        <v>440710</v>
      </c>
      <c r="C351" s="2" t="s">
        <v>279</v>
      </c>
      <c r="D351" s="37">
        <v>183.33666666666667</v>
      </c>
      <c r="E351" s="37">
        <v>183.33666666666667</v>
      </c>
      <c r="F351" s="37">
        <v>183.33666666666667</v>
      </c>
      <c r="G351" s="37">
        <v>183.33666666666667</v>
      </c>
      <c r="H351" s="37">
        <v>183.33666666666667</v>
      </c>
      <c r="I351" s="37">
        <v>183.33666666666667</v>
      </c>
      <c r="J351" s="37">
        <v>183.33666666666667</v>
      </c>
      <c r="K351" s="37">
        <v>183.33666666666667</v>
      </c>
      <c r="L351" s="37">
        <v>183.33666666666667</v>
      </c>
      <c r="M351" s="37">
        <v>183.33666666666667</v>
      </c>
      <c r="N351" s="37">
        <v>183.33666666666667</v>
      </c>
      <c r="O351" s="37">
        <v>183.33666666666667</v>
      </c>
    </row>
    <row r="352" spans="1:15" x14ac:dyDescent="0.2">
      <c r="A352" s="2">
        <v>345</v>
      </c>
      <c r="B352" s="2">
        <v>440790</v>
      </c>
      <c r="C352" s="3" t="s">
        <v>82</v>
      </c>
      <c r="D352" s="37">
        <v>500</v>
      </c>
      <c r="E352" s="37">
        <v>500</v>
      </c>
      <c r="F352" s="37">
        <v>500</v>
      </c>
      <c r="G352" s="37">
        <v>500</v>
      </c>
      <c r="H352" s="37">
        <v>500</v>
      </c>
      <c r="I352" s="37">
        <v>500</v>
      </c>
      <c r="J352" s="37">
        <v>500</v>
      </c>
      <c r="K352" s="37">
        <v>500</v>
      </c>
      <c r="L352" s="37">
        <v>500</v>
      </c>
      <c r="M352" s="37">
        <v>500</v>
      </c>
      <c r="N352" s="37">
        <v>500</v>
      </c>
      <c r="O352" s="37">
        <v>500</v>
      </c>
    </row>
    <row r="353" spans="1:15" x14ac:dyDescent="0.2">
      <c r="A353" s="2">
        <v>346</v>
      </c>
      <c r="B353" s="2">
        <v>45</v>
      </c>
      <c r="C353" s="2" t="s">
        <v>280</v>
      </c>
      <c r="D353" s="37">
        <v>6121.5</v>
      </c>
      <c r="E353" s="37">
        <v>6121.5</v>
      </c>
      <c r="F353" s="37">
        <v>6121.5</v>
      </c>
      <c r="G353" s="37">
        <v>6121.5</v>
      </c>
      <c r="H353" s="37">
        <v>6121.5</v>
      </c>
      <c r="I353" s="37">
        <v>6121.5</v>
      </c>
      <c r="J353" s="37">
        <v>6121.5</v>
      </c>
      <c r="K353" s="37">
        <v>6121.5</v>
      </c>
      <c r="L353" s="37">
        <v>6121.5</v>
      </c>
      <c r="M353" s="37">
        <v>6121.5</v>
      </c>
      <c r="N353" s="37">
        <v>6121.5</v>
      </c>
      <c r="O353" s="37">
        <v>6121.5</v>
      </c>
    </row>
    <row r="354" spans="1:15" x14ac:dyDescent="0.2">
      <c r="A354" s="2">
        <v>347</v>
      </c>
      <c r="B354" s="2">
        <v>4501</v>
      </c>
      <c r="C354" s="3" t="s">
        <v>281</v>
      </c>
      <c r="D354" s="37">
        <v>0</v>
      </c>
      <c r="E354" s="37">
        <v>0</v>
      </c>
      <c r="F354" s="37">
        <v>0</v>
      </c>
      <c r="G354" s="37">
        <v>0</v>
      </c>
      <c r="H354" s="37">
        <v>0</v>
      </c>
      <c r="I354" s="37">
        <v>0</v>
      </c>
      <c r="J354" s="37">
        <v>0</v>
      </c>
      <c r="K354" s="37">
        <v>0</v>
      </c>
      <c r="L354" s="37">
        <v>0</v>
      </c>
      <c r="M354" s="37">
        <v>0</v>
      </c>
      <c r="N354" s="37">
        <v>0</v>
      </c>
      <c r="O354" s="37">
        <v>0</v>
      </c>
    </row>
    <row r="355" spans="1:15" x14ac:dyDescent="0.2">
      <c r="A355" s="2">
        <v>348</v>
      </c>
      <c r="B355" s="2">
        <v>450105</v>
      </c>
      <c r="C355" s="2" t="s">
        <v>282</v>
      </c>
      <c r="D355" s="37">
        <v>0</v>
      </c>
      <c r="E355" s="37">
        <v>0</v>
      </c>
      <c r="F355" s="37">
        <v>0</v>
      </c>
      <c r="G355" s="37">
        <v>0</v>
      </c>
      <c r="H355" s="37">
        <v>0</v>
      </c>
      <c r="I355" s="37">
        <v>0</v>
      </c>
      <c r="J355" s="37">
        <v>0</v>
      </c>
      <c r="K355" s="37">
        <v>0</v>
      </c>
      <c r="L355" s="37">
        <v>0</v>
      </c>
      <c r="M355" s="37">
        <v>0</v>
      </c>
      <c r="N355" s="37">
        <v>0</v>
      </c>
      <c r="O355" s="37">
        <v>0</v>
      </c>
    </row>
    <row r="356" spans="1:15" x14ac:dyDescent="0.2">
      <c r="A356" s="2">
        <v>349</v>
      </c>
      <c r="B356" s="2">
        <v>450110</v>
      </c>
      <c r="C356" s="3" t="s">
        <v>283</v>
      </c>
      <c r="D356" s="37">
        <v>0</v>
      </c>
      <c r="E356" s="37">
        <v>0</v>
      </c>
      <c r="F356" s="37">
        <v>0</v>
      </c>
      <c r="G356" s="37">
        <v>0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7">
        <v>0</v>
      </c>
      <c r="O356" s="37">
        <v>0</v>
      </c>
    </row>
    <row r="357" spans="1:15" x14ac:dyDescent="0.2">
      <c r="A357" s="2">
        <v>350</v>
      </c>
      <c r="B357" s="2">
        <v>4502</v>
      </c>
      <c r="C357" s="2" t="s">
        <v>284</v>
      </c>
      <c r="D357" s="37">
        <v>4215.25</v>
      </c>
      <c r="E357" s="37">
        <v>4215.25</v>
      </c>
      <c r="F357" s="37">
        <v>4215.25</v>
      </c>
      <c r="G357" s="37">
        <v>4215.25</v>
      </c>
      <c r="H357" s="37">
        <v>4215.25</v>
      </c>
      <c r="I357" s="37">
        <v>4215.25</v>
      </c>
      <c r="J357" s="37">
        <v>4215.25</v>
      </c>
      <c r="K357" s="37">
        <v>4215.25</v>
      </c>
      <c r="L357" s="37">
        <v>4215.25</v>
      </c>
      <c r="M357" s="37">
        <v>4215.25</v>
      </c>
      <c r="N357" s="37">
        <v>4215.25</v>
      </c>
      <c r="O357" s="37">
        <v>4215.25</v>
      </c>
    </row>
    <row r="358" spans="1:15" x14ac:dyDescent="0.2">
      <c r="A358" s="2">
        <v>351</v>
      </c>
      <c r="B358" s="2">
        <v>450205</v>
      </c>
      <c r="C358" s="3" t="s">
        <v>285</v>
      </c>
      <c r="D358" s="37">
        <v>0</v>
      </c>
      <c r="E358" s="37">
        <v>0</v>
      </c>
      <c r="F358" s="37">
        <v>0</v>
      </c>
      <c r="G358" s="37">
        <v>0</v>
      </c>
      <c r="H358" s="37">
        <v>0</v>
      </c>
      <c r="I358" s="37">
        <v>0</v>
      </c>
      <c r="J358" s="37">
        <v>0</v>
      </c>
      <c r="K358" s="37">
        <v>0</v>
      </c>
      <c r="L358" s="37">
        <v>0</v>
      </c>
      <c r="M358" s="37">
        <v>0</v>
      </c>
      <c r="N358" s="37">
        <v>0</v>
      </c>
      <c r="O358" s="37">
        <v>0</v>
      </c>
    </row>
    <row r="359" spans="1:15" x14ac:dyDescent="0.2">
      <c r="A359" s="2">
        <v>352</v>
      </c>
      <c r="B359" s="2">
        <v>450210</v>
      </c>
      <c r="C359" s="2" t="s">
        <v>286</v>
      </c>
      <c r="D359" s="37">
        <v>4215.25</v>
      </c>
      <c r="E359" s="37">
        <v>4215.25</v>
      </c>
      <c r="F359" s="37">
        <v>4215.25</v>
      </c>
      <c r="G359" s="37">
        <v>4215.25</v>
      </c>
      <c r="H359" s="37">
        <v>4215.25</v>
      </c>
      <c r="I359" s="37">
        <v>4215.25</v>
      </c>
      <c r="J359" s="37">
        <v>4215.25</v>
      </c>
      <c r="K359" s="37">
        <v>4215.25</v>
      </c>
      <c r="L359" s="37">
        <v>4215.25</v>
      </c>
      <c r="M359" s="37">
        <v>4215.25</v>
      </c>
      <c r="N359" s="37">
        <v>4215.25</v>
      </c>
      <c r="O359" s="37">
        <v>4215.25</v>
      </c>
    </row>
    <row r="360" spans="1:15" x14ac:dyDescent="0.2">
      <c r="A360" s="2">
        <v>353</v>
      </c>
      <c r="B360" s="2">
        <v>4503</v>
      </c>
      <c r="C360" s="3" t="s">
        <v>287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7">
        <v>0</v>
      </c>
    </row>
    <row r="361" spans="1:15" x14ac:dyDescent="0.2">
      <c r="A361" s="2">
        <v>354</v>
      </c>
      <c r="B361" s="2">
        <v>4504</v>
      </c>
      <c r="C361" s="2" t="s">
        <v>173</v>
      </c>
      <c r="D361" s="37">
        <v>1906.25</v>
      </c>
      <c r="E361" s="37">
        <v>1906.25</v>
      </c>
      <c r="F361" s="37">
        <v>1906.25</v>
      </c>
      <c r="G361" s="37">
        <v>1906.25</v>
      </c>
      <c r="H361" s="37">
        <v>1906.25</v>
      </c>
      <c r="I361" s="37">
        <v>1906.25</v>
      </c>
      <c r="J361" s="37">
        <v>1906.25</v>
      </c>
      <c r="K361" s="37">
        <v>1906.25</v>
      </c>
      <c r="L361" s="37">
        <v>1906.25</v>
      </c>
      <c r="M361" s="37">
        <v>1906.25</v>
      </c>
      <c r="N361" s="37">
        <v>1906.25</v>
      </c>
      <c r="O361" s="37">
        <v>1906.25</v>
      </c>
    </row>
    <row r="362" spans="1:15" x14ac:dyDescent="0.2">
      <c r="A362" s="2">
        <v>355</v>
      </c>
      <c r="B362" s="2">
        <v>46</v>
      </c>
      <c r="C362" s="3" t="s">
        <v>288</v>
      </c>
      <c r="D362" s="37">
        <v>7423.9522919999999</v>
      </c>
      <c r="E362" s="37">
        <v>7423.9522919999999</v>
      </c>
      <c r="F362" s="37">
        <v>7423.9522919999999</v>
      </c>
      <c r="G362" s="37">
        <v>7423.9522919999999</v>
      </c>
      <c r="H362" s="37">
        <v>7423.9522919999999</v>
      </c>
      <c r="I362" s="37">
        <v>7423.9522919999999</v>
      </c>
      <c r="J362" s="37">
        <v>7423.9522919999999</v>
      </c>
      <c r="K362" s="37">
        <v>7423.9522919999999</v>
      </c>
      <c r="L362" s="37">
        <v>7423.9522919999999</v>
      </c>
      <c r="M362" s="37">
        <v>7423.9522919999999</v>
      </c>
      <c r="N362" s="37">
        <v>7423.9522919999999</v>
      </c>
      <c r="O362" s="37">
        <v>7423.9414919999999</v>
      </c>
    </row>
    <row r="363" spans="1:15" x14ac:dyDescent="0.2">
      <c r="A363" s="2">
        <v>356</v>
      </c>
      <c r="B363" s="2">
        <v>4601</v>
      </c>
      <c r="C363" s="2" t="s">
        <v>289</v>
      </c>
      <c r="D363" s="37">
        <v>7423.9522919999999</v>
      </c>
      <c r="E363" s="37">
        <v>7423.9522919999999</v>
      </c>
      <c r="F363" s="37">
        <v>7423.9522919999999</v>
      </c>
      <c r="G363" s="37">
        <v>7423.9522919999999</v>
      </c>
      <c r="H363" s="37">
        <v>7423.9522919999999</v>
      </c>
      <c r="I363" s="37">
        <v>7423.9522919999999</v>
      </c>
      <c r="J363" s="37">
        <v>7423.9522919999999</v>
      </c>
      <c r="K363" s="37">
        <v>7423.9522919999999</v>
      </c>
      <c r="L363" s="37">
        <v>7423.9522919999999</v>
      </c>
      <c r="M363" s="37">
        <v>7423.9522919999999</v>
      </c>
      <c r="N363" s="37">
        <v>7423.9522919999999</v>
      </c>
      <c r="O363" s="37">
        <v>7423.9414919999999</v>
      </c>
    </row>
    <row r="364" spans="1:15" x14ac:dyDescent="0.2">
      <c r="A364" s="2">
        <v>357</v>
      </c>
      <c r="B364" s="2">
        <v>460105</v>
      </c>
      <c r="C364" s="3" t="s">
        <v>290</v>
      </c>
      <c r="D364" s="37">
        <v>2885.5922920000003</v>
      </c>
      <c r="E364" s="37">
        <v>2885.5922920000003</v>
      </c>
      <c r="F364" s="37">
        <v>2885.5922920000003</v>
      </c>
      <c r="G364" s="37">
        <v>2885.5922920000003</v>
      </c>
      <c r="H364" s="37">
        <v>2885.5922920000003</v>
      </c>
      <c r="I364" s="37">
        <v>2885.5922920000003</v>
      </c>
      <c r="J364" s="37">
        <v>2885.5922920000003</v>
      </c>
      <c r="K364" s="37">
        <v>2885.5922920000003</v>
      </c>
      <c r="L364" s="37">
        <v>2885.5922920000003</v>
      </c>
      <c r="M364" s="37">
        <v>2885.5922920000003</v>
      </c>
      <c r="N364" s="37">
        <v>2885.5922920000003</v>
      </c>
      <c r="O364" s="37">
        <v>2885.5814919999998</v>
      </c>
    </row>
    <row r="365" spans="1:15" x14ac:dyDescent="0.2">
      <c r="A365" s="2">
        <v>358</v>
      </c>
      <c r="B365" s="2">
        <v>460110</v>
      </c>
      <c r="C365" s="2" t="s">
        <v>291</v>
      </c>
      <c r="D365" s="37">
        <v>4363.3599999999997</v>
      </c>
      <c r="E365" s="37">
        <v>4363.3599999999997</v>
      </c>
      <c r="F365" s="37">
        <v>4363.3599999999997</v>
      </c>
      <c r="G365" s="37">
        <v>4363.3599999999997</v>
      </c>
      <c r="H365" s="37">
        <v>4363.3599999999997</v>
      </c>
      <c r="I365" s="37">
        <v>4363.3599999999997</v>
      </c>
      <c r="J365" s="37">
        <v>4363.3599999999997</v>
      </c>
      <c r="K365" s="37">
        <v>4363.3599999999997</v>
      </c>
      <c r="L365" s="37">
        <v>4363.3599999999997</v>
      </c>
      <c r="M365" s="37">
        <v>4363.3599999999997</v>
      </c>
      <c r="N365" s="37">
        <v>4363.3599999999997</v>
      </c>
      <c r="O365" s="37">
        <v>4363.3599999999997</v>
      </c>
    </row>
    <row r="366" spans="1:15" x14ac:dyDescent="0.2">
      <c r="A366" s="2">
        <v>359</v>
      </c>
      <c r="B366" s="2">
        <v>460190</v>
      </c>
      <c r="C366" s="3" t="s">
        <v>82</v>
      </c>
      <c r="D366" s="37">
        <v>175</v>
      </c>
      <c r="E366" s="37">
        <v>175</v>
      </c>
      <c r="F366" s="37">
        <v>175</v>
      </c>
      <c r="G366" s="37">
        <v>175</v>
      </c>
      <c r="H366" s="37">
        <v>175</v>
      </c>
      <c r="I366" s="37">
        <v>175</v>
      </c>
      <c r="J366" s="37">
        <v>175</v>
      </c>
      <c r="K366" s="37">
        <v>175</v>
      </c>
      <c r="L366" s="37">
        <v>175</v>
      </c>
      <c r="M366" s="37">
        <v>175</v>
      </c>
      <c r="N366" s="37">
        <v>175</v>
      </c>
      <c r="O366" s="37">
        <v>175</v>
      </c>
    </row>
    <row r="367" spans="1:15" x14ac:dyDescent="0.2">
      <c r="A367" s="2">
        <v>360</v>
      </c>
      <c r="B367" s="2">
        <v>47</v>
      </c>
      <c r="C367" s="2" t="s">
        <v>292</v>
      </c>
      <c r="D367" s="37">
        <v>8145.1783611111114</v>
      </c>
      <c r="E367" s="37">
        <v>8132.0183611111115</v>
      </c>
      <c r="F367" s="37">
        <v>8098.6286111111112</v>
      </c>
      <c r="G367" s="37">
        <v>8071.661944444445</v>
      </c>
      <c r="H367" s="37">
        <v>8071.621944444445</v>
      </c>
      <c r="I367" s="37">
        <v>8071.621944444445</v>
      </c>
      <c r="J367" s="37">
        <v>8039.121944444445</v>
      </c>
      <c r="K367" s="37">
        <v>8013.6498611111119</v>
      </c>
      <c r="L367" s="37">
        <v>7982.9498611111121</v>
      </c>
      <c r="M367" s="37">
        <v>7982.9498611111121</v>
      </c>
      <c r="N367" s="37">
        <v>7982.9498611111121</v>
      </c>
      <c r="O367" s="37">
        <v>7830.201250000001</v>
      </c>
    </row>
    <row r="368" spans="1:15" x14ac:dyDescent="0.2">
      <c r="A368" s="2">
        <v>361</v>
      </c>
      <c r="B368" s="2">
        <v>4701</v>
      </c>
      <c r="C368" s="3" t="s">
        <v>293</v>
      </c>
      <c r="D368" s="37">
        <v>4111.7516944444442</v>
      </c>
      <c r="E368" s="37">
        <v>4098.5916944444443</v>
      </c>
      <c r="F368" s="37">
        <v>4065.2019444444441</v>
      </c>
      <c r="G368" s="37">
        <v>4038.2352777777778</v>
      </c>
      <c r="H368" s="37">
        <v>4038.1952777777778</v>
      </c>
      <c r="I368" s="37">
        <v>4038.1952777777778</v>
      </c>
      <c r="J368" s="37">
        <v>4038.1952777777778</v>
      </c>
      <c r="K368" s="37">
        <v>4012.7231944444447</v>
      </c>
      <c r="L368" s="37">
        <v>3982.0231944444449</v>
      </c>
      <c r="M368" s="37">
        <v>3982.0231944444449</v>
      </c>
      <c r="N368" s="37">
        <v>3982.0231944444449</v>
      </c>
      <c r="O368" s="37">
        <v>3979.2745833333338</v>
      </c>
    </row>
    <row r="369" spans="1:15" x14ac:dyDescent="0.2">
      <c r="A369" s="2">
        <v>362</v>
      </c>
      <c r="B369" s="2">
        <v>470105</v>
      </c>
      <c r="C369" s="2" t="s">
        <v>294</v>
      </c>
      <c r="D369" s="37">
        <v>0</v>
      </c>
      <c r="E369" s="37">
        <v>0</v>
      </c>
      <c r="F369" s="37">
        <v>0</v>
      </c>
      <c r="G369" s="37">
        <v>0</v>
      </c>
      <c r="H369" s="37">
        <v>0</v>
      </c>
      <c r="I369" s="37">
        <v>0</v>
      </c>
      <c r="J369" s="37">
        <v>0</v>
      </c>
      <c r="K369" s="37">
        <v>0</v>
      </c>
      <c r="L369" s="37">
        <v>0</v>
      </c>
      <c r="M369" s="37">
        <v>0</v>
      </c>
      <c r="N369" s="37">
        <v>0</v>
      </c>
      <c r="O369" s="37">
        <v>0</v>
      </c>
    </row>
    <row r="370" spans="1:15" x14ac:dyDescent="0.2">
      <c r="A370" s="2">
        <v>363</v>
      </c>
      <c r="B370" s="2">
        <v>470110</v>
      </c>
      <c r="C370" s="3" t="s">
        <v>295</v>
      </c>
      <c r="D370" s="37">
        <v>1658.7791666666667</v>
      </c>
      <c r="E370" s="37">
        <v>1658.7791666666667</v>
      </c>
      <c r="F370" s="37">
        <v>1658.7791666666667</v>
      </c>
      <c r="G370" s="37">
        <v>1658.7791666666667</v>
      </c>
      <c r="H370" s="37">
        <v>1658.7791666666667</v>
      </c>
      <c r="I370" s="37">
        <v>1658.7791666666667</v>
      </c>
      <c r="J370" s="37">
        <v>1658.7791666666667</v>
      </c>
      <c r="K370" s="37">
        <v>1658.7791666666667</v>
      </c>
      <c r="L370" s="37">
        <v>1658.7791666666667</v>
      </c>
      <c r="M370" s="37">
        <v>1658.7791666666667</v>
      </c>
      <c r="N370" s="37">
        <v>1658.7791666666667</v>
      </c>
      <c r="O370" s="37">
        <v>1658.7791666666667</v>
      </c>
    </row>
    <row r="371" spans="1:15" x14ac:dyDescent="0.2">
      <c r="A371" s="2">
        <v>364</v>
      </c>
      <c r="B371" s="2">
        <v>470115</v>
      </c>
      <c r="C371" s="2" t="s">
        <v>296</v>
      </c>
      <c r="D371" s="37">
        <v>183.26508333333325</v>
      </c>
      <c r="E371" s="37">
        <v>170.10508333333323</v>
      </c>
      <c r="F371" s="37">
        <v>137.78674999999996</v>
      </c>
      <c r="G371" s="37">
        <v>112.97008333333336</v>
      </c>
      <c r="H371" s="37">
        <v>112.93008333333337</v>
      </c>
      <c r="I371" s="37">
        <v>112.93008333333337</v>
      </c>
      <c r="J371" s="37">
        <v>112.93008333333337</v>
      </c>
      <c r="K371" s="37">
        <v>112.93008333333337</v>
      </c>
      <c r="L371" s="37">
        <v>112.93008333333337</v>
      </c>
      <c r="M371" s="37">
        <v>112.93008333333337</v>
      </c>
      <c r="N371" s="37">
        <v>112.93008333333337</v>
      </c>
      <c r="O371" s="37">
        <v>112.93008333333337</v>
      </c>
    </row>
    <row r="372" spans="1:15" x14ac:dyDescent="0.2">
      <c r="A372" s="2">
        <v>365</v>
      </c>
      <c r="B372" s="2">
        <v>470120</v>
      </c>
      <c r="C372" s="3" t="s">
        <v>297</v>
      </c>
      <c r="D372" s="37">
        <v>320.06397222222216</v>
      </c>
      <c r="E372" s="37">
        <v>320.06397222222216</v>
      </c>
      <c r="F372" s="37">
        <v>318.9925555555555</v>
      </c>
      <c r="G372" s="37">
        <v>316.84255555555546</v>
      </c>
      <c r="H372" s="37">
        <v>316.84255555555546</v>
      </c>
      <c r="I372" s="37">
        <v>316.84255555555546</v>
      </c>
      <c r="J372" s="37">
        <v>316.84255555555546</v>
      </c>
      <c r="K372" s="37">
        <v>291.37047222222213</v>
      </c>
      <c r="L372" s="37">
        <v>260.6704722222222</v>
      </c>
      <c r="M372" s="37">
        <v>260.6704722222222</v>
      </c>
      <c r="N372" s="37">
        <v>260.6704722222222</v>
      </c>
      <c r="O372" s="37">
        <v>260.6704722222222</v>
      </c>
    </row>
    <row r="373" spans="1:15" x14ac:dyDescent="0.2">
      <c r="A373" s="2">
        <v>366</v>
      </c>
      <c r="B373" s="2">
        <v>470125</v>
      </c>
      <c r="C373" s="2" t="s">
        <v>298</v>
      </c>
      <c r="D373" s="37">
        <v>1949.6434722222223</v>
      </c>
      <c r="E373" s="37">
        <v>1949.6434722222223</v>
      </c>
      <c r="F373" s="37">
        <v>1949.6434722222223</v>
      </c>
      <c r="G373" s="37">
        <v>1949.6434722222223</v>
      </c>
      <c r="H373" s="37">
        <v>1949.6434722222223</v>
      </c>
      <c r="I373" s="37">
        <v>1949.6434722222223</v>
      </c>
      <c r="J373" s="37">
        <v>1949.6434722222223</v>
      </c>
      <c r="K373" s="37">
        <v>1949.6434722222223</v>
      </c>
      <c r="L373" s="37">
        <v>1949.6434722222223</v>
      </c>
      <c r="M373" s="37">
        <v>1949.6434722222223</v>
      </c>
      <c r="N373" s="37">
        <v>1949.6434722222223</v>
      </c>
      <c r="O373" s="37">
        <v>1946.8948611111111</v>
      </c>
    </row>
    <row r="374" spans="1:15" x14ac:dyDescent="0.2">
      <c r="A374" s="2">
        <v>367</v>
      </c>
      <c r="B374" s="2">
        <v>470130</v>
      </c>
      <c r="C374" s="3" t="s">
        <v>299</v>
      </c>
      <c r="D374" s="37">
        <v>0</v>
      </c>
      <c r="E374" s="37">
        <v>0</v>
      </c>
      <c r="F374" s="37">
        <v>0</v>
      </c>
      <c r="G374" s="37">
        <v>0</v>
      </c>
      <c r="H374" s="37">
        <v>0</v>
      </c>
      <c r="I374" s="37">
        <v>0</v>
      </c>
      <c r="J374" s="37">
        <v>0</v>
      </c>
      <c r="K374" s="37">
        <v>0</v>
      </c>
      <c r="L374" s="37">
        <v>0</v>
      </c>
      <c r="M374" s="37">
        <v>0</v>
      </c>
      <c r="N374" s="37">
        <v>0</v>
      </c>
      <c r="O374" s="37">
        <v>0</v>
      </c>
    </row>
    <row r="375" spans="1:15" x14ac:dyDescent="0.2">
      <c r="A375" s="2">
        <v>368</v>
      </c>
      <c r="B375" s="2">
        <v>4702</v>
      </c>
      <c r="C375" s="2" t="s">
        <v>300</v>
      </c>
      <c r="D375" s="37">
        <v>650.16666666666674</v>
      </c>
      <c r="E375" s="37">
        <v>650.16666666666674</v>
      </c>
      <c r="F375" s="37">
        <v>650.16666666666674</v>
      </c>
      <c r="G375" s="37">
        <v>650.16666666666674</v>
      </c>
      <c r="H375" s="37">
        <v>650.16666666666674</v>
      </c>
      <c r="I375" s="37">
        <v>650.16666666666674</v>
      </c>
      <c r="J375" s="37">
        <v>617.66666666666674</v>
      </c>
      <c r="K375" s="37">
        <v>617.66666666666674</v>
      </c>
      <c r="L375" s="37">
        <v>617.66666666666674</v>
      </c>
      <c r="M375" s="37">
        <v>617.66666666666674</v>
      </c>
      <c r="N375" s="37">
        <v>617.66666666666674</v>
      </c>
      <c r="O375" s="37">
        <v>467.66666666666669</v>
      </c>
    </row>
    <row r="376" spans="1:15" x14ac:dyDescent="0.2">
      <c r="A376" s="2">
        <v>369</v>
      </c>
      <c r="B376" s="2">
        <v>470205</v>
      </c>
      <c r="C376" s="3" t="s">
        <v>301</v>
      </c>
      <c r="D376" s="37">
        <v>0</v>
      </c>
      <c r="E376" s="37">
        <v>0</v>
      </c>
      <c r="F376" s="37">
        <v>0</v>
      </c>
      <c r="G376" s="37">
        <v>0</v>
      </c>
      <c r="H376" s="37">
        <v>0</v>
      </c>
      <c r="I376" s="37">
        <v>0</v>
      </c>
      <c r="J376" s="37">
        <v>0</v>
      </c>
      <c r="K376" s="37">
        <v>0</v>
      </c>
      <c r="L376" s="37">
        <v>0</v>
      </c>
      <c r="M376" s="37">
        <v>0</v>
      </c>
      <c r="N376" s="37">
        <v>0</v>
      </c>
      <c r="O376" s="37">
        <v>0</v>
      </c>
    </row>
    <row r="377" spans="1:15" x14ac:dyDescent="0.2">
      <c r="A377" s="2">
        <v>370</v>
      </c>
      <c r="B377" s="2">
        <v>470210</v>
      </c>
      <c r="C377" s="2" t="s">
        <v>302</v>
      </c>
      <c r="D377" s="37">
        <v>650.16666666666674</v>
      </c>
      <c r="E377" s="37">
        <v>650.16666666666674</v>
      </c>
      <c r="F377" s="37">
        <v>650.16666666666674</v>
      </c>
      <c r="G377" s="37">
        <v>650.16666666666674</v>
      </c>
      <c r="H377" s="37">
        <v>650.16666666666674</v>
      </c>
      <c r="I377" s="37">
        <v>650.16666666666674</v>
      </c>
      <c r="J377" s="37">
        <v>617.66666666666674</v>
      </c>
      <c r="K377" s="37">
        <v>617.66666666666674</v>
      </c>
      <c r="L377" s="37">
        <v>617.66666666666674</v>
      </c>
      <c r="M377" s="37">
        <v>617.66666666666674</v>
      </c>
      <c r="N377" s="37">
        <v>617.66666666666674</v>
      </c>
      <c r="O377" s="37">
        <v>467.66666666666669</v>
      </c>
    </row>
    <row r="378" spans="1:15" x14ac:dyDescent="0.2">
      <c r="A378" s="2">
        <v>371</v>
      </c>
      <c r="B378" s="2">
        <v>4703</v>
      </c>
      <c r="C378" s="3" t="s">
        <v>303</v>
      </c>
      <c r="D378" s="37">
        <v>0</v>
      </c>
      <c r="E378" s="37">
        <v>0</v>
      </c>
      <c r="F378" s="37">
        <v>0</v>
      </c>
      <c r="G378" s="37">
        <v>0</v>
      </c>
      <c r="H378" s="37">
        <v>0</v>
      </c>
      <c r="I378" s="37">
        <v>0</v>
      </c>
      <c r="J378" s="37">
        <v>0</v>
      </c>
      <c r="K378" s="37">
        <v>0</v>
      </c>
      <c r="L378" s="37">
        <v>0</v>
      </c>
      <c r="M378" s="37">
        <v>0</v>
      </c>
      <c r="N378" s="37">
        <v>0</v>
      </c>
      <c r="O378" s="37">
        <v>0</v>
      </c>
    </row>
    <row r="379" spans="1:15" x14ac:dyDescent="0.2">
      <c r="A379" s="2">
        <v>372</v>
      </c>
      <c r="B379" s="2">
        <v>470390</v>
      </c>
      <c r="C379" s="2" t="s">
        <v>304</v>
      </c>
      <c r="D379" s="37">
        <v>0</v>
      </c>
      <c r="E379" s="37">
        <v>0</v>
      </c>
      <c r="F379" s="37">
        <v>0</v>
      </c>
      <c r="G379" s="37">
        <v>0</v>
      </c>
      <c r="H379" s="37">
        <v>0</v>
      </c>
      <c r="I379" s="37">
        <v>0</v>
      </c>
      <c r="J379" s="37">
        <v>0</v>
      </c>
      <c r="K379" s="37">
        <v>0</v>
      </c>
      <c r="L379" s="37">
        <v>0</v>
      </c>
      <c r="M379" s="37">
        <v>0</v>
      </c>
      <c r="N379" s="37">
        <v>0</v>
      </c>
      <c r="O379" s="37">
        <v>0</v>
      </c>
    </row>
    <row r="380" spans="1:15" x14ac:dyDescent="0.2">
      <c r="A380" s="2">
        <v>373</v>
      </c>
      <c r="B380" s="2">
        <v>4704</v>
      </c>
      <c r="C380" s="3" t="s">
        <v>305</v>
      </c>
      <c r="D380" s="37">
        <v>3383.26</v>
      </c>
      <c r="E380" s="37">
        <v>3383.26</v>
      </c>
      <c r="F380" s="37">
        <v>3383.26</v>
      </c>
      <c r="G380" s="37">
        <v>3383.26</v>
      </c>
      <c r="H380" s="37">
        <v>3383.26</v>
      </c>
      <c r="I380" s="37">
        <v>3383.26</v>
      </c>
      <c r="J380" s="37">
        <v>3383.26</v>
      </c>
      <c r="K380" s="37">
        <v>3383.26</v>
      </c>
      <c r="L380" s="37">
        <v>3383.26</v>
      </c>
      <c r="M380" s="37">
        <v>3383.26</v>
      </c>
      <c r="N380" s="37">
        <v>3383.26</v>
      </c>
      <c r="O380" s="37">
        <v>3383.26</v>
      </c>
    </row>
    <row r="381" spans="1:15" x14ac:dyDescent="0.2">
      <c r="A381" s="2">
        <v>374</v>
      </c>
      <c r="B381" s="2">
        <v>470405</v>
      </c>
      <c r="C381" s="2" t="s">
        <v>306</v>
      </c>
      <c r="D381" s="37">
        <v>0</v>
      </c>
      <c r="E381" s="37">
        <v>0</v>
      </c>
      <c r="F381" s="37">
        <v>0</v>
      </c>
      <c r="G381" s="37">
        <v>0</v>
      </c>
      <c r="H381" s="37">
        <v>0</v>
      </c>
      <c r="I381" s="37">
        <v>0</v>
      </c>
      <c r="J381" s="37">
        <v>0</v>
      </c>
      <c r="K381" s="37">
        <v>0</v>
      </c>
      <c r="L381" s="37">
        <v>0</v>
      </c>
      <c r="M381" s="37">
        <v>0</v>
      </c>
      <c r="N381" s="37">
        <v>0</v>
      </c>
      <c r="O381" s="37">
        <v>0</v>
      </c>
    </row>
    <row r="382" spans="1:15" x14ac:dyDescent="0.2">
      <c r="A382" s="2">
        <v>375</v>
      </c>
      <c r="B382" s="2">
        <v>470410</v>
      </c>
      <c r="C382" s="3" t="s">
        <v>307</v>
      </c>
      <c r="D382" s="37">
        <v>0</v>
      </c>
      <c r="E382" s="37">
        <v>0</v>
      </c>
      <c r="F382" s="37">
        <v>0</v>
      </c>
      <c r="G382" s="37">
        <v>0</v>
      </c>
      <c r="H382" s="37">
        <v>0</v>
      </c>
      <c r="I382" s="37">
        <v>0</v>
      </c>
      <c r="J382" s="37">
        <v>0</v>
      </c>
      <c r="K382" s="37">
        <v>0</v>
      </c>
      <c r="L382" s="37">
        <v>0</v>
      </c>
      <c r="M382" s="37">
        <v>0</v>
      </c>
      <c r="N382" s="37">
        <v>0</v>
      </c>
      <c r="O382" s="37">
        <v>0</v>
      </c>
    </row>
    <row r="383" spans="1:15" x14ac:dyDescent="0.2">
      <c r="A383" s="2">
        <v>376</v>
      </c>
      <c r="B383" s="2">
        <v>470415</v>
      </c>
      <c r="C383" s="2" t="s">
        <v>308</v>
      </c>
      <c r="D383" s="37">
        <v>0</v>
      </c>
      <c r="E383" s="37">
        <v>0</v>
      </c>
      <c r="F383" s="37">
        <v>0</v>
      </c>
      <c r="G383" s="37">
        <v>0</v>
      </c>
      <c r="H383" s="37">
        <v>0</v>
      </c>
      <c r="I383" s="37">
        <v>0</v>
      </c>
      <c r="J383" s="37">
        <v>0</v>
      </c>
      <c r="K383" s="37">
        <v>0</v>
      </c>
      <c r="L383" s="37">
        <v>0</v>
      </c>
      <c r="M383" s="37">
        <v>0</v>
      </c>
      <c r="N383" s="37">
        <v>0</v>
      </c>
      <c r="O383" s="37">
        <v>0</v>
      </c>
    </row>
    <row r="384" spans="1:15" x14ac:dyDescent="0.2">
      <c r="A384" s="2">
        <v>377</v>
      </c>
      <c r="B384" s="2">
        <v>470490</v>
      </c>
      <c r="C384" s="3" t="s">
        <v>304</v>
      </c>
      <c r="D384" s="37">
        <v>3383.26</v>
      </c>
      <c r="E384" s="37">
        <v>3383.26</v>
      </c>
      <c r="F384" s="37">
        <v>3383.26</v>
      </c>
      <c r="G384" s="37">
        <v>3383.26</v>
      </c>
      <c r="H384" s="37">
        <v>3383.26</v>
      </c>
      <c r="I384" s="37">
        <v>3383.26</v>
      </c>
      <c r="J384" s="37">
        <v>3383.26</v>
      </c>
      <c r="K384" s="37">
        <v>3383.26</v>
      </c>
      <c r="L384" s="37">
        <v>3383.26</v>
      </c>
      <c r="M384" s="37">
        <v>3383.26</v>
      </c>
      <c r="N384" s="37">
        <v>3383.26</v>
      </c>
      <c r="O384" s="37">
        <v>3383.26</v>
      </c>
    </row>
    <row r="385" spans="1:15" x14ac:dyDescent="0.2">
      <c r="A385" s="2">
        <v>378</v>
      </c>
      <c r="B385" s="2">
        <v>4705</v>
      </c>
      <c r="C385" s="2" t="s">
        <v>309</v>
      </c>
      <c r="D385" s="37">
        <v>0</v>
      </c>
      <c r="E385" s="37">
        <v>0</v>
      </c>
      <c r="F385" s="37">
        <v>0</v>
      </c>
      <c r="G385" s="37">
        <v>0</v>
      </c>
      <c r="H385" s="37">
        <v>0</v>
      </c>
      <c r="I385" s="37">
        <v>0</v>
      </c>
      <c r="J385" s="37">
        <v>0</v>
      </c>
      <c r="K385" s="37">
        <v>0</v>
      </c>
      <c r="L385" s="37">
        <v>0</v>
      </c>
      <c r="M385" s="37">
        <v>0</v>
      </c>
      <c r="N385" s="37">
        <v>0</v>
      </c>
      <c r="O385" s="37">
        <v>0</v>
      </c>
    </row>
    <row r="386" spans="1:15" x14ac:dyDescent="0.2">
      <c r="A386" s="2">
        <v>379</v>
      </c>
      <c r="B386" s="2">
        <v>470505</v>
      </c>
      <c r="C386" s="3" t="s">
        <v>310</v>
      </c>
      <c r="D386" s="37">
        <v>0</v>
      </c>
      <c r="E386" s="37">
        <v>0</v>
      </c>
      <c r="F386" s="37">
        <v>0</v>
      </c>
      <c r="G386" s="37">
        <v>0</v>
      </c>
      <c r="H386" s="37">
        <v>0</v>
      </c>
      <c r="I386" s="37">
        <v>0</v>
      </c>
      <c r="J386" s="37">
        <v>0</v>
      </c>
      <c r="K386" s="37">
        <v>0</v>
      </c>
      <c r="L386" s="37">
        <v>0</v>
      </c>
      <c r="M386" s="37">
        <v>0</v>
      </c>
      <c r="N386" s="37">
        <v>0</v>
      </c>
      <c r="O386" s="37">
        <v>0</v>
      </c>
    </row>
    <row r="387" spans="1:15" x14ac:dyDescent="0.2">
      <c r="A387" s="2">
        <v>380</v>
      </c>
      <c r="B387" s="2">
        <v>470510</v>
      </c>
      <c r="C387" s="2" t="s">
        <v>311</v>
      </c>
      <c r="D387" s="37">
        <v>0</v>
      </c>
      <c r="E387" s="37">
        <v>0</v>
      </c>
      <c r="F387" s="37">
        <v>0</v>
      </c>
      <c r="G387" s="37">
        <v>0</v>
      </c>
      <c r="H387" s="37">
        <v>0</v>
      </c>
      <c r="I387" s="37">
        <v>0</v>
      </c>
      <c r="J387" s="37">
        <v>0</v>
      </c>
      <c r="K387" s="37">
        <v>0</v>
      </c>
      <c r="L387" s="37">
        <v>0</v>
      </c>
      <c r="M387" s="37">
        <v>0</v>
      </c>
      <c r="N387" s="37">
        <v>0</v>
      </c>
      <c r="O387" s="37">
        <v>0</v>
      </c>
    </row>
    <row r="388" spans="1:15" x14ac:dyDescent="0.2">
      <c r="A388" s="2">
        <v>381</v>
      </c>
      <c r="B388" s="2">
        <v>470515</v>
      </c>
      <c r="C388" s="3" t="s">
        <v>312</v>
      </c>
      <c r="D388" s="37">
        <v>0</v>
      </c>
      <c r="E388" s="37">
        <v>0</v>
      </c>
      <c r="F388" s="37">
        <v>0</v>
      </c>
      <c r="G388" s="37">
        <v>0</v>
      </c>
      <c r="H388" s="37">
        <v>0</v>
      </c>
      <c r="I388" s="37">
        <v>0</v>
      </c>
      <c r="J388" s="37">
        <v>0</v>
      </c>
      <c r="K388" s="37">
        <v>0</v>
      </c>
      <c r="L388" s="37">
        <v>0</v>
      </c>
      <c r="M388" s="37">
        <v>0</v>
      </c>
      <c r="N388" s="37">
        <v>0</v>
      </c>
      <c r="O388" s="37">
        <v>0</v>
      </c>
    </row>
    <row r="389" spans="1:15" x14ac:dyDescent="0.2">
      <c r="A389" s="2">
        <v>382</v>
      </c>
      <c r="B389" s="2">
        <v>470520</v>
      </c>
      <c r="C389" s="2" t="s">
        <v>313</v>
      </c>
      <c r="D389" s="37">
        <v>0</v>
      </c>
      <c r="E389" s="37">
        <v>0</v>
      </c>
      <c r="F389" s="37">
        <v>0</v>
      </c>
      <c r="G389" s="37">
        <v>0</v>
      </c>
      <c r="H389" s="37">
        <v>0</v>
      </c>
      <c r="I389" s="37">
        <v>0</v>
      </c>
      <c r="J389" s="37">
        <v>0</v>
      </c>
      <c r="K389" s="37">
        <v>0</v>
      </c>
      <c r="L389" s="37">
        <v>0</v>
      </c>
      <c r="M389" s="37">
        <v>0</v>
      </c>
      <c r="N389" s="37">
        <v>0</v>
      </c>
      <c r="O389" s="37">
        <v>0</v>
      </c>
    </row>
    <row r="390" spans="1:15" x14ac:dyDescent="0.2">
      <c r="A390" s="2">
        <v>383</v>
      </c>
      <c r="B390" s="2">
        <v>470590</v>
      </c>
      <c r="C390" s="3" t="s">
        <v>304</v>
      </c>
      <c r="D390" s="37">
        <v>0</v>
      </c>
      <c r="E390" s="37">
        <v>0</v>
      </c>
      <c r="F390" s="37">
        <v>0</v>
      </c>
      <c r="G390" s="37">
        <v>0</v>
      </c>
      <c r="H390" s="37">
        <v>0</v>
      </c>
      <c r="I390" s="37">
        <v>0</v>
      </c>
      <c r="J390" s="37">
        <v>0</v>
      </c>
      <c r="K390" s="37">
        <v>0</v>
      </c>
      <c r="L390" s="37">
        <v>0</v>
      </c>
      <c r="M390" s="37">
        <v>0</v>
      </c>
      <c r="N390" s="37">
        <v>0</v>
      </c>
      <c r="O390" s="37">
        <v>0</v>
      </c>
    </row>
    <row r="391" spans="1:15" x14ac:dyDescent="0.2">
      <c r="A391" s="2">
        <v>384</v>
      </c>
      <c r="B391" s="2">
        <v>4706</v>
      </c>
      <c r="C391" s="2" t="s">
        <v>314</v>
      </c>
      <c r="D391" s="37">
        <v>0</v>
      </c>
      <c r="E391" s="37">
        <v>0</v>
      </c>
      <c r="F391" s="37">
        <v>0</v>
      </c>
      <c r="G391" s="37">
        <v>0</v>
      </c>
      <c r="H391" s="37">
        <v>0</v>
      </c>
      <c r="I391" s="37">
        <v>0</v>
      </c>
      <c r="J391" s="37">
        <v>0</v>
      </c>
      <c r="K391" s="37">
        <v>0</v>
      </c>
      <c r="L391" s="37">
        <v>0</v>
      </c>
      <c r="M391" s="37">
        <v>0</v>
      </c>
      <c r="N391" s="37">
        <v>0</v>
      </c>
      <c r="O391" s="37">
        <v>0</v>
      </c>
    </row>
    <row r="392" spans="1:15" x14ac:dyDescent="0.2">
      <c r="A392" s="2">
        <v>385</v>
      </c>
      <c r="B392" s="2">
        <v>470605</v>
      </c>
      <c r="C392" s="3" t="s">
        <v>141</v>
      </c>
      <c r="D392" s="37">
        <v>0</v>
      </c>
      <c r="E392" s="37">
        <v>0</v>
      </c>
      <c r="F392" s="37">
        <v>0</v>
      </c>
      <c r="G392" s="37">
        <v>0</v>
      </c>
      <c r="H392" s="37">
        <v>0</v>
      </c>
      <c r="I392" s="37">
        <v>0</v>
      </c>
      <c r="J392" s="37">
        <v>0</v>
      </c>
      <c r="K392" s="37">
        <v>0</v>
      </c>
      <c r="L392" s="37">
        <v>0</v>
      </c>
      <c r="M392" s="37">
        <v>0</v>
      </c>
      <c r="N392" s="37">
        <v>0</v>
      </c>
      <c r="O392" s="37">
        <v>0</v>
      </c>
    </row>
    <row r="393" spans="1:15" x14ac:dyDescent="0.2">
      <c r="A393" s="2">
        <v>386</v>
      </c>
      <c r="B393" s="2">
        <v>470610</v>
      </c>
      <c r="C393" s="2" t="s">
        <v>95</v>
      </c>
      <c r="D393" s="37">
        <v>0</v>
      </c>
      <c r="E393" s="37">
        <v>0</v>
      </c>
      <c r="F393" s="37">
        <v>0</v>
      </c>
      <c r="G393" s="37">
        <v>0</v>
      </c>
      <c r="H393" s="37">
        <v>0</v>
      </c>
      <c r="I393" s="37">
        <v>0</v>
      </c>
      <c r="J393" s="37">
        <v>0</v>
      </c>
      <c r="K393" s="37">
        <v>0</v>
      </c>
      <c r="L393" s="37">
        <v>0</v>
      </c>
      <c r="M393" s="37">
        <v>0</v>
      </c>
      <c r="N393" s="37">
        <v>0</v>
      </c>
      <c r="O393" s="37">
        <v>0</v>
      </c>
    </row>
    <row r="394" spans="1:15" x14ac:dyDescent="0.2">
      <c r="A394" s="2">
        <v>387</v>
      </c>
      <c r="B394" s="2">
        <v>4707</v>
      </c>
      <c r="C394" s="3" t="s">
        <v>315</v>
      </c>
      <c r="D394" s="37">
        <v>0</v>
      </c>
      <c r="E394" s="37">
        <v>0</v>
      </c>
      <c r="F394" s="37">
        <v>0</v>
      </c>
      <c r="G394" s="37">
        <v>0</v>
      </c>
      <c r="H394" s="37">
        <v>0</v>
      </c>
      <c r="I394" s="37">
        <v>0</v>
      </c>
      <c r="J394" s="37">
        <v>0</v>
      </c>
      <c r="K394" s="37">
        <v>0</v>
      </c>
      <c r="L394" s="37">
        <v>0</v>
      </c>
      <c r="M394" s="37">
        <v>0</v>
      </c>
      <c r="N394" s="37">
        <v>0</v>
      </c>
      <c r="O394" s="37">
        <v>0</v>
      </c>
    </row>
    <row r="395" spans="1:15" x14ac:dyDescent="0.2">
      <c r="A395" s="2">
        <v>388</v>
      </c>
      <c r="B395" s="2">
        <v>470705</v>
      </c>
      <c r="C395" s="2" t="s">
        <v>101</v>
      </c>
      <c r="D395" s="37">
        <v>0</v>
      </c>
      <c r="E395" s="37">
        <v>0</v>
      </c>
      <c r="F395" s="37">
        <v>0</v>
      </c>
      <c r="G395" s="37">
        <v>0</v>
      </c>
      <c r="H395" s="37">
        <v>0</v>
      </c>
      <c r="I395" s="37">
        <v>0</v>
      </c>
      <c r="J395" s="37">
        <v>0</v>
      </c>
      <c r="K395" s="37">
        <v>0</v>
      </c>
      <c r="L395" s="37">
        <v>0</v>
      </c>
      <c r="M395" s="37">
        <v>0</v>
      </c>
      <c r="N395" s="37">
        <v>0</v>
      </c>
      <c r="O395" s="37">
        <v>0</v>
      </c>
    </row>
    <row r="396" spans="1:15" x14ac:dyDescent="0.2">
      <c r="A396" s="2">
        <v>389</v>
      </c>
      <c r="B396" s="2">
        <v>470710</v>
      </c>
      <c r="C396" s="3" t="s">
        <v>102</v>
      </c>
      <c r="D396" s="37">
        <v>0</v>
      </c>
      <c r="E396" s="37">
        <v>0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</row>
    <row r="397" spans="1:15" x14ac:dyDescent="0.2">
      <c r="A397" s="2">
        <v>390</v>
      </c>
      <c r="B397" s="2">
        <v>470715</v>
      </c>
      <c r="C397" s="2" t="s">
        <v>316</v>
      </c>
      <c r="D397" s="37">
        <v>0</v>
      </c>
      <c r="E397" s="37">
        <v>0</v>
      </c>
      <c r="F397" s="37">
        <v>0</v>
      </c>
      <c r="G397" s="37">
        <v>0</v>
      </c>
      <c r="H397" s="37">
        <v>0</v>
      </c>
      <c r="I397" s="37">
        <v>0</v>
      </c>
      <c r="J397" s="37">
        <v>0</v>
      </c>
      <c r="K397" s="37">
        <v>0</v>
      </c>
      <c r="L397" s="37">
        <v>0</v>
      </c>
      <c r="M397" s="37">
        <v>0</v>
      </c>
      <c r="N397" s="37">
        <v>0</v>
      </c>
      <c r="O397" s="37">
        <v>0</v>
      </c>
    </row>
    <row r="398" spans="1:15" x14ac:dyDescent="0.2">
      <c r="A398" s="2">
        <v>391</v>
      </c>
      <c r="B398" s="2">
        <v>470720</v>
      </c>
      <c r="C398" s="3" t="s">
        <v>317</v>
      </c>
      <c r="D398" s="37">
        <v>0</v>
      </c>
      <c r="E398" s="37">
        <v>0</v>
      </c>
      <c r="F398" s="37">
        <v>0</v>
      </c>
      <c r="G398" s="37">
        <v>0</v>
      </c>
      <c r="H398" s="37">
        <v>0</v>
      </c>
      <c r="I398" s="37">
        <v>0</v>
      </c>
      <c r="J398" s="37">
        <v>0</v>
      </c>
      <c r="K398" s="37">
        <v>0</v>
      </c>
      <c r="L398" s="37">
        <v>0</v>
      </c>
      <c r="M398" s="37">
        <v>0</v>
      </c>
      <c r="N398" s="37">
        <v>0</v>
      </c>
      <c r="O398" s="37">
        <v>0</v>
      </c>
    </row>
    <row r="399" spans="1:15" x14ac:dyDescent="0.2">
      <c r="A399" s="2">
        <v>392</v>
      </c>
      <c r="B399" s="2">
        <v>470725</v>
      </c>
      <c r="C399" s="2" t="s">
        <v>318</v>
      </c>
      <c r="D399" s="37">
        <v>0</v>
      </c>
      <c r="E399" s="37">
        <v>0</v>
      </c>
      <c r="F399" s="37">
        <v>0</v>
      </c>
      <c r="G399" s="37">
        <v>0</v>
      </c>
      <c r="H399" s="37">
        <v>0</v>
      </c>
      <c r="I399" s="37">
        <v>0</v>
      </c>
      <c r="J399" s="37">
        <v>0</v>
      </c>
      <c r="K399" s="37">
        <v>0</v>
      </c>
      <c r="L399" s="37">
        <v>0</v>
      </c>
      <c r="M399" s="37">
        <v>0</v>
      </c>
      <c r="N399" s="37">
        <v>0</v>
      </c>
      <c r="O399" s="37">
        <v>0</v>
      </c>
    </row>
    <row r="400" spans="1:15" x14ac:dyDescent="0.2">
      <c r="A400" s="2">
        <v>393</v>
      </c>
      <c r="B400" s="2">
        <v>470790</v>
      </c>
      <c r="C400" s="3" t="s">
        <v>82</v>
      </c>
      <c r="D400" s="37">
        <v>0</v>
      </c>
      <c r="E400" s="37">
        <v>0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37">
        <v>0</v>
      </c>
    </row>
    <row r="401" spans="1:15" x14ac:dyDescent="0.2">
      <c r="A401" s="2">
        <v>394</v>
      </c>
      <c r="B401" s="2">
        <v>4708</v>
      </c>
      <c r="C401" s="2" t="s">
        <v>319</v>
      </c>
      <c r="D401" s="37">
        <v>0</v>
      </c>
      <c r="E401" s="37">
        <v>0</v>
      </c>
      <c r="F401" s="37">
        <v>0</v>
      </c>
      <c r="G401" s="37">
        <v>0</v>
      </c>
      <c r="H401" s="37">
        <v>0</v>
      </c>
      <c r="I401" s="37">
        <v>0</v>
      </c>
      <c r="J401" s="37">
        <v>0</v>
      </c>
      <c r="K401" s="37">
        <v>0</v>
      </c>
      <c r="L401" s="37">
        <v>0</v>
      </c>
      <c r="M401" s="37">
        <v>0</v>
      </c>
      <c r="N401" s="37">
        <v>0</v>
      </c>
      <c r="O401" s="37">
        <v>0</v>
      </c>
    </row>
    <row r="402" spans="1:15" x14ac:dyDescent="0.2">
      <c r="A402" s="2">
        <v>395</v>
      </c>
      <c r="B402" s="2">
        <v>470805</v>
      </c>
      <c r="C402" s="3" t="s">
        <v>320</v>
      </c>
      <c r="D402" s="37">
        <v>0</v>
      </c>
      <c r="E402" s="37">
        <v>0</v>
      </c>
      <c r="F402" s="37">
        <v>0</v>
      </c>
      <c r="G402" s="37">
        <v>0</v>
      </c>
      <c r="H402" s="37">
        <v>0</v>
      </c>
      <c r="I402" s="37">
        <v>0</v>
      </c>
      <c r="J402" s="37">
        <v>0</v>
      </c>
      <c r="K402" s="37">
        <v>0</v>
      </c>
      <c r="L402" s="37">
        <v>0</v>
      </c>
      <c r="M402" s="37">
        <v>0</v>
      </c>
      <c r="N402" s="37">
        <v>0</v>
      </c>
      <c r="O402" s="37">
        <v>0</v>
      </c>
    </row>
    <row r="403" spans="1:15" x14ac:dyDescent="0.2">
      <c r="A403" s="2">
        <v>396</v>
      </c>
      <c r="B403" s="2">
        <v>470890</v>
      </c>
      <c r="C403" s="2" t="s">
        <v>82</v>
      </c>
      <c r="D403" s="37">
        <v>0</v>
      </c>
      <c r="E403" s="37">
        <v>0</v>
      </c>
      <c r="F403" s="37">
        <v>0</v>
      </c>
      <c r="G403" s="37">
        <v>0</v>
      </c>
      <c r="H403" s="37">
        <v>0</v>
      </c>
      <c r="I403" s="37">
        <v>0</v>
      </c>
      <c r="J403" s="37">
        <v>0</v>
      </c>
      <c r="K403" s="37">
        <v>0</v>
      </c>
      <c r="L403" s="37">
        <v>0</v>
      </c>
      <c r="M403" s="37">
        <v>0</v>
      </c>
      <c r="N403" s="37">
        <v>0</v>
      </c>
      <c r="O403" s="37">
        <v>0</v>
      </c>
    </row>
    <row r="404" spans="1:15" x14ac:dyDescent="0.2">
      <c r="A404" s="2">
        <v>397</v>
      </c>
      <c r="B404" s="2">
        <v>48</v>
      </c>
      <c r="C404" s="3" t="s">
        <v>321</v>
      </c>
      <c r="D404" s="37">
        <v>2918.3349999999996</v>
      </c>
      <c r="E404" s="37">
        <v>2918.3349999999996</v>
      </c>
      <c r="F404" s="37">
        <v>2918.3349999999996</v>
      </c>
      <c r="G404" s="37">
        <v>2918.3349999999996</v>
      </c>
      <c r="H404" s="37">
        <v>2918.3349999999996</v>
      </c>
      <c r="I404" s="37">
        <v>2918.3349999999996</v>
      </c>
      <c r="J404" s="37">
        <v>2918.3349999999996</v>
      </c>
      <c r="K404" s="37">
        <v>2918.3349999999996</v>
      </c>
      <c r="L404" s="37">
        <v>2918.3349999999996</v>
      </c>
      <c r="M404" s="37">
        <v>2918.3349999999996</v>
      </c>
      <c r="N404" s="37">
        <v>2918.3349999999996</v>
      </c>
      <c r="O404" s="37">
        <v>2918.3349999999996</v>
      </c>
    </row>
    <row r="405" spans="1:15" x14ac:dyDescent="0.2">
      <c r="A405" s="2">
        <v>398</v>
      </c>
      <c r="B405" s="2">
        <v>4801</v>
      </c>
      <c r="C405" s="2" t="s">
        <v>322</v>
      </c>
      <c r="D405" s="37">
        <v>0</v>
      </c>
      <c r="E405" s="37">
        <v>0</v>
      </c>
      <c r="F405" s="37">
        <v>0</v>
      </c>
      <c r="G405" s="37">
        <v>0</v>
      </c>
      <c r="H405" s="37">
        <v>0</v>
      </c>
      <c r="I405" s="37">
        <v>0</v>
      </c>
      <c r="J405" s="37">
        <v>0</v>
      </c>
      <c r="K405" s="37">
        <v>0</v>
      </c>
      <c r="L405" s="37">
        <v>0</v>
      </c>
      <c r="M405" s="37">
        <v>0</v>
      </c>
      <c r="N405" s="37">
        <v>0</v>
      </c>
      <c r="O405" s="37">
        <v>0</v>
      </c>
    </row>
    <row r="406" spans="1:15" x14ac:dyDescent="0.2">
      <c r="A406" s="2">
        <v>399</v>
      </c>
      <c r="B406" s="2">
        <v>4890</v>
      </c>
      <c r="C406" s="3" t="s">
        <v>122</v>
      </c>
      <c r="D406" s="37">
        <v>2918.3349999999996</v>
      </c>
      <c r="E406" s="37">
        <v>2918.3349999999996</v>
      </c>
      <c r="F406" s="37">
        <v>2918.3349999999996</v>
      </c>
      <c r="G406" s="37">
        <v>2918.3349999999996</v>
      </c>
      <c r="H406" s="37">
        <v>2918.3349999999996</v>
      </c>
      <c r="I406" s="37">
        <v>2918.3349999999996</v>
      </c>
      <c r="J406" s="37">
        <v>2918.3349999999996</v>
      </c>
      <c r="K406" s="37">
        <v>2918.3349999999996</v>
      </c>
      <c r="L406" s="37">
        <v>2918.3349999999996</v>
      </c>
      <c r="M406" s="37">
        <v>2918.3349999999996</v>
      </c>
      <c r="N406" s="37">
        <v>2918.3349999999996</v>
      </c>
      <c r="O406" s="37">
        <v>2918.3349999999996</v>
      </c>
    </row>
    <row r="407" spans="1:15" x14ac:dyDescent="0.2">
      <c r="A407" s="2">
        <v>400</v>
      </c>
      <c r="B407" s="2">
        <v>489005</v>
      </c>
      <c r="C407" s="2" t="s">
        <v>323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</row>
    <row r="408" spans="1:15" x14ac:dyDescent="0.2">
      <c r="A408" s="2">
        <v>401</v>
      </c>
      <c r="B408" s="2">
        <v>489090</v>
      </c>
      <c r="C408" s="3" t="s">
        <v>82</v>
      </c>
      <c r="D408" s="37">
        <v>2918.3349999999996</v>
      </c>
      <c r="E408" s="37">
        <v>2918.3349999999996</v>
      </c>
      <c r="F408" s="37">
        <v>2918.3349999999996</v>
      </c>
      <c r="G408" s="37">
        <v>2918.3349999999996</v>
      </c>
      <c r="H408" s="37">
        <v>2918.3349999999996</v>
      </c>
      <c r="I408" s="37">
        <v>2918.3349999999996</v>
      </c>
      <c r="J408" s="37">
        <v>2918.3349999999996</v>
      </c>
      <c r="K408" s="37">
        <v>2918.3349999999996</v>
      </c>
      <c r="L408" s="37">
        <v>2918.3349999999996</v>
      </c>
      <c r="M408" s="37">
        <v>2918.3349999999996</v>
      </c>
      <c r="N408" s="37">
        <v>2918.3349999999996</v>
      </c>
      <c r="O408" s="37">
        <v>2918.3349999999996</v>
      </c>
    </row>
    <row r="409" spans="1:15" x14ac:dyDescent="0.2">
      <c r="A409" s="2">
        <v>402</v>
      </c>
      <c r="B409" s="2">
        <v>5</v>
      </c>
      <c r="C409" s="4" t="s">
        <v>324</v>
      </c>
      <c r="D409" s="37">
        <v>422062.60166666668</v>
      </c>
      <c r="E409" s="37">
        <v>422062.60166666668</v>
      </c>
      <c r="F409" s="37">
        <v>422062.60166666668</v>
      </c>
      <c r="G409" s="37">
        <v>422062.60166666668</v>
      </c>
      <c r="H409" s="37">
        <v>368927.81166666665</v>
      </c>
      <c r="I409" s="37">
        <v>368927.81166666665</v>
      </c>
      <c r="J409" s="37">
        <v>368927.81166666665</v>
      </c>
      <c r="K409" s="37">
        <v>422062.60166666668</v>
      </c>
      <c r="L409" s="37">
        <v>422062.60166666668</v>
      </c>
      <c r="M409" s="37">
        <v>422062.60166666668</v>
      </c>
      <c r="N409" s="37">
        <v>422062.60166666668</v>
      </c>
      <c r="O409" s="37">
        <v>422062.60166666668</v>
      </c>
    </row>
    <row r="410" spans="1:15" x14ac:dyDescent="0.2">
      <c r="A410" s="2">
        <v>403</v>
      </c>
      <c r="B410" s="2">
        <v>51</v>
      </c>
      <c r="C410" s="3" t="s">
        <v>325</v>
      </c>
      <c r="D410" s="37">
        <v>422062.60166666668</v>
      </c>
      <c r="E410" s="37">
        <v>422062.60166666668</v>
      </c>
      <c r="F410" s="37">
        <v>422062.60166666668</v>
      </c>
      <c r="G410" s="37">
        <v>422062.60166666668</v>
      </c>
      <c r="H410" s="37">
        <v>368927.81166666665</v>
      </c>
      <c r="I410" s="37">
        <v>368927.81166666665</v>
      </c>
      <c r="J410" s="37">
        <v>368927.81166666665</v>
      </c>
      <c r="K410" s="37">
        <v>422062.60166666668</v>
      </c>
      <c r="L410" s="37">
        <v>422062.60166666668</v>
      </c>
      <c r="M410" s="37">
        <v>422062.60166666668</v>
      </c>
      <c r="N410" s="37">
        <v>422062.60166666668</v>
      </c>
      <c r="O410" s="37">
        <v>422062.60166666668</v>
      </c>
    </row>
    <row r="411" spans="1:15" x14ac:dyDescent="0.2">
      <c r="A411" s="2">
        <v>404</v>
      </c>
      <c r="B411" s="2">
        <v>5101</v>
      </c>
      <c r="C411" s="2" t="s">
        <v>326</v>
      </c>
      <c r="D411" s="37">
        <v>151513.42166666666</v>
      </c>
      <c r="E411" s="37">
        <v>151513.42166666666</v>
      </c>
      <c r="F411" s="37">
        <v>151513.42166666666</v>
      </c>
      <c r="G411" s="37">
        <v>151513.42166666666</v>
      </c>
      <c r="H411" s="37">
        <v>151513.42166666666</v>
      </c>
      <c r="I411" s="37">
        <v>151513.42166666666</v>
      </c>
      <c r="J411" s="37">
        <v>151513.42166666666</v>
      </c>
      <c r="K411" s="37">
        <v>151513.42166666666</v>
      </c>
      <c r="L411" s="37">
        <v>151513.42166666666</v>
      </c>
      <c r="M411" s="37">
        <v>151513.42166666666</v>
      </c>
      <c r="N411" s="37">
        <v>151513.42166666666</v>
      </c>
      <c r="O411" s="37">
        <v>151513.42166666666</v>
      </c>
    </row>
    <row r="412" spans="1:15" x14ac:dyDescent="0.2">
      <c r="A412" s="2">
        <v>405</v>
      </c>
      <c r="B412" s="2">
        <v>510105</v>
      </c>
      <c r="C412" s="3" t="s">
        <v>61</v>
      </c>
      <c r="D412" s="37">
        <v>94099.636666666673</v>
      </c>
      <c r="E412" s="37">
        <v>94099.636666666673</v>
      </c>
      <c r="F412" s="37">
        <v>94099.636666666673</v>
      </c>
      <c r="G412" s="37">
        <v>94099.636666666673</v>
      </c>
      <c r="H412" s="37">
        <v>94099.636666666673</v>
      </c>
      <c r="I412" s="37">
        <v>94099.636666666673</v>
      </c>
      <c r="J412" s="37">
        <v>94099.636666666673</v>
      </c>
      <c r="K412" s="37">
        <v>94099.636666666673</v>
      </c>
      <c r="L412" s="37">
        <v>94099.636666666673</v>
      </c>
      <c r="M412" s="37">
        <v>94099.636666666673</v>
      </c>
      <c r="N412" s="37">
        <v>94099.636666666673</v>
      </c>
      <c r="O412" s="37">
        <v>94099.636666666673</v>
      </c>
    </row>
    <row r="413" spans="1:15" x14ac:dyDescent="0.2">
      <c r="A413" s="2">
        <v>406</v>
      </c>
      <c r="B413" s="2">
        <v>510110</v>
      </c>
      <c r="C413" s="2" t="s">
        <v>62</v>
      </c>
      <c r="D413" s="37">
        <v>57413.784999999982</v>
      </c>
      <c r="E413" s="37">
        <v>57413.784999999982</v>
      </c>
      <c r="F413" s="37">
        <v>57413.784999999982</v>
      </c>
      <c r="G413" s="37">
        <v>57413.784999999982</v>
      </c>
      <c r="H413" s="37">
        <v>57413.784999999982</v>
      </c>
      <c r="I413" s="37">
        <v>57413.784999999982</v>
      </c>
      <c r="J413" s="37">
        <v>57413.784999999982</v>
      </c>
      <c r="K413" s="37">
        <v>57413.784999999982</v>
      </c>
      <c r="L413" s="37">
        <v>57413.784999999982</v>
      </c>
      <c r="M413" s="37">
        <v>57413.784999999982</v>
      </c>
      <c r="N413" s="37">
        <v>57413.784999999982</v>
      </c>
      <c r="O413" s="37">
        <v>57413.784999999982</v>
      </c>
    </row>
    <row r="414" spans="1:15" x14ac:dyDescent="0.2">
      <c r="A414" s="2">
        <v>407</v>
      </c>
      <c r="B414" s="2">
        <v>510115</v>
      </c>
      <c r="C414" s="3" t="s">
        <v>63</v>
      </c>
      <c r="D414" s="37">
        <v>0</v>
      </c>
      <c r="E414" s="37">
        <v>0</v>
      </c>
      <c r="F414" s="37">
        <v>0</v>
      </c>
      <c r="G414" s="37">
        <v>0</v>
      </c>
      <c r="H414" s="37">
        <v>0</v>
      </c>
      <c r="I414" s="37">
        <v>0</v>
      </c>
      <c r="J414" s="37">
        <v>0</v>
      </c>
      <c r="K414" s="37">
        <v>0</v>
      </c>
      <c r="L414" s="37">
        <v>0</v>
      </c>
      <c r="M414" s="37">
        <v>0</v>
      </c>
      <c r="N414" s="37">
        <v>0</v>
      </c>
      <c r="O414" s="37">
        <v>0</v>
      </c>
    </row>
    <row r="415" spans="1:15" x14ac:dyDescent="0.2">
      <c r="A415" s="2">
        <v>408</v>
      </c>
      <c r="B415" s="2">
        <v>510120</v>
      </c>
      <c r="C415" s="2" t="s">
        <v>64</v>
      </c>
      <c r="D415" s="37">
        <v>0</v>
      </c>
      <c r="E415" s="37">
        <v>0</v>
      </c>
      <c r="F415" s="37">
        <v>0</v>
      </c>
      <c r="G415" s="37">
        <v>0</v>
      </c>
      <c r="H415" s="37">
        <v>0</v>
      </c>
      <c r="I415" s="37">
        <v>0</v>
      </c>
      <c r="J415" s="37">
        <v>0</v>
      </c>
      <c r="K415" s="37">
        <v>0</v>
      </c>
      <c r="L415" s="37">
        <v>0</v>
      </c>
      <c r="M415" s="37">
        <v>0</v>
      </c>
      <c r="N415" s="37">
        <v>0</v>
      </c>
      <c r="O415" s="37">
        <v>0</v>
      </c>
    </row>
    <row r="416" spans="1:15" x14ac:dyDescent="0.2">
      <c r="A416" s="2">
        <v>409</v>
      </c>
      <c r="B416" s="2">
        <v>510125</v>
      </c>
      <c r="C416" s="3" t="s">
        <v>65</v>
      </c>
      <c r="D416" s="37">
        <v>0</v>
      </c>
      <c r="E416" s="37">
        <v>0</v>
      </c>
      <c r="F416" s="37">
        <v>0</v>
      </c>
      <c r="G416" s="37">
        <v>0</v>
      </c>
      <c r="H416" s="37">
        <v>0</v>
      </c>
      <c r="I416" s="37">
        <v>0</v>
      </c>
      <c r="J416" s="37">
        <v>0</v>
      </c>
      <c r="K416" s="37">
        <v>0</v>
      </c>
      <c r="L416" s="37">
        <v>0</v>
      </c>
      <c r="M416" s="37">
        <v>0</v>
      </c>
      <c r="N416" s="37">
        <v>0</v>
      </c>
      <c r="O416" s="37">
        <v>0</v>
      </c>
    </row>
    <row r="417" spans="1:15" x14ac:dyDescent="0.2">
      <c r="A417" s="2">
        <v>410</v>
      </c>
      <c r="B417" s="2">
        <v>510130</v>
      </c>
      <c r="C417" s="2" t="s">
        <v>66</v>
      </c>
      <c r="D417" s="37">
        <v>0</v>
      </c>
      <c r="E417" s="37">
        <v>0</v>
      </c>
      <c r="F417" s="37">
        <v>0</v>
      </c>
      <c r="G417" s="37">
        <v>0</v>
      </c>
      <c r="H417" s="37">
        <v>0</v>
      </c>
      <c r="I417" s="37">
        <v>0</v>
      </c>
      <c r="J417" s="37">
        <v>0</v>
      </c>
      <c r="K417" s="37" t="s">
        <v>431</v>
      </c>
      <c r="L417" s="37">
        <v>0</v>
      </c>
      <c r="M417" s="37">
        <v>0</v>
      </c>
      <c r="N417" s="37">
        <v>0</v>
      </c>
      <c r="O417" s="37">
        <v>0</v>
      </c>
    </row>
    <row r="418" spans="1:15" x14ac:dyDescent="0.2">
      <c r="A418" s="2">
        <v>411</v>
      </c>
      <c r="B418" s="2">
        <v>5102</v>
      </c>
      <c r="C418" s="3" t="s">
        <v>327</v>
      </c>
      <c r="D418" s="37">
        <v>227829.68</v>
      </c>
      <c r="E418" s="37">
        <v>227829.68</v>
      </c>
      <c r="F418" s="37">
        <v>227829.68</v>
      </c>
      <c r="G418" s="37">
        <v>227829.68</v>
      </c>
      <c r="H418" s="37">
        <v>174694.88999999998</v>
      </c>
      <c r="I418" s="37">
        <v>174694.88999999998</v>
      </c>
      <c r="J418" s="37">
        <v>174694.88999999998</v>
      </c>
      <c r="K418" s="37">
        <v>227829.68</v>
      </c>
      <c r="L418" s="37">
        <v>227829.68</v>
      </c>
      <c r="M418" s="37">
        <v>227829.68</v>
      </c>
      <c r="N418" s="37">
        <v>227829.68</v>
      </c>
      <c r="O418" s="37">
        <v>227829.68</v>
      </c>
    </row>
    <row r="419" spans="1:15" x14ac:dyDescent="0.2">
      <c r="A419" s="2">
        <v>412</v>
      </c>
      <c r="B419" s="2">
        <v>510205</v>
      </c>
      <c r="C419" s="2" t="s">
        <v>328</v>
      </c>
      <c r="D419" s="37">
        <v>214961.61</v>
      </c>
      <c r="E419" s="37">
        <v>214961.61</v>
      </c>
      <c r="F419" s="37">
        <v>214961.61</v>
      </c>
      <c r="G419" s="37">
        <v>214961.61</v>
      </c>
      <c r="H419" s="37">
        <v>162840.43</v>
      </c>
      <c r="I419" s="37">
        <v>162840.43</v>
      </c>
      <c r="J419" s="37">
        <v>162840.43</v>
      </c>
      <c r="K419" s="37">
        <v>214961.61</v>
      </c>
      <c r="L419" s="37">
        <v>214961.61</v>
      </c>
      <c r="M419" s="37">
        <v>214961.61</v>
      </c>
      <c r="N419" s="37">
        <v>214961.61</v>
      </c>
      <c r="O419" s="37">
        <v>214961.61</v>
      </c>
    </row>
    <row r="420" spans="1:15" x14ac:dyDescent="0.2">
      <c r="A420" s="2">
        <v>413</v>
      </c>
      <c r="B420" s="2">
        <v>510210</v>
      </c>
      <c r="C420" s="3" t="s">
        <v>329</v>
      </c>
      <c r="D420" s="37">
        <v>0</v>
      </c>
      <c r="E420" s="37">
        <v>0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</row>
    <row r="421" spans="1:15" x14ac:dyDescent="0.2">
      <c r="A421" s="2">
        <v>414</v>
      </c>
      <c r="B421" s="2">
        <v>510215</v>
      </c>
      <c r="C421" s="2" t="s">
        <v>330</v>
      </c>
      <c r="D421" s="37">
        <v>12868.07</v>
      </c>
      <c r="E421" s="37">
        <v>12868.07</v>
      </c>
      <c r="F421" s="37">
        <v>12868.07</v>
      </c>
      <c r="G421" s="37">
        <v>12868.07</v>
      </c>
      <c r="H421" s="37">
        <v>11854.46</v>
      </c>
      <c r="I421" s="37">
        <v>11854.46</v>
      </c>
      <c r="J421" s="37">
        <v>11854.46</v>
      </c>
      <c r="K421" s="37">
        <v>12868.07</v>
      </c>
      <c r="L421" s="37">
        <v>12868.07</v>
      </c>
      <c r="M421" s="37">
        <v>12868.07</v>
      </c>
      <c r="N421" s="37">
        <v>12868.07</v>
      </c>
      <c r="O421" s="37">
        <v>12868.07</v>
      </c>
    </row>
    <row r="422" spans="1:15" x14ac:dyDescent="0.2">
      <c r="A422" s="2">
        <v>415</v>
      </c>
      <c r="B422" s="2">
        <v>5190</v>
      </c>
      <c r="C422" s="3" t="s">
        <v>331</v>
      </c>
      <c r="D422" s="37">
        <v>42719.500000000007</v>
      </c>
      <c r="E422" s="37">
        <v>42719.500000000007</v>
      </c>
      <c r="F422" s="37">
        <v>42719.500000000007</v>
      </c>
      <c r="G422" s="37">
        <v>42719.500000000007</v>
      </c>
      <c r="H422" s="37">
        <v>42719.500000000007</v>
      </c>
      <c r="I422" s="37">
        <v>42719.500000000007</v>
      </c>
      <c r="J422" s="37">
        <v>42719.500000000007</v>
      </c>
      <c r="K422" s="37">
        <v>42719.500000000007</v>
      </c>
      <c r="L422" s="37">
        <v>42719.500000000007</v>
      </c>
      <c r="M422" s="37">
        <v>42719.500000000007</v>
      </c>
      <c r="N422" s="37">
        <v>42719.500000000007</v>
      </c>
      <c r="O422" s="37">
        <v>42719.500000000007</v>
      </c>
    </row>
    <row r="423" spans="1:15" x14ac:dyDescent="0.2">
      <c r="A423" s="2">
        <v>416</v>
      </c>
      <c r="B423" s="2">
        <v>52</v>
      </c>
      <c r="C423" s="2" t="s">
        <v>332</v>
      </c>
      <c r="D423" s="37">
        <v>0</v>
      </c>
      <c r="E423" s="37">
        <v>0</v>
      </c>
      <c r="F423" s="37">
        <v>0</v>
      </c>
      <c r="G423" s="37">
        <v>0</v>
      </c>
      <c r="H423" s="37">
        <v>0</v>
      </c>
      <c r="I423" s="37">
        <v>0</v>
      </c>
      <c r="J423" s="37">
        <v>0</v>
      </c>
      <c r="K423" s="37">
        <v>0</v>
      </c>
      <c r="L423" s="37">
        <v>0</v>
      </c>
      <c r="M423" s="37">
        <v>0</v>
      </c>
      <c r="N423" s="37">
        <v>0</v>
      </c>
      <c r="O423" s="37">
        <v>0</v>
      </c>
    </row>
    <row r="424" spans="1:15" x14ac:dyDescent="0.2">
      <c r="A424" s="2">
        <v>417</v>
      </c>
      <c r="B424" s="2">
        <v>5201</v>
      </c>
      <c r="C424" s="3" t="s">
        <v>333</v>
      </c>
      <c r="D424" s="37">
        <v>0</v>
      </c>
      <c r="E424" s="37">
        <v>0</v>
      </c>
      <c r="F424" s="37">
        <v>0</v>
      </c>
      <c r="G424" s="37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7">
        <v>0</v>
      </c>
      <c r="N424" s="37">
        <v>0</v>
      </c>
      <c r="O424" s="37">
        <v>0</v>
      </c>
    </row>
    <row r="425" spans="1:15" x14ac:dyDescent="0.2">
      <c r="A425" s="2">
        <v>418</v>
      </c>
      <c r="B425" s="2">
        <v>520105</v>
      </c>
      <c r="C425" s="2" t="s">
        <v>61</v>
      </c>
      <c r="D425" s="37">
        <v>0</v>
      </c>
      <c r="E425" s="37">
        <v>0</v>
      </c>
      <c r="F425" s="37">
        <v>0</v>
      </c>
      <c r="G425" s="37">
        <v>0</v>
      </c>
      <c r="H425" s="37">
        <v>0</v>
      </c>
      <c r="I425" s="37">
        <v>0</v>
      </c>
      <c r="J425" s="37">
        <v>0</v>
      </c>
      <c r="K425" s="37">
        <v>0</v>
      </c>
      <c r="L425" s="37">
        <v>0</v>
      </c>
      <c r="M425" s="37">
        <v>0</v>
      </c>
      <c r="N425" s="37">
        <v>0</v>
      </c>
      <c r="O425" s="37">
        <v>0</v>
      </c>
    </row>
    <row r="426" spans="1:15" x14ac:dyDescent="0.2">
      <c r="A426" s="2">
        <v>419</v>
      </c>
      <c r="B426" s="2">
        <v>520110</v>
      </c>
      <c r="C426" s="3" t="s">
        <v>62</v>
      </c>
      <c r="D426" s="37">
        <v>0</v>
      </c>
      <c r="E426" s="37">
        <v>0</v>
      </c>
      <c r="F426" s="37">
        <v>0</v>
      </c>
      <c r="G426" s="37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7">
        <v>0</v>
      </c>
      <c r="N426" s="37">
        <v>0</v>
      </c>
      <c r="O426" s="37">
        <v>0</v>
      </c>
    </row>
    <row r="427" spans="1:15" x14ac:dyDescent="0.2">
      <c r="A427" s="2">
        <v>420</v>
      </c>
      <c r="B427" s="2">
        <v>520115</v>
      </c>
      <c r="C427" s="2" t="s">
        <v>63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  <c r="N427" s="37">
        <v>0</v>
      </c>
      <c r="O427" s="37">
        <v>0</v>
      </c>
    </row>
    <row r="428" spans="1:15" x14ac:dyDescent="0.2">
      <c r="A428" s="2">
        <v>421</v>
      </c>
      <c r="B428" s="2">
        <v>520120</v>
      </c>
      <c r="C428" s="3" t="s">
        <v>64</v>
      </c>
      <c r="D428" s="37">
        <v>0</v>
      </c>
      <c r="E428" s="37">
        <v>0</v>
      </c>
      <c r="F428" s="37">
        <v>0</v>
      </c>
      <c r="G428" s="37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7">
        <v>0</v>
      </c>
      <c r="N428" s="37">
        <v>0</v>
      </c>
      <c r="O428" s="37">
        <v>0</v>
      </c>
    </row>
    <row r="429" spans="1:15" x14ac:dyDescent="0.2">
      <c r="A429" s="2">
        <v>422</v>
      </c>
      <c r="B429" s="2">
        <v>520125</v>
      </c>
      <c r="C429" s="2" t="s">
        <v>65</v>
      </c>
      <c r="D429" s="37">
        <v>0</v>
      </c>
      <c r="E429" s="37">
        <v>0</v>
      </c>
      <c r="F429" s="37">
        <v>0</v>
      </c>
      <c r="G429" s="37">
        <v>0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7">
        <v>0</v>
      </c>
      <c r="N429" s="37">
        <v>0</v>
      </c>
      <c r="O429" s="37">
        <v>0</v>
      </c>
    </row>
    <row r="430" spans="1:15" x14ac:dyDescent="0.2">
      <c r="A430" s="2">
        <v>423</v>
      </c>
      <c r="B430" s="2">
        <v>520130</v>
      </c>
      <c r="C430" s="3" t="s">
        <v>66</v>
      </c>
      <c r="D430" s="37">
        <v>0</v>
      </c>
      <c r="E430" s="37">
        <v>0</v>
      </c>
      <c r="F430" s="37">
        <v>0</v>
      </c>
      <c r="G430" s="37">
        <v>0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7">
        <v>0</v>
      </c>
      <c r="N430" s="37">
        <v>0</v>
      </c>
      <c r="O430" s="37">
        <v>0</v>
      </c>
    </row>
    <row r="431" spans="1:15" x14ac:dyDescent="0.2">
      <c r="A431" s="2">
        <v>424</v>
      </c>
      <c r="B431" s="2">
        <v>5202</v>
      </c>
      <c r="C431" s="2" t="s">
        <v>334</v>
      </c>
      <c r="D431" s="37">
        <v>0</v>
      </c>
      <c r="E431" s="37">
        <v>0</v>
      </c>
      <c r="F431" s="37">
        <v>0</v>
      </c>
      <c r="G431" s="37">
        <v>0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7">
        <v>0</v>
      </c>
      <c r="N431" s="37">
        <v>0</v>
      </c>
      <c r="O431" s="37">
        <v>0</v>
      </c>
    </row>
    <row r="432" spans="1:15" x14ac:dyDescent="0.2">
      <c r="A432" s="2">
        <v>425</v>
      </c>
      <c r="B432" s="2">
        <v>520205</v>
      </c>
      <c r="C432" s="3" t="s">
        <v>61</v>
      </c>
      <c r="D432" s="37">
        <v>0</v>
      </c>
      <c r="E432" s="37">
        <v>0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</row>
    <row r="433" spans="1:15" x14ac:dyDescent="0.2">
      <c r="A433" s="2">
        <v>426</v>
      </c>
      <c r="B433" s="2">
        <v>520210</v>
      </c>
      <c r="C433" s="2" t="s">
        <v>62</v>
      </c>
      <c r="D433" s="37">
        <v>0</v>
      </c>
      <c r="E433" s="37">
        <v>0</v>
      </c>
      <c r="F433" s="37">
        <v>0</v>
      </c>
      <c r="G433" s="37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7">
        <v>0</v>
      </c>
      <c r="N433" s="37">
        <v>0</v>
      </c>
      <c r="O433" s="37">
        <v>0</v>
      </c>
    </row>
    <row r="434" spans="1:15" x14ac:dyDescent="0.2">
      <c r="A434" s="2">
        <v>427</v>
      </c>
      <c r="B434" s="2">
        <v>520215</v>
      </c>
      <c r="C434" s="3" t="s">
        <v>63</v>
      </c>
      <c r="D434" s="37">
        <v>0</v>
      </c>
      <c r="E434" s="37">
        <v>0</v>
      </c>
      <c r="F434" s="37">
        <v>0</v>
      </c>
      <c r="G434" s="37">
        <v>0</v>
      </c>
      <c r="H434" s="37">
        <v>0</v>
      </c>
      <c r="I434" s="37">
        <v>0</v>
      </c>
      <c r="J434" s="37">
        <v>0</v>
      </c>
      <c r="K434" s="37">
        <v>0</v>
      </c>
      <c r="L434" s="37">
        <v>0</v>
      </c>
      <c r="M434" s="37">
        <v>0</v>
      </c>
      <c r="N434" s="37">
        <v>0</v>
      </c>
      <c r="O434" s="37">
        <v>0</v>
      </c>
    </row>
    <row r="435" spans="1:15" x14ac:dyDescent="0.2">
      <c r="A435" s="2">
        <v>428</v>
      </c>
      <c r="B435" s="2">
        <v>520220</v>
      </c>
      <c r="C435" s="2" t="s">
        <v>64</v>
      </c>
      <c r="D435" s="37">
        <v>0</v>
      </c>
      <c r="E435" s="37">
        <v>0</v>
      </c>
      <c r="F435" s="37">
        <v>0</v>
      </c>
      <c r="G435" s="37">
        <v>0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7">
        <v>0</v>
      </c>
      <c r="N435" s="37">
        <v>0</v>
      </c>
      <c r="O435" s="37">
        <v>0</v>
      </c>
    </row>
    <row r="436" spans="1:15" x14ac:dyDescent="0.2">
      <c r="A436" s="2">
        <v>429</v>
      </c>
      <c r="B436" s="2">
        <v>520225</v>
      </c>
      <c r="C436" s="3" t="s">
        <v>65</v>
      </c>
      <c r="D436" s="37">
        <v>0</v>
      </c>
      <c r="E436" s="37">
        <v>0</v>
      </c>
      <c r="F436" s="37">
        <v>0</v>
      </c>
      <c r="G436" s="37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7">
        <v>0</v>
      </c>
      <c r="N436" s="37">
        <v>0</v>
      </c>
      <c r="O436" s="37">
        <v>0</v>
      </c>
    </row>
    <row r="437" spans="1:15" x14ac:dyDescent="0.2">
      <c r="A437" s="2">
        <v>430</v>
      </c>
      <c r="B437" s="2">
        <v>520230</v>
      </c>
      <c r="C437" s="2" t="s">
        <v>66</v>
      </c>
      <c r="D437" s="37">
        <v>0</v>
      </c>
      <c r="E437" s="37">
        <v>0</v>
      </c>
      <c r="F437" s="37">
        <v>0</v>
      </c>
      <c r="G437" s="37">
        <v>0</v>
      </c>
      <c r="H437" s="37">
        <v>0</v>
      </c>
      <c r="I437" s="37">
        <v>0</v>
      </c>
      <c r="J437" s="37">
        <v>0</v>
      </c>
      <c r="K437" s="37">
        <v>0</v>
      </c>
      <c r="L437" s="37">
        <v>0</v>
      </c>
      <c r="M437" s="37">
        <v>0</v>
      </c>
      <c r="N437" s="37">
        <v>0</v>
      </c>
      <c r="O437" s="37">
        <v>0</v>
      </c>
    </row>
    <row r="438" spans="1:15" x14ac:dyDescent="0.2">
      <c r="A438" s="2">
        <v>431</v>
      </c>
      <c r="B438" s="2">
        <v>5203</v>
      </c>
      <c r="C438" s="3" t="s">
        <v>335</v>
      </c>
      <c r="D438" s="37">
        <v>0</v>
      </c>
      <c r="E438" s="37">
        <v>0</v>
      </c>
      <c r="F438" s="37">
        <v>0</v>
      </c>
      <c r="G438" s="37">
        <v>0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7">
        <v>0</v>
      </c>
      <c r="N438" s="37">
        <v>0</v>
      </c>
      <c r="O438" s="37">
        <v>0</v>
      </c>
    </row>
    <row r="439" spans="1:15" x14ac:dyDescent="0.2">
      <c r="A439" s="2">
        <v>432</v>
      </c>
      <c r="B439" s="2">
        <v>520305</v>
      </c>
      <c r="C439" s="2" t="s">
        <v>328</v>
      </c>
      <c r="D439" s="37">
        <v>0</v>
      </c>
      <c r="E439" s="37">
        <v>0</v>
      </c>
      <c r="F439" s="37">
        <v>0</v>
      </c>
      <c r="G439" s="37">
        <v>0</v>
      </c>
      <c r="H439" s="37">
        <v>0</v>
      </c>
      <c r="I439" s="37">
        <v>0</v>
      </c>
      <c r="J439" s="37">
        <v>0</v>
      </c>
      <c r="K439" s="37">
        <v>0</v>
      </c>
      <c r="L439" s="37">
        <v>0</v>
      </c>
      <c r="M439" s="37">
        <v>0</v>
      </c>
      <c r="N439" s="37">
        <v>0</v>
      </c>
      <c r="O439" s="37">
        <v>0</v>
      </c>
    </row>
    <row r="440" spans="1:15" x14ac:dyDescent="0.2">
      <c r="A440" s="2">
        <v>433</v>
      </c>
      <c r="B440" s="2">
        <v>520310</v>
      </c>
      <c r="C440" s="3" t="s">
        <v>329</v>
      </c>
      <c r="D440" s="37">
        <v>0</v>
      </c>
      <c r="E440" s="37">
        <v>0</v>
      </c>
      <c r="F440" s="37">
        <v>0</v>
      </c>
      <c r="G440" s="37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0</v>
      </c>
      <c r="M440" s="37">
        <v>0</v>
      </c>
      <c r="N440" s="37">
        <v>0</v>
      </c>
      <c r="O440" s="37">
        <v>0</v>
      </c>
    </row>
    <row r="441" spans="1:15" x14ac:dyDescent="0.2">
      <c r="A441" s="2">
        <v>434</v>
      </c>
      <c r="B441" s="2">
        <v>520315</v>
      </c>
      <c r="C441" s="2" t="s">
        <v>330</v>
      </c>
      <c r="D441" s="37">
        <v>0</v>
      </c>
      <c r="E441" s="37">
        <v>0</v>
      </c>
      <c r="F441" s="37">
        <v>0</v>
      </c>
      <c r="G441" s="37">
        <v>0</v>
      </c>
      <c r="H441" s="37">
        <v>0</v>
      </c>
      <c r="I441" s="37">
        <v>0</v>
      </c>
      <c r="J441" s="37">
        <v>0</v>
      </c>
      <c r="K441" s="37">
        <v>0</v>
      </c>
      <c r="L441" s="37">
        <v>0</v>
      </c>
      <c r="M441" s="37">
        <v>0</v>
      </c>
      <c r="N441" s="37">
        <v>0</v>
      </c>
      <c r="O441" s="37">
        <v>0</v>
      </c>
    </row>
    <row r="442" spans="1:15" x14ac:dyDescent="0.2">
      <c r="A442" s="2">
        <v>435</v>
      </c>
      <c r="B442" s="2">
        <v>5204</v>
      </c>
      <c r="C442" s="3" t="s">
        <v>336</v>
      </c>
      <c r="D442" s="37">
        <v>0</v>
      </c>
      <c r="E442" s="37">
        <v>0</v>
      </c>
      <c r="F442" s="37">
        <v>0</v>
      </c>
      <c r="G442" s="37">
        <v>0</v>
      </c>
      <c r="H442" s="37">
        <v>0</v>
      </c>
      <c r="I442" s="37">
        <v>0</v>
      </c>
      <c r="J442" s="37">
        <v>0</v>
      </c>
      <c r="K442" s="37">
        <v>0</v>
      </c>
      <c r="L442" s="37">
        <v>0</v>
      </c>
      <c r="M442" s="37">
        <v>0</v>
      </c>
      <c r="N442" s="37">
        <v>0</v>
      </c>
      <c r="O442" s="37">
        <v>0</v>
      </c>
    </row>
    <row r="443" spans="1:15" x14ac:dyDescent="0.2">
      <c r="A443" s="2">
        <v>436</v>
      </c>
      <c r="B443" s="2">
        <v>520405</v>
      </c>
      <c r="C443" s="2" t="s">
        <v>337</v>
      </c>
      <c r="D443" s="37">
        <v>0</v>
      </c>
      <c r="E443" s="37">
        <v>0</v>
      </c>
      <c r="F443" s="37">
        <v>0</v>
      </c>
      <c r="G443" s="37">
        <v>0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7">
        <v>0</v>
      </c>
      <c r="N443" s="37">
        <v>0</v>
      </c>
      <c r="O443" s="37">
        <v>0</v>
      </c>
    </row>
    <row r="444" spans="1:15" x14ac:dyDescent="0.2">
      <c r="A444" s="2">
        <v>437</v>
      </c>
      <c r="B444" s="2">
        <v>520410</v>
      </c>
      <c r="C444" s="3" t="s">
        <v>338</v>
      </c>
      <c r="D444" s="37">
        <v>0</v>
      </c>
      <c r="E444" s="37">
        <v>0</v>
      </c>
      <c r="F444" s="37">
        <v>0</v>
      </c>
      <c r="G444" s="37">
        <v>0</v>
      </c>
      <c r="H444" s="37">
        <v>0</v>
      </c>
      <c r="I444" s="37">
        <v>0</v>
      </c>
      <c r="J444" s="37">
        <v>0</v>
      </c>
      <c r="K444" s="37">
        <v>0</v>
      </c>
      <c r="L444" s="37">
        <v>0</v>
      </c>
      <c r="M444" s="37">
        <v>0</v>
      </c>
      <c r="N444" s="37">
        <v>0</v>
      </c>
      <c r="O444" s="37">
        <v>0</v>
      </c>
    </row>
    <row r="445" spans="1:15" x14ac:dyDescent="0.2">
      <c r="A445" s="2">
        <v>438</v>
      </c>
      <c r="B445" s="2">
        <v>520415</v>
      </c>
      <c r="C445" s="2" t="s">
        <v>339</v>
      </c>
      <c r="D445" s="37">
        <v>0</v>
      </c>
      <c r="E445" s="37">
        <v>0</v>
      </c>
      <c r="F445" s="37">
        <v>0</v>
      </c>
      <c r="G445" s="37">
        <v>0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7">
        <v>0</v>
      </c>
      <c r="N445" s="37">
        <v>0</v>
      </c>
      <c r="O445" s="37">
        <v>0</v>
      </c>
    </row>
    <row r="446" spans="1:15" x14ac:dyDescent="0.2">
      <c r="A446" s="2">
        <v>439</v>
      </c>
      <c r="B446" s="2">
        <v>520420</v>
      </c>
      <c r="C446" s="3" t="s">
        <v>340</v>
      </c>
      <c r="D446" s="37">
        <v>0</v>
      </c>
      <c r="E446" s="37">
        <v>0</v>
      </c>
      <c r="F446" s="37">
        <v>0</v>
      </c>
      <c r="G446" s="37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7">
        <v>0</v>
      </c>
      <c r="N446" s="37">
        <v>0</v>
      </c>
      <c r="O446" s="37">
        <v>0</v>
      </c>
    </row>
    <row r="447" spans="1:15" x14ac:dyDescent="0.2">
      <c r="A447" s="2">
        <v>440</v>
      </c>
      <c r="B447" s="2">
        <v>5205</v>
      </c>
      <c r="C447" s="2" t="s">
        <v>341</v>
      </c>
      <c r="D447" s="37">
        <v>0</v>
      </c>
      <c r="E447" s="37">
        <v>0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</row>
    <row r="448" spans="1:15" x14ac:dyDescent="0.2">
      <c r="A448" s="2">
        <v>441</v>
      </c>
      <c r="B448" s="2">
        <v>5206</v>
      </c>
      <c r="C448" s="3" t="s">
        <v>342</v>
      </c>
      <c r="D448" s="37">
        <v>0</v>
      </c>
      <c r="E448" s="37">
        <v>0</v>
      </c>
      <c r="F448" s="37">
        <v>0</v>
      </c>
      <c r="G448" s="37">
        <v>0</v>
      </c>
      <c r="H448" s="37">
        <v>0</v>
      </c>
      <c r="I448" s="37">
        <v>0</v>
      </c>
      <c r="J448" s="37">
        <v>0</v>
      </c>
      <c r="K448" s="37">
        <v>0</v>
      </c>
      <c r="L448" s="37">
        <v>0</v>
      </c>
      <c r="M448" s="37">
        <v>0</v>
      </c>
      <c r="N448" s="37">
        <v>0</v>
      </c>
      <c r="O448" s="37">
        <v>0</v>
      </c>
    </row>
    <row r="449" spans="1:15" x14ac:dyDescent="0.2">
      <c r="A449" s="2">
        <v>442</v>
      </c>
      <c r="B449" s="2">
        <v>520605</v>
      </c>
      <c r="C449" s="2" t="s">
        <v>139</v>
      </c>
      <c r="D449" s="37">
        <v>0</v>
      </c>
      <c r="E449" s="37">
        <v>0</v>
      </c>
      <c r="F449" s="37">
        <v>0</v>
      </c>
      <c r="G449" s="37">
        <v>0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7">
        <v>0</v>
      </c>
      <c r="N449" s="37">
        <v>0</v>
      </c>
      <c r="O449" s="37">
        <v>0</v>
      </c>
    </row>
    <row r="450" spans="1:15" x14ac:dyDescent="0.2">
      <c r="A450" s="2">
        <v>443</v>
      </c>
      <c r="B450" s="2">
        <v>520610</v>
      </c>
      <c r="C450" s="3" t="s">
        <v>140</v>
      </c>
      <c r="D450" s="37">
        <v>0</v>
      </c>
      <c r="E450" s="37">
        <v>0</v>
      </c>
      <c r="F450" s="37">
        <v>0</v>
      </c>
      <c r="G450" s="37">
        <v>0</v>
      </c>
      <c r="H450" s="37">
        <v>0</v>
      </c>
      <c r="I450" s="37">
        <v>0</v>
      </c>
      <c r="J450" s="37">
        <v>0</v>
      </c>
      <c r="K450" s="37">
        <v>0</v>
      </c>
      <c r="L450" s="37">
        <v>0</v>
      </c>
      <c r="M450" s="37">
        <v>0</v>
      </c>
      <c r="N450" s="37">
        <v>0</v>
      </c>
      <c r="O450" s="37">
        <v>0</v>
      </c>
    </row>
    <row r="451" spans="1:15" x14ac:dyDescent="0.2">
      <c r="A451" s="2">
        <v>444</v>
      </c>
      <c r="B451" s="2">
        <v>520615</v>
      </c>
      <c r="C451" s="2" t="s">
        <v>141</v>
      </c>
      <c r="D451" s="37">
        <v>0</v>
      </c>
      <c r="E451" s="37">
        <v>0</v>
      </c>
      <c r="F451" s="37">
        <v>0</v>
      </c>
      <c r="G451" s="37">
        <v>0</v>
      </c>
      <c r="H451" s="37">
        <v>0</v>
      </c>
      <c r="I451" s="37">
        <v>0</v>
      </c>
      <c r="J451" s="37">
        <v>0</v>
      </c>
      <c r="K451" s="37">
        <v>0</v>
      </c>
      <c r="L451" s="37">
        <v>0</v>
      </c>
      <c r="M451" s="37">
        <v>0</v>
      </c>
      <c r="N451" s="37">
        <v>0</v>
      </c>
      <c r="O451" s="37">
        <v>0</v>
      </c>
    </row>
    <row r="452" spans="1:15" x14ac:dyDescent="0.2">
      <c r="A452" s="2">
        <v>445</v>
      </c>
      <c r="B452" s="2">
        <v>520620</v>
      </c>
      <c r="C452" s="3" t="s">
        <v>142</v>
      </c>
      <c r="D452" s="37">
        <v>0</v>
      </c>
      <c r="E452" s="37">
        <v>0</v>
      </c>
      <c r="F452" s="37">
        <v>0</v>
      </c>
      <c r="G452" s="37">
        <v>0</v>
      </c>
      <c r="H452" s="37">
        <v>0</v>
      </c>
      <c r="I452" s="37">
        <v>0</v>
      </c>
      <c r="J452" s="37">
        <v>0</v>
      </c>
      <c r="K452" s="37">
        <v>0</v>
      </c>
      <c r="L452" s="37">
        <v>0</v>
      </c>
      <c r="M452" s="37">
        <v>0</v>
      </c>
      <c r="N452" s="37">
        <v>0</v>
      </c>
      <c r="O452" s="37">
        <v>0</v>
      </c>
    </row>
    <row r="453" spans="1:15" x14ac:dyDescent="0.2">
      <c r="A453" s="2">
        <v>446</v>
      </c>
      <c r="B453" s="2">
        <v>520625</v>
      </c>
      <c r="C453" s="2" t="s">
        <v>144</v>
      </c>
      <c r="D453" s="37">
        <v>0</v>
      </c>
      <c r="E453" s="37">
        <v>0</v>
      </c>
      <c r="F453" s="37">
        <v>0</v>
      </c>
      <c r="G453" s="37">
        <v>0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  <c r="O453" s="37">
        <v>0</v>
      </c>
    </row>
    <row r="454" spans="1:15" x14ac:dyDescent="0.2">
      <c r="A454" s="2">
        <v>447</v>
      </c>
      <c r="B454" s="2">
        <v>520630</v>
      </c>
      <c r="C454" s="3" t="s">
        <v>145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  <c r="O454" s="37">
        <v>0</v>
      </c>
    </row>
    <row r="455" spans="1:15" x14ac:dyDescent="0.2">
      <c r="A455" s="2">
        <v>448</v>
      </c>
      <c r="B455" s="2">
        <v>53</v>
      </c>
      <c r="C455" s="2" t="s">
        <v>343</v>
      </c>
      <c r="D455" s="37">
        <v>0</v>
      </c>
      <c r="E455" s="37">
        <v>0</v>
      </c>
      <c r="F455" s="37">
        <v>0</v>
      </c>
      <c r="G455" s="37">
        <v>0</v>
      </c>
      <c r="H455" s="37">
        <v>0</v>
      </c>
      <c r="I455" s="37">
        <v>0</v>
      </c>
      <c r="J455" s="37">
        <v>0</v>
      </c>
      <c r="K455" s="37">
        <v>0</v>
      </c>
      <c r="L455" s="37">
        <v>0</v>
      </c>
      <c r="M455" s="37">
        <v>0</v>
      </c>
      <c r="N455" s="37">
        <v>0</v>
      </c>
      <c r="O455" s="37">
        <v>0</v>
      </c>
    </row>
    <row r="456" spans="1:15" x14ac:dyDescent="0.2">
      <c r="A456" s="2">
        <v>449</v>
      </c>
      <c r="B456" s="2">
        <v>5301</v>
      </c>
      <c r="C456" s="3" t="s">
        <v>344</v>
      </c>
      <c r="D456" s="37">
        <v>0</v>
      </c>
      <c r="E456" s="37">
        <v>0</v>
      </c>
      <c r="F456" s="37">
        <v>0</v>
      </c>
      <c r="G456" s="37">
        <v>0</v>
      </c>
      <c r="H456" s="37">
        <v>0</v>
      </c>
      <c r="I456" s="37">
        <v>0</v>
      </c>
      <c r="J456" s="37">
        <v>0</v>
      </c>
      <c r="K456" s="37">
        <v>0</v>
      </c>
      <c r="L456" s="37">
        <v>0</v>
      </c>
      <c r="M456" s="37">
        <v>0</v>
      </c>
      <c r="N456" s="37">
        <v>0</v>
      </c>
      <c r="O456" s="37">
        <v>0</v>
      </c>
    </row>
    <row r="457" spans="1:15" x14ac:dyDescent="0.2">
      <c r="A457" s="2">
        <v>450</v>
      </c>
      <c r="B457" s="2">
        <v>5302</v>
      </c>
      <c r="C457" s="2" t="s">
        <v>345</v>
      </c>
      <c r="D457" s="37">
        <v>0</v>
      </c>
      <c r="E457" s="37">
        <v>0</v>
      </c>
      <c r="F457" s="37">
        <v>0</v>
      </c>
      <c r="G457" s="37">
        <v>0</v>
      </c>
      <c r="H457" s="37">
        <v>0</v>
      </c>
      <c r="I457" s="37">
        <v>0</v>
      </c>
      <c r="J457" s="37">
        <v>0</v>
      </c>
      <c r="K457" s="37">
        <v>0</v>
      </c>
      <c r="L457" s="37">
        <v>0</v>
      </c>
      <c r="M457" s="37">
        <v>0</v>
      </c>
      <c r="N457" s="37">
        <v>0</v>
      </c>
      <c r="O457" s="37">
        <v>0</v>
      </c>
    </row>
    <row r="458" spans="1:15" x14ac:dyDescent="0.2">
      <c r="A458" s="2">
        <v>451</v>
      </c>
      <c r="B458" s="2">
        <v>5303</v>
      </c>
      <c r="C458" s="3" t="s">
        <v>346</v>
      </c>
      <c r="D458" s="37">
        <v>0</v>
      </c>
      <c r="E458" s="37">
        <v>0</v>
      </c>
      <c r="F458" s="37">
        <v>0</v>
      </c>
      <c r="G458" s="37">
        <v>0</v>
      </c>
      <c r="H458" s="37">
        <v>0</v>
      </c>
      <c r="I458" s="37">
        <v>0</v>
      </c>
      <c r="J458" s="37">
        <v>0</v>
      </c>
      <c r="K458" s="37">
        <v>0</v>
      </c>
      <c r="L458" s="37">
        <v>0</v>
      </c>
      <c r="M458" s="37">
        <v>0</v>
      </c>
      <c r="N458" s="37">
        <v>0</v>
      </c>
      <c r="O458" s="37">
        <v>0</v>
      </c>
    </row>
    <row r="459" spans="1:15" x14ac:dyDescent="0.2">
      <c r="A459" s="2">
        <v>452</v>
      </c>
      <c r="B459" s="2">
        <v>5390</v>
      </c>
      <c r="C459" s="2" t="s">
        <v>347</v>
      </c>
      <c r="D459" s="37">
        <v>0</v>
      </c>
      <c r="E459" s="37">
        <v>0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</row>
    <row r="460" spans="1:15" x14ac:dyDescent="0.2">
      <c r="A460" s="2">
        <v>453</v>
      </c>
      <c r="B460" s="2">
        <v>539005</v>
      </c>
      <c r="C460" s="3" t="s">
        <v>348</v>
      </c>
      <c r="D460" s="37">
        <v>0</v>
      </c>
      <c r="E460" s="37">
        <v>0</v>
      </c>
      <c r="F460" s="37">
        <v>0</v>
      </c>
      <c r="G460" s="37">
        <v>0</v>
      </c>
      <c r="H460" s="37">
        <v>0</v>
      </c>
      <c r="I460" s="37">
        <v>0</v>
      </c>
      <c r="J460" s="37">
        <v>0</v>
      </c>
      <c r="K460" s="37">
        <v>0</v>
      </c>
      <c r="L460" s="37">
        <v>0</v>
      </c>
      <c r="M460" s="37">
        <v>0</v>
      </c>
      <c r="N460" s="37">
        <v>0</v>
      </c>
      <c r="O460" s="37">
        <v>0</v>
      </c>
    </row>
    <row r="461" spans="1:15" x14ac:dyDescent="0.2">
      <c r="A461" s="2">
        <v>454</v>
      </c>
      <c r="B461" s="2">
        <v>539090</v>
      </c>
      <c r="C461" s="2" t="s">
        <v>349</v>
      </c>
      <c r="D461" s="37">
        <v>0</v>
      </c>
      <c r="E461" s="37">
        <v>0</v>
      </c>
      <c r="F461" s="37">
        <v>0</v>
      </c>
      <c r="G461" s="37">
        <v>0</v>
      </c>
      <c r="H461" s="37">
        <v>0</v>
      </c>
      <c r="I461" s="37">
        <v>0</v>
      </c>
      <c r="J461" s="37">
        <v>0</v>
      </c>
      <c r="K461" s="37">
        <v>0</v>
      </c>
      <c r="L461" s="37">
        <v>0</v>
      </c>
      <c r="M461" s="37">
        <v>0</v>
      </c>
      <c r="N461" s="37">
        <v>0</v>
      </c>
      <c r="O461" s="37">
        <v>0</v>
      </c>
    </row>
    <row r="462" spans="1:15" x14ac:dyDescent="0.2">
      <c r="A462" s="2">
        <v>455</v>
      </c>
      <c r="B462" s="2">
        <v>59</v>
      </c>
      <c r="C462" s="3" t="s">
        <v>350</v>
      </c>
      <c r="D462" s="37">
        <v>336218.7722468889</v>
      </c>
      <c r="E462" s="37">
        <v>336231.93224688887</v>
      </c>
      <c r="F462" s="37">
        <v>336265.3219968889</v>
      </c>
      <c r="G462" s="37">
        <v>336292.28866355552</v>
      </c>
      <c r="H462" s="37">
        <v>283157.53866355552</v>
      </c>
      <c r="I462" s="37">
        <v>283157.53866355552</v>
      </c>
      <c r="J462" s="37">
        <v>283190.03866355552</v>
      </c>
      <c r="K462" s="37">
        <v>336350.30074688885</v>
      </c>
      <c r="L462" s="37">
        <v>336381.00074688887</v>
      </c>
      <c r="M462" s="37">
        <v>336381.00074688887</v>
      </c>
      <c r="N462" s="37">
        <v>336381.00074688887</v>
      </c>
      <c r="O462" s="37">
        <v>336533.85015800002</v>
      </c>
    </row>
    <row r="463" spans="1:15" x14ac:dyDescent="0.2">
      <c r="A463" s="2">
        <v>456</v>
      </c>
      <c r="B463" s="2">
        <v>7</v>
      </c>
      <c r="C463" s="4" t="s">
        <v>351</v>
      </c>
      <c r="D463" s="37">
        <v>0</v>
      </c>
      <c r="E463" s="37">
        <v>0</v>
      </c>
      <c r="F463" s="37">
        <v>0</v>
      </c>
      <c r="G463" s="37">
        <v>0</v>
      </c>
      <c r="H463" s="37">
        <v>0</v>
      </c>
      <c r="I463" s="37">
        <v>0</v>
      </c>
      <c r="J463" s="37">
        <v>0</v>
      </c>
      <c r="K463" s="37">
        <v>0</v>
      </c>
      <c r="L463" s="37">
        <v>0</v>
      </c>
      <c r="M463" s="37">
        <v>0</v>
      </c>
      <c r="N463" s="37">
        <v>0</v>
      </c>
      <c r="O463" s="37">
        <v>0</v>
      </c>
    </row>
    <row r="464" spans="1:15" x14ac:dyDescent="0.2">
      <c r="A464" s="2">
        <v>457</v>
      </c>
      <c r="B464" s="2">
        <v>71</v>
      </c>
      <c r="C464" s="3" t="s">
        <v>352</v>
      </c>
      <c r="D464" s="37">
        <v>0</v>
      </c>
      <c r="E464" s="37">
        <v>0</v>
      </c>
      <c r="F464" s="37">
        <v>0</v>
      </c>
      <c r="G464" s="37">
        <v>0</v>
      </c>
      <c r="H464" s="37">
        <v>0</v>
      </c>
      <c r="I464" s="37">
        <v>0</v>
      </c>
      <c r="J464" s="37">
        <v>0</v>
      </c>
      <c r="K464" s="37">
        <v>0</v>
      </c>
      <c r="L464" s="37">
        <v>0</v>
      </c>
      <c r="M464" s="37">
        <v>0</v>
      </c>
      <c r="N464" s="37">
        <v>0</v>
      </c>
      <c r="O464" s="37">
        <v>0</v>
      </c>
    </row>
    <row r="465" spans="1:15" x14ac:dyDescent="0.2">
      <c r="A465" s="2">
        <v>458</v>
      </c>
      <c r="B465" s="2">
        <v>7101</v>
      </c>
      <c r="C465" s="2" t="s">
        <v>353</v>
      </c>
      <c r="D465" s="37">
        <v>0</v>
      </c>
      <c r="E465" s="37">
        <v>0</v>
      </c>
      <c r="F465" s="37">
        <v>0</v>
      </c>
      <c r="G465" s="37">
        <v>0</v>
      </c>
      <c r="H465" s="37">
        <v>0</v>
      </c>
      <c r="I465" s="37">
        <v>0</v>
      </c>
      <c r="J465" s="37">
        <v>0</v>
      </c>
      <c r="K465" s="37">
        <v>0</v>
      </c>
      <c r="L465" s="37">
        <v>0</v>
      </c>
      <c r="M465" s="37">
        <v>0</v>
      </c>
      <c r="N465" s="37">
        <v>0</v>
      </c>
      <c r="O465" s="37">
        <v>0</v>
      </c>
    </row>
    <row r="466" spans="1:15" x14ac:dyDescent="0.2">
      <c r="A466" s="2">
        <v>459</v>
      </c>
      <c r="B466" s="2">
        <v>710105</v>
      </c>
      <c r="C466" s="3" t="s">
        <v>354</v>
      </c>
      <c r="D466" s="37">
        <v>0</v>
      </c>
      <c r="E466" s="37">
        <v>0</v>
      </c>
      <c r="F466" s="37">
        <v>0</v>
      </c>
      <c r="G466" s="37">
        <v>0</v>
      </c>
      <c r="H466" s="37">
        <v>0</v>
      </c>
      <c r="I466" s="37">
        <v>0</v>
      </c>
      <c r="J466" s="37">
        <v>0</v>
      </c>
      <c r="K466" s="37">
        <v>0</v>
      </c>
      <c r="L466" s="37">
        <v>0</v>
      </c>
      <c r="M466" s="37">
        <v>0</v>
      </c>
      <c r="N466" s="37">
        <v>0</v>
      </c>
      <c r="O466" s="37">
        <v>0</v>
      </c>
    </row>
    <row r="467" spans="1:15" x14ac:dyDescent="0.2">
      <c r="A467" s="2">
        <v>460</v>
      </c>
      <c r="B467" s="2">
        <v>710110</v>
      </c>
      <c r="C467" s="2" t="s">
        <v>355</v>
      </c>
      <c r="D467" s="37">
        <v>0</v>
      </c>
      <c r="E467" s="37">
        <v>0</v>
      </c>
      <c r="F467" s="37">
        <v>0</v>
      </c>
      <c r="G467" s="37">
        <v>0</v>
      </c>
      <c r="H467" s="37">
        <v>0</v>
      </c>
      <c r="I467" s="37">
        <v>0</v>
      </c>
      <c r="J467" s="37">
        <v>0</v>
      </c>
      <c r="K467" s="37">
        <v>0</v>
      </c>
      <c r="L467" s="37">
        <v>0</v>
      </c>
      <c r="M467" s="37">
        <v>0</v>
      </c>
      <c r="N467" s="37">
        <v>0</v>
      </c>
      <c r="O467" s="37">
        <v>0</v>
      </c>
    </row>
    <row r="468" spans="1:15" x14ac:dyDescent="0.2">
      <c r="A468" s="2">
        <v>461</v>
      </c>
      <c r="B468" s="2">
        <v>710115</v>
      </c>
      <c r="C468" s="3" t="s">
        <v>356</v>
      </c>
      <c r="D468" s="37">
        <v>0</v>
      </c>
      <c r="E468" s="37">
        <v>0</v>
      </c>
      <c r="F468" s="37">
        <v>0</v>
      </c>
      <c r="G468" s="37">
        <v>0</v>
      </c>
      <c r="H468" s="37">
        <v>0</v>
      </c>
      <c r="I468" s="37">
        <v>0</v>
      </c>
      <c r="J468" s="37">
        <v>0</v>
      </c>
      <c r="K468" s="37">
        <v>0</v>
      </c>
      <c r="L468" s="37">
        <v>0</v>
      </c>
      <c r="M468" s="37">
        <v>0</v>
      </c>
      <c r="N468" s="37">
        <v>0</v>
      </c>
      <c r="O468" s="37">
        <v>0</v>
      </c>
    </row>
    <row r="469" spans="1:15" x14ac:dyDescent="0.2">
      <c r="A469" s="2">
        <v>462</v>
      </c>
      <c r="B469" s="2">
        <v>710190</v>
      </c>
      <c r="C469" s="2" t="s">
        <v>82</v>
      </c>
      <c r="D469" s="37">
        <v>0</v>
      </c>
      <c r="E469" s="37">
        <v>0</v>
      </c>
      <c r="F469" s="37">
        <v>0</v>
      </c>
      <c r="G469" s="37">
        <v>0</v>
      </c>
      <c r="H469" s="37">
        <v>0</v>
      </c>
      <c r="I469" s="37">
        <v>0</v>
      </c>
      <c r="J469" s="37">
        <v>0</v>
      </c>
      <c r="K469" s="37">
        <v>0</v>
      </c>
      <c r="L469" s="37">
        <v>0</v>
      </c>
      <c r="M469" s="37">
        <v>0</v>
      </c>
      <c r="N469" s="37">
        <v>0</v>
      </c>
      <c r="O469" s="37">
        <v>0</v>
      </c>
    </row>
    <row r="470" spans="1:15" x14ac:dyDescent="0.2">
      <c r="A470" s="2">
        <v>463</v>
      </c>
      <c r="B470" s="2">
        <v>7102</v>
      </c>
      <c r="C470" s="3" t="s">
        <v>357</v>
      </c>
      <c r="D470" s="37">
        <v>0</v>
      </c>
      <c r="E470" s="37">
        <v>0</v>
      </c>
      <c r="F470" s="37">
        <v>0</v>
      </c>
      <c r="G470" s="37">
        <v>0</v>
      </c>
      <c r="H470" s="37">
        <v>0</v>
      </c>
      <c r="I470" s="37">
        <v>0</v>
      </c>
      <c r="J470" s="37">
        <v>0</v>
      </c>
      <c r="K470" s="37">
        <v>0</v>
      </c>
      <c r="L470" s="37">
        <v>0</v>
      </c>
      <c r="M470" s="37">
        <v>0</v>
      </c>
      <c r="N470" s="37">
        <v>0</v>
      </c>
      <c r="O470" s="37">
        <v>0</v>
      </c>
    </row>
    <row r="471" spans="1:15" x14ac:dyDescent="0.2">
      <c r="A471" s="2">
        <v>464</v>
      </c>
      <c r="B471" s="2">
        <v>710205</v>
      </c>
      <c r="C471" s="2" t="s">
        <v>358</v>
      </c>
      <c r="D471" s="37">
        <v>0</v>
      </c>
      <c r="E471" s="37">
        <v>0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</row>
    <row r="472" spans="1:15" x14ac:dyDescent="0.2">
      <c r="A472" s="2">
        <v>465</v>
      </c>
      <c r="B472" s="2">
        <v>710210</v>
      </c>
      <c r="C472" s="3" t="s">
        <v>359</v>
      </c>
      <c r="D472" s="37">
        <v>0</v>
      </c>
      <c r="E472" s="37">
        <v>0</v>
      </c>
      <c r="F472" s="37">
        <v>0</v>
      </c>
      <c r="G472" s="37">
        <v>0</v>
      </c>
      <c r="H472" s="37">
        <v>0</v>
      </c>
      <c r="I472" s="37">
        <v>0</v>
      </c>
      <c r="J472" s="37">
        <v>0</v>
      </c>
      <c r="K472" s="37">
        <v>0</v>
      </c>
      <c r="L472" s="37">
        <v>0</v>
      </c>
      <c r="M472" s="37">
        <v>0</v>
      </c>
      <c r="N472" s="37">
        <v>0</v>
      </c>
      <c r="O472" s="37">
        <v>0</v>
      </c>
    </row>
    <row r="473" spans="1:15" x14ac:dyDescent="0.2">
      <c r="A473" s="2">
        <v>466</v>
      </c>
      <c r="B473" s="2">
        <v>710215</v>
      </c>
      <c r="C473" s="2" t="s">
        <v>360</v>
      </c>
      <c r="D473" s="37">
        <v>0</v>
      </c>
      <c r="E473" s="37">
        <v>0</v>
      </c>
      <c r="F473" s="37">
        <v>0</v>
      </c>
      <c r="G473" s="37">
        <v>0</v>
      </c>
      <c r="H473" s="37">
        <v>0</v>
      </c>
      <c r="I473" s="37">
        <v>0</v>
      </c>
      <c r="J473" s="37">
        <v>0</v>
      </c>
      <c r="K473" s="37">
        <v>0</v>
      </c>
      <c r="L473" s="37">
        <v>0</v>
      </c>
      <c r="M473" s="37">
        <v>0</v>
      </c>
      <c r="N473" s="37">
        <v>0</v>
      </c>
      <c r="O473" s="37">
        <v>0</v>
      </c>
    </row>
    <row r="474" spans="1:15" x14ac:dyDescent="0.2">
      <c r="A474" s="2">
        <v>467</v>
      </c>
      <c r="B474" s="2">
        <v>710290</v>
      </c>
      <c r="C474" s="3" t="s">
        <v>82</v>
      </c>
      <c r="D474" s="37">
        <v>0</v>
      </c>
      <c r="E474" s="37">
        <v>0</v>
      </c>
      <c r="F474" s="37">
        <v>0</v>
      </c>
      <c r="G474" s="37">
        <v>0</v>
      </c>
      <c r="H474" s="37">
        <v>0</v>
      </c>
      <c r="I474" s="37">
        <v>0</v>
      </c>
      <c r="J474" s="37">
        <v>0</v>
      </c>
      <c r="K474" s="37">
        <v>0</v>
      </c>
      <c r="L474" s="37">
        <v>0</v>
      </c>
      <c r="M474" s="37">
        <v>0</v>
      </c>
      <c r="N474" s="37">
        <v>0</v>
      </c>
      <c r="O474" s="37">
        <v>0</v>
      </c>
    </row>
    <row r="475" spans="1:15" x14ac:dyDescent="0.2">
      <c r="A475" s="2">
        <v>468</v>
      </c>
      <c r="B475" s="2">
        <v>7103</v>
      </c>
      <c r="C475" s="2" t="s">
        <v>361</v>
      </c>
      <c r="D475" s="37">
        <v>0</v>
      </c>
      <c r="E475" s="37">
        <v>0</v>
      </c>
      <c r="F475" s="37">
        <v>0</v>
      </c>
      <c r="G475" s="37">
        <v>0</v>
      </c>
      <c r="H475" s="37">
        <v>0</v>
      </c>
      <c r="I475" s="37">
        <v>0</v>
      </c>
      <c r="J475" s="37">
        <v>0</v>
      </c>
      <c r="K475" s="37">
        <v>0</v>
      </c>
      <c r="L475" s="37">
        <v>0</v>
      </c>
      <c r="M475" s="37">
        <v>0</v>
      </c>
      <c r="N475" s="37">
        <v>0</v>
      </c>
      <c r="O475" s="37">
        <v>0</v>
      </c>
    </row>
    <row r="476" spans="1:15" x14ac:dyDescent="0.2">
      <c r="A476" s="2">
        <v>469</v>
      </c>
      <c r="B476" s="2">
        <v>710305</v>
      </c>
      <c r="C476" s="3" t="s">
        <v>139</v>
      </c>
      <c r="D476" s="37">
        <v>0</v>
      </c>
      <c r="E476" s="37">
        <v>0</v>
      </c>
      <c r="F476" s="37">
        <v>0</v>
      </c>
      <c r="G476" s="37">
        <v>0</v>
      </c>
      <c r="H476" s="37">
        <v>0</v>
      </c>
      <c r="I476" s="37">
        <v>0</v>
      </c>
      <c r="J476" s="37">
        <v>0</v>
      </c>
      <c r="K476" s="37">
        <v>0</v>
      </c>
      <c r="L476" s="37">
        <v>0</v>
      </c>
      <c r="M476" s="37">
        <v>0</v>
      </c>
      <c r="N476" s="37">
        <v>0</v>
      </c>
      <c r="O476" s="37">
        <v>0</v>
      </c>
    </row>
    <row r="477" spans="1:15" x14ac:dyDescent="0.2">
      <c r="A477" s="2">
        <v>470</v>
      </c>
      <c r="B477" s="2">
        <v>710310</v>
      </c>
      <c r="C477" s="2" t="s">
        <v>140</v>
      </c>
      <c r="D477" s="37">
        <v>0</v>
      </c>
      <c r="E477" s="37">
        <v>0</v>
      </c>
      <c r="F477" s="37">
        <v>0</v>
      </c>
      <c r="G477" s="37">
        <v>0</v>
      </c>
      <c r="H477" s="37">
        <v>0</v>
      </c>
      <c r="I477" s="37">
        <v>0</v>
      </c>
      <c r="J477" s="37">
        <v>0</v>
      </c>
      <c r="K477" s="37">
        <v>0</v>
      </c>
      <c r="L477" s="37">
        <v>0</v>
      </c>
      <c r="M477" s="37">
        <v>0</v>
      </c>
      <c r="N477" s="37">
        <v>0</v>
      </c>
      <c r="O477" s="37">
        <v>0</v>
      </c>
    </row>
    <row r="478" spans="1:15" x14ac:dyDescent="0.2">
      <c r="A478" s="2">
        <v>471</v>
      </c>
      <c r="B478" s="2">
        <v>710315</v>
      </c>
      <c r="C478" s="3" t="s">
        <v>362</v>
      </c>
      <c r="D478" s="37">
        <v>0</v>
      </c>
      <c r="E478" s="37">
        <v>0</v>
      </c>
      <c r="F478" s="37">
        <v>0</v>
      </c>
      <c r="G478" s="37">
        <v>0</v>
      </c>
      <c r="H478" s="37">
        <v>0</v>
      </c>
      <c r="I478" s="37">
        <v>0</v>
      </c>
      <c r="J478" s="37">
        <v>0</v>
      </c>
      <c r="K478" s="37">
        <v>0</v>
      </c>
      <c r="L478" s="37">
        <v>0</v>
      </c>
      <c r="M478" s="37">
        <v>0</v>
      </c>
      <c r="N478" s="37">
        <v>0</v>
      </c>
      <c r="O478" s="37">
        <v>0</v>
      </c>
    </row>
    <row r="479" spans="1:15" x14ac:dyDescent="0.2">
      <c r="A479" s="2">
        <v>472</v>
      </c>
      <c r="B479" s="2">
        <v>710390</v>
      </c>
      <c r="C479" s="2" t="s">
        <v>147</v>
      </c>
      <c r="D479" s="37">
        <v>0</v>
      </c>
      <c r="E479" s="37">
        <v>0</v>
      </c>
      <c r="F479" s="37">
        <v>0</v>
      </c>
      <c r="G479" s="37">
        <v>0</v>
      </c>
      <c r="H479" s="37">
        <v>0</v>
      </c>
      <c r="I479" s="37">
        <v>0</v>
      </c>
      <c r="J479" s="37">
        <v>0</v>
      </c>
      <c r="K479" s="37">
        <v>0</v>
      </c>
      <c r="L479" s="37">
        <v>0</v>
      </c>
      <c r="M479" s="37">
        <v>0</v>
      </c>
      <c r="N479" s="37">
        <v>0</v>
      </c>
      <c r="O479" s="37">
        <v>0</v>
      </c>
    </row>
    <row r="480" spans="1:15" x14ac:dyDescent="0.2">
      <c r="A480" s="2">
        <v>473</v>
      </c>
      <c r="B480" s="2">
        <v>7104</v>
      </c>
      <c r="C480" s="3" t="s">
        <v>363</v>
      </c>
      <c r="D480" s="37">
        <v>0</v>
      </c>
      <c r="E480" s="37">
        <v>0</v>
      </c>
      <c r="F480" s="37">
        <v>0</v>
      </c>
      <c r="G480" s="37">
        <v>0</v>
      </c>
      <c r="H480" s="37">
        <v>0</v>
      </c>
      <c r="I480" s="37">
        <v>0</v>
      </c>
      <c r="J480" s="37">
        <v>0</v>
      </c>
      <c r="K480" s="37">
        <v>0</v>
      </c>
      <c r="L480" s="37">
        <v>0</v>
      </c>
      <c r="M480" s="37">
        <v>0</v>
      </c>
      <c r="N480" s="37">
        <v>0</v>
      </c>
      <c r="O480" s="37">
        <v>0</v>
      </c>
    </row>
    <row r="481" spans="1:15" x14ac:dyDescent="0.2">
      <c r="A481" s="2">
        <v>474</v>
      </c>
      <c r="B481" s="2">
        <v>710405</v>
      </c>
      <c r="C481" s="2" t="s">
        <v>139</v>
      </c>
      <c r="D481" s="37">
        <v>0</v>
      </c>
      <c r="E481" s="37">
        <v>0</v>
      </c>
      <c r="F481" s="37">
        <v>0</v>
      </c>
      <c r="G481" s="37">
        <v>0</v>
      </c>
      <c r="H481" s="37">
        <v>0</v>
      </c>
      <c r="I481" s="37">
        <v>0</v>
      </c>
      <c r="J481" s="37">
        <v>0</v>
      </c>
      <c r="K481" s="37">
        <v>0</v>
      </c>
      <c r="L481" s="37">
        <v>0</v>
      </c>
      <c r="M481" s="37">
        <v>0</v>
      </c>
      <c r="N481" s="37">
        <v>0</v>
      </c>
      <c r="O481" s="37">
        <v>0</v>
      </c>
    </row>
    <row r="482" spans="1:15" x14ac:dyDescent="0.2">
      <c r="A482" s="2">
        <v>475</v>
      </c>
      <c r="B482" s="2">
        <v>710410</v>
      </c>
      <c r="C482" s="3" t="s">
        <v>140</v>
      </c>
      <c r="D482" s="37">
        <v>0</v>
      </c>
      <c r="E482" s="37">
        <v>0</v>
      </c>
      <c r="F482" s="37">
        <v>0</v>
      </c>
      <c r="G482" s="37">
        <v>0</v>
      </c>
      <c r="H482" s="37">
        <v>0</v>
      </c>
      <c r="I482" s="37">
        <v>0</v>
      </c>
      <c r="J482" s="37">
        <v>0</v>
      </c>
      <c r="K482" s="37">
        <v>0</v>
      </c>
      <c r="L482" s="37">
        <v>0</v>
      </c>
      <c r="M482" s="37">
        <v>0</v>
      </c>
      <c r="N482" s="37">
        <v>0</v>
      </c>
      <c r="O482" s="37">
        <v>0</v>
      </c>
    </row>
    <row r="483" spans="1:15" x14ac:dyDescent="0.2">
      <c r="A483" s="2">
        <v>476</v>
      </c>
      <c r="B483" s="2">
        <v>710415</v>
      </c>
      <c r="C483" s="2" t="s">
        <v>362</v>
      </c>
      <c r="D483" s="37">
        <v>0</v>
      </c>
      <c r="E483" s="37">
        <v>0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</row>
    <row r="484" spans="1:15" x14ac:dyDescent="0.2">
      <c r="A484" s="2">
        <v>477</v>
      </c>
      <c r="B484" s="2">
        <v>710490</v>
      </c>
      <c r="C484" s="3" t="s">
        <v>147</v>
      </c>
      <c r="D484" s="37">
        <v>0</v>
      </c>
      <c r="E484" s="37">
        <v>0</v>
      </c>
      <c r="F484" s="37">
        <v>0</v>
      </c>
      <c r="G484" s="37">
        <v>0</v>
      </c>
      <c r="H484" s="37">
        <v>0</v>
      </c>
      <c r="I484" s="37">
        <v>0</v>
      </c>
      <c r="J484" s="37">
        <v>0</v>
      </c>
      <c r="K484" s="37">
        <v>0</v>
      </c>
      <c r="L484" s="37">
        <v>0</v>
      </c>
      <c r="M484" s="37">
        <v>0</v>
      </c>
      <c r="N484" s="37">
        <v>0</v>
      </c>
      <c r="O484" s="37">
        <v>0</v>
      </c>
    </row>
    <row r="485" spans="1:15" x14ac:dyDescent="0.2">
      <c r="A485" s="2">
        <v>478</v>
      </c>
      <c r="B485" s="2">
        <v>7105</v>
      </c>
      <c r="C485" s="2" t="s">
        <v>364</v>
      </c>
      <c r="D485" s="37">
        <v>0</v>
      </c>
      <c r="E485" s="37">
        <v>0</v>
      </c>
      <c r="F485" s="37">
        <v>0</v>
      </c>
      <c r="G485" s="37">
        <v>0</v>
      </c>
      <c r="H485" s="37">
        <v>0</v>
      </c>
      <c r="I485" s="37">
        <v>0</v>
      </c>
      <c r="J485" s="37">
        <v>0</v>
      </c>
      <c r="K485" s="37">
        <v>0</v>
      </c>
      <c r="L485" s="37">
        <v>0</v>
      </c>
      <c r="M485" s="37">
        <v>0</v>
      </c>
      <c r="N485" s="37">
        <v>0</v>
      </c>
      <c r="O485" s="37">
        <v>0</v>
      </c>
    </row>
    <row r="486" spans="1:15" x14ac:dyDescent="0.2">
      <c r="A486" s="2">
        <v>479</v>
      </c>
      <c r="B486" s="2">
        <v>710505</v>
      </c>
      <c r="C486" s="3" t="s">
        <v>365</v>
      </c>
      <c r="D486" s="37">
        <v>0</v>
      </c>
      <c r="E486" s="37">
        <v>0</v>
      </c>
      <c r="F486" s="37">
        <v>0</v>
      </c>
      <c r="G486" s="37">
        <v>0</v>
      </c>
      <c r="H486" s="37">
        <v>0</v>
      </c>
      <c r="I486" s="37">
        <v>0</v>
      </c>
      <c r="J486" s="37">
        <v>0</v>
      </c>
      <c r="K486" s="37">
        <v>0</v>
      </c>
      <c r="L486" s="37">
        <v>0</v>
      </c>
      <c r="M486" s="37">
        <v>0</v>
      </c>
      <c r="N486" s="37">
        <v>0</v>
      </c>
      <c r="O486" s="37">
        <v>0</v>
      </c>
    </row>
    <row r="487" spans="1:15" x14ac:dyDescent="0.2">
      <c r="A487" s="2">
        <v>480</v>
      </c>
      <c r="B487" s="2">
        <v>710510</v>
      </c>
      <c r="C487" s="2" t="s">
        <v>360</v>
      </c>
      <c r="D487" s="37">
        <v>0</v>
      </c>
      <c r="E487" s="37">
        <v>0</v>
      </c>
      <c r="F487" s="37">
        <v>0</v>
      </c>
      <c r="G487" s="37">
        <v>0</v>
      </c>
      <c r="H487" s="37">
        <v>0</v>
      </c>
      <c r="I487" s="37">
        <v>0</v>
      </c>
      <c r="J487" s="37">
        <v>0</v>
      </c>
      <c r="K487" s="37">
        <v>0</v>
      </c>
      <c r="L487" s="37">
        <v>0</v>
      </c>
      <c r="M487" s="37">
        <v>0</v>
      </c>
      <c r="N487" s="37">
        <v>0</v>
      </c>
      <c r="O487" s="37">
        <v>0</v>
      </c>
    </row>
    <row r="488" spans="1:15" x14ac:dyDescent="0.2">
      <c r="A488" s="2">
        <v>481</v>
      </c>
      <c r="B488" s="2">
        <v>710590</v>
      </c>
      <c r="C488" s="3" t="s">
        <v>82</v>
      </c>
      <c r="D488" s="37">
        <v>0</v>
      </c>
      <c r="E488" s="37">
        <v>0</v>
      </c>
      <c r="F488" s="37">
        <v>0</v>
      </c>
      <c r="G488" s="37">
        <v>0</v>
      </c>
      <c r="H488" s="37">
        <v>0</v>
      </c>
      <c r="I488" s="37">
        <v>0</v>
      </c>
      <c r="J488" s="37">
        <v>0</v>
      </c>
      <c r="K488" s="37">
        <v>0</v>
      </c>
      <c r="L488" s="37">
        <v>0</v>
      </c>
      <c r="M488" s="37">
        <v>0</v>
      </c>
      <c r="N488" s="37">
        <v>0</v>
      </c>
      <c r="O488" s="37">
        <v>0</v>
      </c>
    </row>
    <row r="489" spans="1:15" x14ac:dyDescent="0.2">
      <c r="A489" s="2">
        <v>482</v>
      </c>
      <c r="B489" s="2">
        <v>7190</v>
      </c>
      <c r="C489" s="2" t="s">
        <v>366</v>
      </c>
      <c r="D489" s="37">
        <v>0</v>
      </c>
      <c r="E489" s="37">
        <v>0</v>
      </c>
      <c r="F489" s="37">
        <v>0</v>
      </c>
      <c r="G489" s="37">
        <v>0</v>
      </c>
      <c r="H489" s="37">
        <v>0</v>
      </c>
      <c r="I489" s="37">
        <v>0</v>
      </c>
      <c r="J489" s="37">
        <v>0</v>
      </c>
      <c r="K489" s="37">
        <v>0</v>
      </c>
      <c r="L489" s="37">
        <v>0</v>
      </c>
      <c r="M489" s="37">
        <v>0</v>
      </c>
      <c r="N489" s="37">
        <v>0</v>
      </c>
      <c r="O489" s="37">
        <v>0</v>
      </c>
    </row>
    <row r="490" spans="1:15" x14ac:dyDescent="0.2">
      <c r="A490" s="2">
        <v>483</v>
      </c>
      <c r="B490" s="2">
        <v>72</v>
      </c>
      <c r="C490" s="3" t="s">
        <v>367</v>
      </c>
      <c r="D490" s="37">
        <v>0</v>
      </c>
      <c r="E490" s="37">
        <v>0</v>
      </c>
      <c r="F490" s="37">
        <v>0</v>
      </c>
      <c r="G490" s="37">
        <v>0</v>
      </c>
      <c r="H490" s="37">
        <v>0</v>
      </c>
      <c r="I490" s="37">
        <v>0</v>
      </c>
      <c r="J490" s="37">
        <v>0</v>
      </c>
      <c r="K490" s="37">
        <v>0</v>
      </c>
      <c r="L490" s="37">
        <v>0</v>
      </c>
      <c r="M490" s="37">
        <v>0</v>
      </c>
      <c r="N490" s="37">
        <v>0</v>
      </c>
      <c r="O490" s="37">
        <v>0</v>
      </c>
    </row>
    <row r="491" spans="1:15" x14ac:dyDescent="0.2">
      <c r="A491" s="2">
        <v>484</v>
      </c>
      <c r="B491" s="2">
        <v>7201</v>
      </c>
      <c r="C491" s="2" t="s">
        <v>368</v>
      </c>
      <c r="D491" s="37">
        <v>0</v>
      </c>
      <c r="E491" s="37">
        <v>0</v>
      </c>
      <c r="F491" s="37">
        <v>0</v>
      </c>
      <c r="G491" s="37">
        <v>0</v>
      </c>
      <c r="H491" s="37">
        <v>0</v>
      </c>
      <c r="I491" s="37">
        <v>0</v>
      </c>
      <c r="J491" s="37">
        <v>0</v>
      </c>
      <c r="K491" s="37">
        <v>0</v>
      </c>
      <c r="L491" s="37">
        <v>0</v>
      </c>
      <c r="M491" s="37">
        <v>0</v>
      </c>
      <c r="N491" s="37">
        <v>0</v>
      </c>
      <c r="O491" s="37">
        <v>0</v>
      </c>
    </row>
    <row r="492" spans="1:15" x14ac:dyDescent="0.2">
      <c r="A492" s="2">
        <v>485</v>
      </c>
      <c r="B492" s="2">
        <v>7202</v>
      </c>
      <c r="C492" s="3" t="s">
        <v>357</v>
      </c>
      <c r="D492" s="37">
        <v>0</v>
      </c>
      <c r="E492" s="37">
        <v>0</v>
      </c>
      <c r="F492" s="37">
        <v>0</v>
      </c>
      <c r="G492" s="37">
        <v>0</v>
      </c>
      <c r="H492" s="37">
        <v>0</v>
      </c>
      <c r="I492" s="37">
        <v>0</v>
      </c>
      <c r="J492" s="37">
        <v>0</v>
      </c>
      <c r="K492" s="37">
        <v>0</v>
      </c>
      <c r="L492" s="37">
        <v>0</v>
      </c>
      <c r="M492" s="37">
        <v>0</v>
      </c>
      <c r="N492" s="37">
        <v>0</v>
      </c>
      <c r="O492" s="37">
        <v>0</v>
      </c>
    </row>
    <row r="493" spans="1:15" x14ac:dyDescent="0.2">
      <c r="A493" s="2">
        <v>486</v>
      </c>
      <c r="B493" s="2">
        <v>7203</v>
      </c>
      <c r="C493" s="2" t="s">
        <v>361</v>
      </c>
      <c r="D493" s="37">
        <v>0</v>
      </c>
      <c r="E493" s="37">
        <v>0</v>
      </c>
      <c r="F493" s="37">
        <v>0</v>
      </c>
      <c r="G493" s="37">
        <v>0</v>
      </c>
      <c r="H493" s="37">
        <v>0</v>
      </c>
      <c r="I493" s="37">
        <v>0</v>
      </c>
      <c r="J493" s="37">
        <v>0</v>
      </c>
      <c r="K493" s="37">
        <v>0</v>
      </c>
      <c r="L493" s="37">
        <v>0</v>
      </c>
      <c r="M493" s="37">
        <v>0</v>
      </c>
      <c r="N493" s="37">
        <v>0</v>
      </c>
      <c r="O493" s="37">
        <v>0</v>
      </c>
    </row>
    <row r="494" spans="1:15" x14ac:dyDescent="0.2">
      <c r="A494" s="2">
        <v>487</v>
      </c>
      <c r="B494" s="2">
        <v>7204</v>
      </c>
      <c r="C494" s="3" t="s">
        <v>363</v>
      </c>
      <c r="D494" s="37">
        <v>0</v>
      </c>
      <c r="E494" s="37">
        <v>0</v>
      </c>
      <c r="F494" s="37">
        <v>0</v>
      </c>
      <c r="G494" s="37">
        <v>0</v>
      </c>
      <c r="H494" s="37">
        <v>0</v>
      </c>
      <c r="I494" s="37">
        <v>0</v>
      </c>
      <c r="J494" s="37">
        <v>0</v>
      </c>
      <c r="K494" s="37">
        <v>0</v>
      </c>
      <c r="L494" s="37">
        <v>0</v>
      </c>
      <c r="M494" s="37">
        <v>0</v>
      </c>
      <c r="N494" s="37">
        <v>0</v>
      </c>
      <c r="O494" s="37">
        <v>0</v>
      </c>
    </row>
    <row r="495" spans="1:15" x14ac:dyDescent="0.2">
      <c r="A495" s="2">
        <v>488</v>
      </c>
      <c r="B495" s="2">
        <v>7205</v>
      </c>
      <c r="C495" s="2" t="s">
        <v>364</v>
      </c>
      <c r="D495" s="37">
        <v>0</v>
      </c>
      <c r="E495" s="37">
        <v>0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</row>
    <row r="496" spans="1:15" x14ac:dyDescent="0.2">
      <c r="A496" s="2">
        <v>489</v>
      </c>
      <c r="B496" s="2">
        <v>7290</v>
      </c>
      <c r="C496" s="3" t="s">
        <v>366</v>
      </c>
      <c r="D496" s="37">
        <v>0</v>
      </c>
      <c r="E496" s="37">
        <v>0</v>
      </c>
      <c r="F496" s="37">
        <v>0</v>
      </c>
      <c r="G496" s="37">
        <v>0</v>
      </c>
      <c r="H496" s="37">
        <v>0</v>
      </c>
      <c r="I496" s="37">
        <v>0</v>
      </c>
      <c r="J496" s="37">
        <v>0</v>
      </c>
      <c r="K496" s="37">
        <v>0</v>
      </c>
      <c r="L496" s="37">
        <v>0</v>
      </c>
      <c r="M496" s="37">
        <v>0</v>
      </c>
      <c r="N496" s="37">
        <v>0</v>
      </c>
      <c r="O496" s="37">
        <v>0</v>
      </c>
    </row>
    <row r="497" spans="1:15" x14ac:dyDescent="0.2">
      <c r="A497" s="2">
        <v>490</v>
      </c>
      <c r="B497" s="2">
        <v>73</v>
      </c>
      <c r="C497" s="2" t="s">
        <v>369</v>
      </c>
      <c r="D497" s="37">
        <v>0</v>
      </c>
      <c r="E497" s="37">
        <v>0</v>
      </c>
      <c r="F497" s="37">
        <v>0</v>
      </c>
      <c r="G497" s="37">
        <v>0</v>
      </c>
      <c r="H497" s="37">
        <v>0</v>
      </c>
      <c r="I497" s="37">
        <v>0</v>
      </c>
      <c r="J497" s="37">
        <v>0</v>
      </c>
      <c r="K497" s="37">
        <v>0</v>
      </c>
      <c r="L497" s="37">
        <v>0</v>
      </c>
      <c r="M497" s="37">
        <v>0</v>
      </c>
      <c r="N497" s="37">
        <v>0</v>
      </c>
      <c r="O497" s="37">
        <v>0</v>
      </c>
    </row>
    <row r="498" spans="1:15" x14ac:dyDescent="0.2">
      <c r="A498" s="2">
        <v>491</v>
      </c>
      <c r="B498" s="2">
        <v>7301</v>
      </c>
      <c r="C498" s="3" t="s">
        <v>370</v>
      </c>
      <c r="D498" s="37">
        <v>0</v>
      </c>
      <c r="E498" s="37">
        <v>0</v>
      </c>
      <c r="F498" s="37">
        <v>0</v>
      </c>
      <c r="G498" s="37">
        <v>0</v>
      </c>
      <c r="H498" s="37">
        <v>0</v>
      </c>
      <c r="I498" s="37">
        <v>0</v>
      </c>
      <c r="J498" s="37">
        <v>0</v>
      </c>
      <c r="K498" s="37">
        <v>0</v>
      </c>
      <c r="L498" s="37">
        <v>0</v>
      </c>
      <c r="M498" s="37">
        <v>0</v>
      </c>
      <c r="N498" s="37">
        <v>0</v>
      </c>
      <c r="O498" s="37">
        <v>0</v>
      </c>
    </row>
    <row r="499" spans="1:15" x14ac:dyDescent="0.2">
      <c r="A499" s="2">
        <v>492</v>
      </c>
      <c r="B499" s="2">
        <v>7302</v>
      </c>
      <c r="C499" s="2" t="s">
        <v>371</v>
      </c>
      <c r="D499" s="37">
        <v>0</v>
      </c>
      <c r="E499" s="37">
        <v>0</v>
      </c>
      <c r="F499" s="37">
        <v>0</v>
      </c>
      <c r="G499" s="37">
        <v>0</v>
      </c>
      <c r="H499" s="37">
        <v>0</v>
      </c>
      <c r="I499" s="37">
        <v>0</v>
      </c>
      <c r="J499" s="37">
        <v>0</v>
      </c>
      <c r="K499" s="37">
        <v>0</v>
      </c>
      <c r="L499" s="37">
        <v>0</v>
      </c>
      <c r="M499" s="37">
        <v>0</v>
      </c>
      <c r="N499" s="37">
        <v>0</v>
      </c>
      <c r="O499" s="37">
        <v>0</v>
      </c>
    </row>
    <row r="500" spans="1:15" x14ac:dyDescent="0.2">
      <c r="A500" s="2">
        <v>493</v>
      </c>
      <c r="B500" s="2">
        <v>7303</v>
      </c>
      <c r="C500" s="3" t="s">
        <v>372</v>
      </c>
      <c r="D500" s="37">
        <v>0</v>
      </c>
      <c r="E500" s="37">
        <v>0</v>
      </c>
      <c r="F500" s="37">
        <v>0</v>
      </c>
      <c r="G500" s="37">
        <v>0</v>
      </c>
      <c r="H500" s="37">
        <v>0</v>
      </c>
      <c r="I500" s="37">
        <v>0</v>
      </c>
      <c r="J500" s="37">
        <v>0</v>
      </c>
      <c r="K500" s="37">
        <v>0</v>
      </c>
      <c r="L500" s="37">
        <v>0</v>
      </c>
      <c r="M500" s="37">
        <v>0</v>
      </c>
      <c r="N500" s="37">
        <v>0</v>
      </c>
      <c r="O500" s="37">
        <v>0</v>
      </c>
    </row>
    <row r="501" spans="1:15" x14ac:dyDescent="0.2">
      <c r="A501" s="2">
        <v>494</v>
      </c>
      <c r="B501" s="2">
        <v>7304</v>
      </c>
      <c r="C501" s="2" t="s">
        <v>373</v>
      </c>
      <c r="D501" s="37">
        <v>0</v>
      </c>
      <c r="E501" s="37">
        <v>0</v>
      </c>
      <c r="F501" s="37">
        <v>0</v>
      </c>
      <c r="G501" s="37">
        <v>0</v>
      </c>
      <c r="H501" s="37">
        <v>0</v>
      </c>
      <c r="I501" s="37">
        <v>0</v>
      </c>
      <c r="J501" s="37">
        <v>0</v>
      </c>
      <c r="K501" s="37">
        <v>0</v>
      </c>
      <c r="L501" s="37">
        <v>0</v>
      </c>
      <c r="M501" s="37">
        <v>0</v>
      </c>
      <c r="N501" s="37">
        <v>0</v>
      </c>
      <c r="O501" s="37">
        <v>0</v>
      </c>
    </row>
    <row r="502" spans="1:15" x14ac:dyDescent="0.2">
      <c r="A502" s="2">
        <v>495</v>
      </c>
      <c r="B502" s="2">
        <v>7390</v>
      </c>
      <c r="C502" s="3" t="s">
        <v>374</v>
      </c>
      <c r="D502" s="37">
        <v>0</v>
      </c>
      <c r="E502" s="37">
        <v>0</v>
      </c>
      <c r="F502" s="37">
        <v>0</v>
      </c>
      <c r="G502" s="37">
        <v>0</v>
      </c>
      <c r="H502" s="37">
        <v>0</v>
      </c>
      <c r="I502" s="37">
        <v>0</v>
      </c>
      <c r="J502" s="37">
        <v>0</v>
      </c>
      <c r="K502" s="37">
        <v>0</v>
      </c>
      <c r="L502" s="37">
        <v>0</v>
      </c>
      <c r="M502" s="37">
        <v>0</v>
      </c>
      <c r="N502" s="37">
        <v>0</v>
      </c>
      <c r="O502" s="37">
        <v>0</v>
      </c>
    </row>
    <row r="503" spans="1:15" x14ac:dyDescent="0.2">
      <c r="A503" s="2">
        <v>496</v>
      </c>
      <c r="B503" s="2">
        <v>74</v>
      </c>
      <c r="C503" s="2" t="s">
        <v>375</v>
      </c>
      <c r="D503" s="37">
        <v>0</v>
      </c>
      <c r="E503" s="37">
        <v>0</v>
      </c>
      <c r="F503" s="37">
        <v>0</v>
      </c>
      <c r="G503" s="37">
        <v>0</v>
      </c>
      <c r="H503" s="37">
        <v>0</v>
      </c>
      <c r="I503" s="37">
        <v>0</v>
      </c>
      <c r="J503" s="37">
        <v>0</v>
      </c>
      <c r="K503" s="37">
        <v>0</v>
      </c>
      <c r="L503" s="37">
        <v>0</v>
      </c>
      <c r="M503" s="37">
        <v>0</v>
      </c>
      <c r="N503" s="37">
        <v>0</v>
      </c>
      <c r="O503" s="37">
        <v>0</v>
      </c>
    </row>
    <row r="504" spans="1:15" x14ac:dyDescent="0.2">
      <c r="A504" s="2">
        <v>497</v>
      </c>
      <c r="B504" s="2">
        <v>7401</v>
      </c>
      <c r="C504" s="3" t="s">
        <v>376</v>
      </c>
      <c r="D504" s="37">
        <v>0</v>
      </c>
      <c r="E504" s="37">
        <v>0</v>
      </c>
      <c r="F504" s="37">
        <v>0</v>
      </c>
      <c r="G504" s="37">
        <v>0</v>
      </c>
      <c r="H504" s="37">
        <v>0</v>
      </c>
      <c r="I504" s="37">
        <v>0</v>
      </c>
      <c r="J504" s="37">
        <v>0</v>
      </c>
      <c r="K504" s="37">
        <v>0</v>
      </c>
      <c r="L504" s="37">
        <v>0</v>
      </c>
      <c r="M504" s="37">
        <v>0</v>
      </c>
      <c r="N504" s="37">
        <v>0</v>
      </c>
      <c r="O504" s="37">
        <v>0</v>
      </c>
    </row>
    <row r="505" spans="1:15" x14ac:dyDescent="0.2">
      <c r="A505" s="2">
        <v>498</v>
      </c>
      <c r="B505" s="2">
        <v>740105</v>
      </c>
      <c r="C505" s="2" t="s">
        <v>377</v>
      </c>
      <c r="D505" s="37">
        <v>0</v>
      </c>
      <c r="E505" s="37">
        <v>0</v>
      </c>
      <c r="F505" s="37">
        <v>0</v>
      </c>
      <c r="G505" s="37">
        <v>0</v>
      </c>
      <c r="H505" s="37">
        <v>0</v>
      </c>
      <c r="I505" s="37">
        <v>0</v>
      </c>
      <c r="J505" s="37">
        <v>0</v>
      </c>
      <c r="K505" s="37">
        <v>0</v>
      </c>
      <c r="L505" s="37">
        <v>0</v>
      </c>
      <c r="M505" s="37">
        <v>0</v>
      </c>
      <c r="N505" s="37">
        <v>0</v>
      </c>
      <c r="O505" s="37">
        <v>0</v>
      </c>
    </row>
    <row r="506" spans="1:15" x14ac:dyDescent="0.2">
      <c r="A506" s="2">
        <v>499</v>
      </c>
      <c r="B506" s="2">
        <v>740110</v>
      </c>
      <c r="C506" s="3" t="s">
        <v>378</v>
      </c>
      <c r="D506" s="37">
        <v>0</v>
      </c>
      <c r="E506" s="37">
        <v>0</v>
      </c>
      <c r="F506" s="37">
        <v>0</v>
      </c>
      <c r="G506" s="37">
        <v>0</v>
      </c>
      <c r="H506" s="37">
        <v>0</v>
      </c>
      <c r="I506" s="37">
        <v>0</v>
      </c>
      <c r="J506" s="37">
        <v>0</v>
      </c>
      <c r="K506" s="37">
        <v>0</v>
      </c>
      <c r="L506" s="37">
        <v>0</v>
      </c>
      <c r="M506" s="37">
        <v>0</v>
      </c>
      <c r="N506" s="37">
        <v>0</v>
      </c>
      <c r="O506" s="37">
        <v>0</v>
      </c>
    </row>
    <row r="507" spans="1:15" x14ac:dyDescent="0.2">
      <c r="A507" s="2">
        <v>500</v>
      </c>
      <c r="B507" s="2">
        <v>740115</v>
      </c>
      <c r="C507" s="2" t="s">
        <v>379</v>
      </c>
      <c r="D507" s="37">
        <v>0</v>
      </c>
      <c r="E507" s="37">
        <v>0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</row>
    <row r="508" spans="1:15" x14ac:dyDescent="0.2">
      <c r="A508" s="2">
        <v>501</v>
      </c>
      <c r="B508" s="2">
        <v>740120</v>
      </c>
      <c r="C508" s="3" t="s">
        <v>380</v>
      </c>
      <c r="D508" s="37">
        <v>0</v>
      </c>
      <c r="E508" s="37">
        <v>0</v>
      </c>
      <c r="F508" s="37">
        <v>0</v>
      </c>
      <c r="G508" s="37">
        <v>0</v>
      </c>
      <c r="H508" s="37">
        <v>0</v>
      </c>
      <c r="I508" s="37">
        <v>0</v>
      </c>
      <c r="J508" s="37">
        <v>0</v>
      </c>
      <c r="K508" s="37">
        <v>0</v>
      </c>
      <c r="L508" s="37">
        <v>0</v>
      </c>
      <c r="M508" s="37">
        <v>0</v>
      </c>
      <c r="N508" s="37">
        <v>0</v>
      </c>
      <c r="O508" s="37">
        <v>0</v>
      </c>
    </row>
    <row r="509" spans="1:15" x14ac:dyDescent="0.2">
      <c r="A509" s="2">
        <v>502</v>
      </c>
      <c r="B509" s="2">
        <v>740125</v>
      </c>
      <c r="C509" s="2" t="s">
        <v>381</v>
      </c>
      <c r="D509" s="37">
        <v>0</v>
      </c>
      <c r="E509" s="37">
        <v>0</v>
      </c>
      <c r="F509" s="37">
        <v>0</v>
      </c>
      <c r="G509" s="37">
        <v>0</v>
      </c>
      <c r="H509" s="37">
        <v>0</v>
      </c>
      <c r="I509" s="37">
        <v>0</v>
      </c>
      <c r="J509" s="37">
        <v>0</v>
      </c>
      <c r="K509" s="37">
        <v>0</v>
      </c>
      <c r="L509" s="37">
        <v>0</v>
      </c>
      <c r="M509" s="37">
        <v>0</v>
      </c>
      <c r="N509" s="37">
        <v>0</v>
      </c>
      <c r="O509" s="37">
        <v>0</v>
      </c>
    </row>
    <row r="510" spans="1:15" x14ac:dyDescent="0.2">
      <c r="A510" s="2">
        <v>503</v>
      </c>
      <c r="B510" s="2">
        <v>7402</v>
      </c>
      <c r="C510" s="3" t="s">
        <v>382</v>
      </c>
      <c r="D510" s="37">
        <v>0</v>
      </c>
      <c r="E510" s="37">
        <v>0</v>
      </c>
      <c r="F510" s="37">
        <v>0</v>
      </c>
      <c r="G510" s="37">
        <v>0</v>
      </c>
      <c r="H510" s="37">
        <v>0</v>
      </c>
      <c r="I510" s="37">
        <v>0</v>
      </c>
      <c r="J510" s="37">
        <v>0</v>
      </c>
      <c r="K510" s="37">
        <v>0</v>
      </c>
      <c r="L510" s="37">
        <v>0</v>
      </c>
      <c r="M510" s="37">
        <v>0</v>
      </c>
      <c r="N510" s="37">
        <v>0</v>
      </c>
      <c r="O510" s="37">
        <v>0</v>
      </c>
    </row>
    <row r="511" spans="1:15" x14ac:dyDescent="0.2">
      <c r="A511" s="2">
        <v>504</v>
      </c>
      <c r="B511" s="2">
        <v>740205</v>
      </c>
      <c r="C511" s="2" t="s">
        <v>61</v>
      </c>
      <c r="D511" s="37">
        <v>0</v>
      </c>
      <c r="E511" s="37">
        <v>0</v>
      </c>
      <c r="F511" s="37">
        <v>0</v>
      </c>
      <c r="G511" s="37">
        <v>0</v>
      </c>
      <c r="H511" s="37">
        <v>0</v>
      </c>
      <c r="I511" s="37">
        <v>0</v>
      </c>
      <c r="J511" s="37">
        <v>0</v>
      </c>
      <c r="K511" s="37">
        <v>0</v>
      </c>
      <c r="L511" s="37">
        <v>0</v>
      </c>
      <c r="M511" s="37">
        <v>0</v>
      </c>
      <c r="N511" s="37">
        <v>0</v>
      </c>
      <c r="O511" s="37">
        <v>0</v>
      </c>
    </row>
    <row r="512" spans="1:15" x14ac:dyDescent="0.2">
      <c r="A512" s="2">
        <v>505</v>
      </c>
      <c r="B512" s="2">
        <v>740208</v>
      </c>
      <c r="C512" s="3" t="s">
        <v>62</v>
      </c>
      <c r="D512" s="37">
        <v>0</v>
      </c>
      <c r="E512" s="37">
        <v>0</v>
      </c>
      <c r="F512" s="37">
        <v>0</v>
      </c>
      <c r="G512" s="37">
        <v>0</v>
      </c>
      <c r="H512" s="37">
        <v>0</v>
      </c>
      <c r="I512" s="37">
        <v>0</v>
      </c>
      <c r="J512" s="37">
        <v>0</v>
      </c>
      <c r="K512" s="37">
        <v>0</v>
      </c>
      <c r="L512" s="37">
        <v>0</v>
      </c>
      <c r="M512" s="37">
        <v>0</v>
      </c>
      <c r="N512" s="37">
        <v>0</v>
      </c>
      <c r="O512" s="37">
        <v>0</v>
      </c>
    </row>
    <row r="513" spans="1:15" x14ac:dyDescent="0.2">
      <c r="A513" s="2">
        <v>506</v>
      </c>
      <c r="B513" s="2">
        <v>740211</v>
      </c>
      <c r="C513" s="2" t="s">
        <v>63</v>
      </c>
      <c r="D513" s="37">
        <v>0</v>
      </c>
      <c r="E513" s="37">
        <v>0</v>
      </c>
      <c r="F513" s="37">
        <v>0</v>
      </c>
      <c r="G513" s="37">
        <v>0</v>
      </c>
      <c r="H513" s="37">
        <v>0</v>
      </c>
      <c r="I513" s="37">
        <v>0</v>
      </c>
      <c r="J513" s="37">
        <v>0</v>
      </c>
      <c r="K513" s="37">
        <v>0</v>
      </c>
      <c r="L513" s="37">
        <v>0</v>
      </c>
      <c r="M513" s="37">
        <v>0</v>
      </c>
      <c r="N513" s="37">
        <v>0</v>
      </c>
      <c r="O513" s="37">
        <v>0</v>
      </c>
    </row>
    <row r="514" spans="1:15" x14ac:dyDescent="0.2">
      <c r="A514" s="2">
        <v>507</v>
      </c>
      <c r="B514" s="2">
        <v>740214</v>
      </c>
      <c r="C514" s="3" t="s">
        <v>64</v>
      </c>
      <c r="D514" s="37">
        <v>0</v>
      </c>
      <c r="E514" s="37">
        <v>0</v>
      </c>
      <c r="F514" s="37">
        <v>0</v>
      </c>
      <c r="G514" s="37">
        <v>0</v>
      </c>
      <c r="H514" s="37">
        <v>0</v>
      </c>
      <c r="I514" s="37">
        <v>0</v>
      </c>
      <c r="J514" s="37">
        <v>0</v>
      </c>
      <c r="K514" s="37">
        <v>0</v>
      </c>
      <c r="L514" s="37">
        <v>0</v>
      </c>
      <c r="M514" s="37">
        <v>0</v>
      </c>
      <c r="N514" s="37">
        <v>0</v>
      </c>
      <c r="O514" s="37">
        <v>0</v>
      </c>
    </row>
    <row r="515" spans="1:15" x14ac:dyDescent="0.2">
      <c r="A515" s="2">
        <v>508</v>
      </c>
      <c r="B515" s="2">
        <v>740217</v>
      </c>
      <c r="C515" s="2" t="s">
        <v>65</v>
      </c>
      <c r="D515" s="37">
        <v>0</v>
      </c>
      <c r="E515" s="37">
        <v>0</v>
      </c>
      <c r="F515" s="37">
        <v>0</v>
      </c>
      <c r="G515" s="37">
        <v>0</v>
      </c>
      <c r="H515" s="37">
        <v>0</v>
      </c>
      <c r="I515" s="37">
        <v>0</v>
      </c>
      <c r="J515" s="37">
        <v>0</v>
      </c>
      <c r="K515" s="37">
        <v>0</v>
      </c>
      <c r="L515" s="37">
        <v>0</v>
      </c>
      <c r="M515" s="37">
        <v>0</v>
      </c>
      <c r="N515" s="37">
        <v>0</v>
      </c>
      <c r="O515" s="37">
        <v>0</v>
      </c>
    </row>
    <row r="516" spans="1:15" x14ac:dyDescent="0.2">
      <c r="A516" s="2">
        <v>509</v>
      </c>
      <c r="B516" s="2">
        <v>740220</v>
      </c>
      <c r="C516" s="3" t="s">
        <v>66</v>
      </c>
      <c r="D516" s="37">
        <v>0</v>
      </c>
      <c r="E516" s="37">
        <v>0</v>
      </c>
      <c r="F516" s="37">
        <v>0</v>
      </c>
      <c r="G516" s="37">
        <v>0</v>
      </c>
      <c r="H516" s="37">
        <v>0</v>
      </c>
      <c r="I516" s="37">
        <v>0</v>
      </c>
      <c r="J516" s="37">
        <v>0</v>
      </c>
      <c r="K516" s="37">
        <v>0</v>
      </c>
      <c r="L516" s="37">
        <v>0</v>
      </c>
      <c r="M516" s="37">
        <v>0</v>
      </c>
      <c r="N516" s="37">
        <v>0</v>
      </c>
      <c r="O516" s="37">
        <v>0</v>
      </c>
    </row>
    <row r="517" spans="1:15" x14ac:dyDescent="0.2">
      <c r="A517" s="2">
        <v>510</v>
      </c>
      <c r="B517" s="2">
        <v>740223</v>
      </c>
      <c r="C517" s="2" t="s">
        <v>383</v>
      </c>
      <c r="D517" s="37">
        <v>0</v>
      </c>
      <c r="E517" s="37">
        <v>0</v>
      </c>
      <c r="F517" s="37">
        <v>0</v>
      </c>
      <c r="G517" s="37">
        <v>0</v>
      </c>
      <c r="H517" s="37">
        <v>0</v>
      </c>
      <c r="I517" s="37">
        <v>0</v>
      </c>
      <c r="J517" s="37">
        <v>0</v>
      </c>
      <c r="K517" s="37">
        <v>0</v>
      </c>
      <c r="L517" s="37">
        <v>0</v>
      </c>
      <c r="M517" s="37">
        <v>0</v>
      </c>
      <c r="N517" s="37">
        <v>0</v>
      </c>
      <c r="O517" s="37">
        <v>0</v>
      </c>
    </row>
    <row r="518" spans="1:15" x14ac:dyDescent="0.2">
      <c r="A518" s="2">
        <v>511</v>
      </c>
      <c r="B518" s="2">
        <v>740226</v>
      </c>
      <c r="C518" s="3" t="s">
        <v>384</v>
      </c>
      <c r="D518" s="37">
        <v>0</v>
      </c>
      <c r="E518" s="37">
        <v>0</v>
      </c>
      <c r="F518" s="37">
        <v>0</v>
      </c>
      <c r="G518" s="37">
        <v>0</v>
      </c>
      <c r="H518" s="37">
        <v>0</v>
      </c>
      <c r="I518" s="37">
        <v>0</v>
      </c>
      <c r="J518" s="37">
        <v>0</v>
      </c>
      <c r="K518" s="37">
        <v>0</v>
      </c>
      <c r="L518" s="37">
        <v>0</v>
      </c>
      <c r="M518" s="37">
        <v>0</v>
      </c>
      <c r="N518" s="37">
        <v>0</v>
      </c>
      <c r="O518" s="37">
        <v>0</v>
      </c>
    </row>
    <row r="519" spans="1:15" x14ac:dyDescent="0.2">
      <c r="A519" s="2">
        <v>512</v>
      </c>
      <c r="B519" s="2">
        <v>740229</v>
      </c>
      <c r="C519" s="2" t="s">
        <v>385</v>
      </c>
      <c r="D519" s="37">
        <v>0</v>
      </c>
      <c r="E519" s="37">
        <v>0</v>
      </c>
      <c r="F519" s="37">
        <v>0</v>
      </c>
      <c r="G519" s="37">
        <v>0</v>
      </c>
      <c r="H519" s="37">
        <v>0</v>
      </c>
      <c r="I519" s="37">
        <v>0</v>
      </c>
      <c r="J519" s="37">
        <v>0</v>
      </c>
      <c r="K519" s="37">
        <v>0</v>
      </c>
      <c r="L519" s="37">
        <v>0</v>
      </c>
      <c r="M519" s="37">
        <v>0</v>
      </c>
      <c r="N519" s="37">
        <v>0</v>
      </c>
      <c r="O519" s="37">
        <v>0</v>
      </c>
    </row>
    <row r="520" spans="1:15" x14ac:dyDescent="0.2">
      <c r="A520" s="2">
        <v>513</v>
      </c>
      <c r="B520" s="2">
        <v>740232</v>
      </c>
      <c r="C520" s="3" t="s">
        <v>386</v>
      </c>
      <c r="D520" s="37">
        <v>0</v>
      </c>
      <c r="E520" s="37">
        <v>0</v>
      </c>
      <c r="F520" s="37">
        <v>0</v>
      </c>
      <c r="G520" s="37">
        <v>0</v>
      </c>
      <c r="H520" s="37">
        <v>0</v>
      </c>
      <c r="I520" s="37">
        <v>0</v>
      </c>
      <c r="J520" s="37">
        <v>0</v>
      </c>
      <c r="K520" s="37">
        <v>0</v>
      </c>
      <c r="L520" s="37">
        <v>0</v>
      </c>
      <c r="M520" s="37">
        <v>0</v>
      </c>
      <c r="N520" s="37">
        <v>0</v>
      </c>
      <c r="O520" s="37">
        <v>0</v>
      </c>
    </row>
    <row r="521" spans="1:15" x14ac:dyDescent="0.2">
      <c r="A521" s="2">
        <v>514</v>
      </c>
      <c r="B521" s="2">
        <v>740235</v>
      </c>
      <c r="C521" s="2" t="s">
        <v>387</v>
      </c>
      <c r="D521" s="37">
        <v>0</v>
      </c>
      <c r="E521" s="37">
        <v>0</v>
      </c>
      <c r="F521" s="37">
        <v>0</v>
      </c>
      <c r="G521" s="37">
        <v>0</v>
      </c>
      <c r="H521" s="37">
        <v>0</v>
      </c>
      <c r="I521" s="37">
        <v>0</v>
      </c>
      <c r="J521" s="37">
        <v>0</v>
      </c>
      <c r="K521" s="37">
        <v>0</v>
      </c>
      <c r="L521" s="37">
        <v>0</v>
      </c>
      <c r="M521" s="37">
        <v>0</v>
      </c>
      <c r="N521" s="37">
        <v>0</v>
      </c>
      <c r="O521" s="37">
        <v>0</v>
      </c>
    </row>
    <row r="522" spans="1:15" x14ac:dyDescent="0.2">
      <c r="A522" s="2">
        <v>515</v>
      </c>
      <c r="B522" s="2">
        <v>740238</v>
      </c>
      <c r="C522" s="3" t="s">
        <v>388</v>
      </c>
      <c r="D522" s="37">
        <v>0</v>
      </c>
      <c r="E522" s="37">
        <v>0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</row>
    <row r="523" spans="1:15" x14ac:dyDescent="0.2">
      <c r="A523" s="2">
        <v>516</v>
      </c>
      <c r="B523" s="2">
        <v>740241</v>
      </c>
      <c r="C523" s="2" t="s">
        <v>389</v>
      </c>
      <c r="D523" s="37">
        <v>0</v>
      </c>
      <c r="E523" s="37">
        <v>0</v>
      </c>
      <c r="F523" s="37">
        <v>0</v>
      </c>
      <c r="G523" s="37">
        <v>0</v>
      </c>
      <c r="H523" s="37">
        <v>0</v>
      </c>
      <c r="I523" s="37">
        <v>0</v>
      </c>
      <c r="J523" s="37">
        <v>0</v>
      </c>
      <c r="K523" s="37">
        <v>0</v>
      </c>
      <c r="L523" s="37">
        <v>0</v>
      </c>
      <c r="M523" s="37">
        <v>0</v>
      </c>
      <c r="N523" s="37">
        <v>0</v>
      </c>
      <c r="O523" s="37">
        <v>0</v>
      </c>
    </row>
    <row r="524" spans="1:15" x14ac:dyDescent="0.2">
      <c r="A524" s="2">
        <v>517</v>
      </c>
      <c r="B524" s="2">
        <v>740244</v>
      </c>
      <c r="C524" s="3" t="s">
        <v>390</v>
      </c>
      <c r="D524" s="37">
        <v>0</v>
      </c>
      <c r="E524" s="37">
        <v>0</v>
      </c>
      <c r="F524" s="37">
        <v>0</v>
      </c>
      <c r="G524" s="37">
        <v>0</v>
      </c>
      <c r="H524" s="37">
        <v>0</v>
      </c>
      <c r="I524" s="37">
        <v>0</v>
      </c>
      <c r="J524" s="37">
        <v>0</v>
      </c>
      <c r="K524" s="37">
        <v>0</v>
      </c>
      <c r="L524" s="37">
        <v>0</v>
      </c>
      <c r="M524" s="37">
        <v>0</v>
      </c>
      <c r="N524" s="37">
        <v>0</v>
      </c>
      <c r="O524" s="37">
        <v>0</v>
      </c>
    </row>
    <row r="525" spans="1:15" x14ac:dyDescent="0.2">
      <c r="A525" s="2">
        <v>518</v>
      </c>
      <c r="B525" s="2">
        <v>740247</v>
      </c>
      <c r="C525" s="2" t="s">
        <v>391</v>
      </c>
      <c r="D525" s="37">
        <v>0</v>
      </c>
      <c r="E525" s="37">
        <v>0</v>
      </c>
      <c r="F525" s="37">
        <v>0</v>
      </c>
      <c r="G525" s="37">
        <v>0</v>
      </c>
      <c r="H525" s="37">
        <v>0</v>
      </c>
      <c r="I525" s="37">
        <v>0</v>
      </c>
      <c r="J525" s="37">
        <v>0</v>
      </c>
      <c r="K525" s="37">
        <v>0</v>
      </c>
      <c r="L525" s="37">
        <v>0</v>
      </c>
      <c r="M525" s="37">
        <v>0</v>
      </c>
      <c r="N525" s="37">
        <v>0</v>
      </c>
      <c r="O525" s="37">
        <v>0</v>
      </c>
    </row>
    <row r="526" spans="1:15" x14ac:dyDescent="0.2">
      <c r="A526" s="2">
        <v>519</v>
      </c>
      <c r="B526" s="2">
        <v>740250</v>
      </c>
      <c r="C526" s="3" t="s">
        <v>392</v>
      </c>
      <c r="D526" s="37">
        <v>0</v>
      </c>
      <c r="E526" s="37">
        <v>0</v>
      </c>
      <c r="F526" s="37">
        <v>0</v>
      </c>
      <c r="G526" s="37">
        <v>0</v>
      </c>
      <c r="H526" s="37">
        <v>0</v>
      </c>
      <c r="I526" s="37">
        <v>0</v>
      </c>
      <c r="J526" s="37">
        <v>0</v>
      </c>
      <c r="K526" s="37">
        <v>0</v>
      </c>
      <c r="L526" s="37">
        <v>0</v>
      </c>
      <c r="M526" s="37">
        <v>0</v>
      </c>
      <c r="N526" s="37">
        <v>0</v>
      </c>
      <c r="O526" s="37">
        <v>0</v>
      </c>
    </row>
    <row r="527" spans="1:15" x14ac:dyDescent="0.2">
      <c r="A527" s="2">
        <v>520</v>
      </c>
      <c r="B527" s="2">
        <v>740253</v>
      </c>
      <c r="C527" s="2" t="s">
        <v>393</v>
      </c>
      <c r="D527" s="37">
        <v>0</v>
      </c>
      <c r="E527" s="37">
        <v>0</v>
      </c>
      <c r="F527" s="37">
        <v>0</v>
      </c>
      <c r="G527" s="37">
        <v>0</v>
      </c>
      <c r="H527" s="37">
        <v>0</v>
      </c>
      <c r="I527" s="37">
        <v>0</v>
      </c>
      <c r="J527" s="37">
        <v>0</v>
      </c>
      <c r="K527" s="37">
        <v>0</v>
      </c>
      <c r="L527" s="37">
        <v>0</v>
      </c>
      <c r="M527" s="37">
        <v>0</v>
      </c>
      <c r="N527" s="37">
        <v>0</v>
      </c>
      <c r="O527" s="37">
        <v>0</v>
      </c>
    </row>
    <row r="528" spans="1:15" x14ac:dyDescent="0.2">
      <c r="A528" s="2">
        <v>521</v>
      </c>
      <c r="B528" s="2">
        <v>740256</v>
      </c>
      <c r="C528" s="3" t="s">
        <v>394</v>
      </c>
      <c r="D528" s="37">
        <v>0</v>
      </c>
      <c r="E528" s="37">
        <v>0</v>
      </c>
      <c r="F528" s="37">
        <v>0</v>
      </c>
      <c r="G528" s="37">
        <v>0</v>
      </c>
      <c r="H528" s="37">
        <v>0</v>
      </c>
      <c r="I528" s="37">
        <v>0</v>
      </c>
      <c r="J528" s="37">
        <v>0</v>
      </c>
      <c r="K528" s="37">
        <v>0</v>
      </c>
      <c r="L528" s="37">
        <v>0</v>
      </c>
      <c r="M528" s="37">
        <v>0</v>
      </c>
      <c r="N528" s="37">
        <v>0</v>
      </c>
      <c r="O528" s="37">
        <v>0</v>
      </c>
    </row>
    <row r="529" spans="1:15" x14ac:dyDescent="0.2">
      <c r="A529" s="2">
        <v>522</v>
      </c>
      <c r="B529" s="2">
        <v>7403</v>
      </c>
      <c r="C529" s="2" t="s">
        <v>372</v>
      </c>
      <c r="D529" s="37">
        <v>0</v>
      </c>
      <c r="E529" s="37">
        <v>0</v>
      </c>
      <c r="F529" s="37">
        <v>0</v>
      </c>
      <c r="G529" s="37">
        <v>0</v>
      </c>
      <c r="H529" s="37">
        <v>0</v>
      </c>
      <c r="I529" s="37">
        <v>0</v>
      </c>
      <c r="J529" s="37">
        <v>0</v>
      </c>
      <c r="K529" s="37">
        <v>0</v>
      </c>
      <c r="L529" s="37">
        <v>0</v>
      </c>
      <c r="M529" s="37">
        <v>0</v>
      </c>
      <c r="N529" s="37">
        <v>0</v>
      </c>
      <c r="O529" s="37">
        <v>0</v>
      </c>
    </row>
    <row r="530" spans="1:15" x14ac:dyDescent="0.2">
      <c r="A530" s="2">
        <v>523</v>
      </c>
      <c r="B530" s="2">
        <v>740305</v>
      </c>
      <c r="C530" s="3" t="s">
        <v>139</v>
      </c>
      <c r="D530" s="37">
        <v>0</v>
      </c>
      <c r="E530" s="37">
        <v>0</v>
      </c>
      <c r="F530" s="37">
        <v>0</v>
      </c>
      <c r="G530" s="37">
        <v>0</v>
      </c>
      <c r="H530" s="37">
        <v>0</v>
      </c>
      <c r="I530" s="37">
        <v>0</v>
      </c>
      <c r="J530" s="37">
        <v>0</v>
      </c>
      <c r="K530" s="37">
        <v>0</v>
      </c>
      <c r="L530" s="37">
        <v>0</v>
      </c>
      <c r="M530" s="37">
        <v>0</v>
      </c>
      <c r="N530" s="37">
        <v>0</v>
      </c>
      <c r="O530" s="37">
        <v>0</v>
      </c>
    </row>
    <row r="531" spans="1:15" x14ac:dyDescent="0.2">
      <c r="A531" s="2">
        <v>524</v>
      </c>
      <c r="B531" s="2">
        <v>740310</v>
      </c>
      <c r="C531" s="2" t="s">
        <v>140</v>
      </c>
      <c r="D531" s="37">
        <v>0</v>
      </c>
      <c r="E531" s="37">
        <v>0</v>
      </c>
      <c r="F531" s="37">
        <v>0</v>
      </c>
      <c r="G531" s="37">
        <v>0</v>
      </c>
      <c r="H531" s="37">
        <v>0</v>
      </c>
      <c r="I531" s="37">
        <v>0</v>
      </c>
      <c r="J531" s="37">
        <v>0</v>
      </c>
      <c r="K531" s="37">
        <v>0</v>
      </c>
      <c r="L531" s="37">
        <v>0</v>
      </c>
      <c r="M531" s="37">
        <v>0</v>
      </c>
      <c r="N531" s="37">
        <v>0</v>
      </c>
      <c r="O531" s="37">
        <v>0</v>
      </c>
    </row>
    <row r="532" spans="1:15" x14ac:dyDescent="0.2">
      <c r="A532" s="2">
        <v>525</v>
      </c>
      <c r="B532" s="2">
        <v>740315</v>
      </c>
      <c r="C532" s="3" t="s">
        <v>362</v>
      </c>
      <c r="D532" s="37">
        <v>0</v>
      </c>
      <c r="E532" s="37">
        <v>0</v>
      </c>
      <c r="F532" s="37">
        <v>0</v>
      </c>
      <c r="G532" s="37">
        <v>0</v>
      </c>
      <c r="H532" s="37">
        <v>0</v>
      </c>
      <c r="I532" s="37">
        <v>0</v>
      </c>
      <c r="J532" s="37">
        <v>0</v>
      </c>
      <c r="K532" s="37">
        <v>0</v>
      </c>
      <c r="L532" s="37">
        <v>0</v>
      </c>
      <c r="M532" s="37">
        <v>0</v>
      </c>
      <c r="N532" s="37">
        <v>0</v>
      </c>
      <c r="O532" s="37">
        <v>0</v>
      </c>
    </row>
    <row r="533" spans="1:15" x14ac:dyDescent="0.2">
      <c r="A533" s="2">
        <v>526</v>
      </c>
      <c r="B533" s="2">
        <v>740320</v>
      </c>
      <c r="C533" s="2" t="s">
        <v>141</v>
      </c>
      <c r="D533" s="37">
        <v>0</v>
      </c>
      <c r="E533" s="37">
        <v>0</v>
      </c>
      <c r="F533" s="37">
        <v>0</v>
      </c>
      <c r="G533" s="37">
        <v>0</v>
      </c>
      <c r="H533" s="37">
        <v>0</v>
      </c>
      <c r="I533" s="37">
        <v>0</v>
      </c>
      <c r="J533" s="37">
        <v>0</v>
      </c>
      <c r="K533" s="37">
        <v>0</v>
      </c>
      <c r="L533" s="37">
        <v>0</v>
      </c>
      <c r="M533" s="37">
        <v>0</v>
      </c>
      <c r="N533" s="37">
        <v>0</v>
      </c>
      <c r="O533" s="37">
        <v>0</v>
      </c>
    </row>
    <row r="534" spans="1:15" x14ac:dyDescent="0.2">
      <c r="A534" s="2">
        <v>527</v>
      </c>
      <c r="B534" s="2">
        <v>740390</v>
      </c>
      <c r="C534" s="3" t="s">
        <v>147</v>
      </c>
      <c r="D534" s="37">
        <v>0</v>
      </c>
      <c r="E534" s="37">
        <v>0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</row>
    <row r="535" spans="1:15" x14ac:dyDescent="0.2">
      <c r="A535" s="2">
        <v>528</v>
      </c>
      <c r="B535" s="2">
        <v>7404</v>
      </c>
      <c r="C535" s="2" t="s">
        <v>373</v>
      </c>
      <c r="D535" s="37">
        <v>0</v>
      </c>
      <c r="E535" s="37">
        <v>0</v>
      </c>
      <c r="F535" s="37">
        <v>0</v>
      </c>
      <c r="G535" s="37">
        <v>0</v>
      </c>
      <c r="H535" s="37">
        <v>0</v>
      </c>
      <c r="I535" s="37">
        <v>0</v>
      </c>
      <c r="J535" s="37">
        <v>0</v>
      </c>
      <c r="K535" s="37">
        <v>0</v>
      </c>
      <c r="L535" s="37">
        <v>0</v>
      </c>
      <c r="M535" s="37">
        <v>0</v>
      </c>
      <c r="N535" s="37">
        <v>0</v>
      </c>
      <c r="O535" s="37">
        <v>0</v>
      </c>
    </row>
    <row r="536" spans="1:15" x14ac:dyDescent="0.2">
      <c r="A536" s="2">
        <v>529</v>
      </c>
      <c r="B536" s="2">
        <v>740405</v>
      </c>
      <c r="C536" s="3" t="s">
        <v>395</v>
      </c>
      <c r="D536" s="37">
        <v>0</v>
      </c>
      <c r="E536" s="37">
        <v>0</v>
      </c>
      <c r="F536" s="37">
        <v>0</v>
      </c>
      <c r="G536" s="37">
        <v>0</v>
      </c>
      <c r="H536" s="37">
        <v>0</v>
      </c>
      <c r="I536" s="37">
        <v>0</v>
      </c>
      <c r="J536" s="37">
        <v>0</v>
      </c>
      <c r="K536" s="37">
        <v>0</v>
      </c>
      <c r="L536" s="37">
        <v>0</v>
      </c>
      <c r="M536" s="37">
        <v>0</v>
      </c>
      <c r="N536" s="37">
        <v>0</v>
      </c>
      <c r="O536" s="37">
        <v>0</v>
      </c>
    </row>
    <row r="537" spans="1:15" x14ac:dyDescent="0.2">
      <c r="A537" s="2">
        <v>530</v>
      </c>
      <c r="B537" s="2">
        <v>740410</v>
      </c>
      <c r="C537" s="2" t="s">
        <v>396</v>
      </c>
      <c r="D537" s="37">
        <v>0</v>
      </c>
      <c r="E537" s="37">
        <v>0</v>
      </c>
      <c r="F537" s="37">
        <v>0</v>
      </c>
      <c r="G537" s="37">
        <v>0</v>
      </c>
      <c r="H537" s="37">
        <v>0</v>
      </c>
      <c r="I537" s="37">
        <v>0</v>
      </c>
      <c r="J537" s="37">
        <v>0</v>
      </c>
      <c r="K537" s="37">
        <v>0</v>
      </c>
      <c r="L537" s="37">
        <v>0</v>
      </c>
      <c r="M537" s="37">
        <v>0</v>
      </c>
      <c r="N537" s="37">
        <v>0</v>
      </c>
      <c r="O537" s="37">
        <v>0</v>
      </c>
    </row>
    <row r="538" spans="1:15" x14ac:dyDescent="0.2">
      <c r="A538" s="2">
        <v>531</v>
      </c>
      <c r="B538" s="2">
        <v>740415</v>
      </c>
      <c r="C538" s="3" t="s">
        <v>397</v>
      </c>
      <c r="D538" s="37">
        <v>0</v>
      </c>
      <c r="E538" s="37">
        <v>0</v>
      </c>
      <c r="F538" s="37">
        <v>0</v>
      </c>
      <c r="G538" s="37">
        <v>0</v>
      </c>
      <c r="H538" s="37">
        <v>0</v>
      </c>
      <c r="I538" s="37">
        <v>0</v>
      </c>
      <c r="J538" s="37">
        <v>0</v>
      </c>
      <c r="K538" s="37">
        <v>0</v>
      </c>
      <c r="L538" s="37">
        <v>0</v>
      </c>
      <c r="M538" s="37">
        <v>0</v>
      </c>
      <c r="N538" s="37">
        <v>0</v>
      </c>
      <c r="O538" s="37">
        <v>0</v>
      </c>
    </row>
    <row r="539" spans="1:15" x14ac:dyDescent="0.2">
      <c r="A539" s="2">
        <v>532</v>
      </c>
      <c r="B539" s="2">
        <v>740420</v>
      </c>
      <c r="C539" s="2" t="s">
        <v>398</v>
      </c>
      <c r="D539" s="37">
        <v>0</v>
      </c>
      <c r="E539" s="37">
        <v>0</v>
      </c>
      <c r="F539" s="37">
        <v>0</v>
      </c>
      <c r="G539" s="37">
        <v>0</v>
      </c>
      <c r="H539" s="37">
        <v>0</v>
      </c>
      <c r="I539" s="37">
        <v>0</v>
      </c>
      <c r="J539" s="37">
        <v>0</v>
      </c>
      <c r="K539" s="37">
        <v>0</v>
      </c>
      <c r="L539" s="37">
        <v>0</v>
      </c>
      <c r="M539" s="37">
        <v>0</v>
      </c>
      <c r="N539" s="37">
        <v>0</v>
      </c>
      <c r="O539" s="37">
        <v>0</v>
      </c>
    </row>
    <row r="540" spans="1:15" x14ac:dyDescent="0.2">
      <c r="A540" s="2">
        <v>533</v>
      </c>
      <c r="B540" s="2">
        <v>740425</v>
      </c>
      <c r="C540" s="3" t="s">
        <v>399</v>
      </c>
      <c r="D540" s="37">
        <v>0</v>
      </c>
      <c r="E540" s="37">
        <v>0</v>
      </c>
      <c r="F540" s="37">
        <v>0</v>
      </c>
      <c r="G540" s="37">
        <v>0</v>
      </c>
      <c r="H540" s="37">
        <v>0</v>
      </c>
      <c r="I540" s="37">
        <v>0</v>
      </c>
      <c r="J540" s="37">
        <v>0</v>
      </c>
      <c r="K540" s="37">
        <v>0</v>
      </c>
      <c r="L540" s="37">
        <v>0</v>
      </c>
      <c r="M540" s="37">
        <v>0</v>
      </c>
      <c r="N540" s="37">
        <v>0</v>
      </c>
      <c r="O540" s="37">
        <v>0</v>
      </c>
    </row>
    <row r="541" spans="1:15" x14ac:dyDescent="0.2">
      <c r="A541" s="2">
        <v>534</v>
      </c>
      <c r="B541" s="2">
        <v>740430</v>
      </c>
      <c r="C541" s="2" t="s">
        <v>400</v>
      </c>
      <c r="D541" s="37">
        <v>0</v>
      </c>
      <c r="E541" s="37">
        <v>0</v>
      </c>
      <c r="F541" s="37">
        <v>0</v>
      </c>
      <c r="G541" s="37">
        <v>0</v>
      </c>
      <c r="H541" s="37">
        <v>0</v>
      </c>
      <c r="I541" s="37">
        <v>0</v>
      </c>
      <c r="J541" s="37">
        <v>0</v>
      </c>
      <c r="K541" s="37">
        <v>0</v>
      </c>
      <c r="L541" s="37">
        <v>0</v>
      </c>
      <c r="M541" s="37">
        <v>0</v>
      </c>
      <c r="N541" s="37">
        <v>0</v>
      </c>
      <c r="O541" s="37">
        <v>0</v>
      </c>
    </row>
    <row r="542" spans="1:15" x14ac:dyDescent="0.2">
      <c r="A542" s="2">
        <v>535</v>
      </c>
      <c r="B542" s="2">
        <v>7490</v>
      </c>
      <c r="C542" s="3" t="s">
        <v>374</v>
      </c>
      <c r="D542" s="37">
        <v>0</v>
      </c>
      <c r="E542" s="37">
        <v>0</v>
      </c>
      <c r="F542" s="37">
        <v>0</v>
      </c>
      <c r="G542" s="37">
        <v>0</v>
      </c>
      <c r="H542" s="37">
        <v>0</v>
      </c>
      <c r="I542" s="37">
        <v>0</v>
      </c>
      <c r="J542" s="37">
        <v>0</v>
      </c>
      <c r="K542" s="37">
        <v>0</v>
      </c>
      <c r="L542" s="37">
        <v>0</v>
      </c>
      <c r="M542" s="37">
        <v>0</v>
      </c>
      <c r="N542" s="37">
        <v>0</v>
      </c>
      <c r="O542" s="37">
        <v>0</v>
      </c>
    </row>
    <row r="543" spans="1:15" hidden="1" x14ac:dyDescent="0.2">
      <c r="A543" s="46"/>
      <c r="B543" s="41"/>
      <c r="C543" s="47"/>
      <c r="D543" s="42">
        <f>SUBTOTAL(109,Tabla1[Valor 
Enero])</f>
        <v>500530607.43950504</v>
      </c>
      <c r="E543" s="42">
        <f>SUBTOTAL(109,Tabla1[Valor 
Febrero])</f>
        <v>574711845.88036966</v>
      </c>
      <c r="F543" s="42">
        <f>SUBTOTAL(109,Tabla1[Valor 
Marzo])</f>
        <v>575611037.44023407</v>
      </c>
      <c r="G543" s="42">
        <f>SUBTOTAL(109,Tabla1[Valor 
Abril])</f>
        <v>539170482.39601469</v>
      </c>
      <c r="H543" s="42">
        <f>SUBTOTAL(109,Tabla1[Valor 
Mayo])</f>
        <v>541740091.8917954</v>
      </c>
      <c r="I543" s="42">
        <f>SUBTOTAL(109,Tabla1[Valor 
Junio])</f>
        <v>544500911.93757617</v>
      </c>
      <c r="J543" s="42">
        <f>SUBTOTAL(109,Tabla1[Valor 
Julio])</f>
        <v>543736345.74335694</v>
      </c>
      <c r="K543" s="42">
        <f>SUBTOTAL(109,Tabla1[Valor 
Agosto])</f>
        <v>480751598.45747113</v>
      </c>
      <c r="L543" s="42">
        <f>SUBTOTAL(109,Tabla1[Valor 
Septiembre])</f>
        <v>495599390.1178354</v>
      </c>
      <c r="M543" s="42">
        <f>SUBTOTAL(109,Tabla1[Valor 
Octubre])</f>
        <v>493641300.55819964</v>
      </c>
      <c r="N543" s="42">
        <f>SUBTOTAL(109,Tabla1[Valor 
Noviembre])</f>
        <v>477823239.7985639</v>
      </c>
      <c r="O543" s="42">
        <f>SUBTOTAL(109,Tabla1[Valor Diciembre])</f>
        <v>477704367.47017258</v>
      </c>
    </row>
  </sheetData>
  <sheetProtection algorithmName="SHA-512" hashValue="6GbjqMZT/jNatwybuqQ/FeilII8NRWudKAutOnp7YCg2DKIYy8d5D7iUUnf8Y4r21A6/5CyjjXLJG8i+FacgNA==" saltValue="7G/jckpgIgYHI33azX0OGw==" spinCount="100000" sheet="1" objects="1" scenarios="1"/>
  <mergeCells count="2">
    <mergeCell ref="A1:E1"/>
    <mergeCell ref="B5:C5"/>
  </mergeCells>
  <dataValidations xWindow="365" yWindow="338" count="19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Valor en USD de Presupuesto del mes de Febrero" sqref="E7" xr:uid="{00000000-0002-0000-0000-000005000000}"/>
    <dataValidation allowBlank="1" showInputMessage="1" showErrorMessage="1" promptTitle="Descripción" prompt="Valor en USD de Presupuesto del mes de Marzo" sqref="F7" xr:uid="{00000000-0002-0000-0000-000006000000}"/>
    <dataValidation allowBlank="1" showInputMessage="1" showErrorMessage="1" promptTitle="Descripción" prompt="Valor en USD de Presupuesto del mes de Abril" sqref="G7" xr:uid="{00000000-0002-0000-0000-000007000000}"/>
    <dataValidation allowBlank="1" showInputMessage="1" showErrorMessage="1" promptTitle="Descripción" prompt="Valor en USD de Presupuesto del mes de Mayo" sqref="H7" xr:uid="{00000000-0002-0000-0000-000008000000}"/>
    <dataValidation allowBlank="1" showInputMessage="1" showErrorMessage="1" promptTitle="Descripción" prompt="Valor en USD de Presupuesto del mes de Junio" sqref="I7" xr:uid="{00000000-0002-0000-0000-000009000000}"/>
    <dataValidation allowBlank="1" showInputMessage="1" showErrorMessage="1" promptTitle="Descripción" prompt="Valor en USD de Presupuesto del mes de Julio" sqref="J7" xr:uid="{00000000-0002-0000-0000-00000A000000}"/>
    <dataValidation allowBlank="1" showInputMessage="1" showErrorMessage="1" promptTitle="Descripción" prompt="Valor en USD de Presupuesto del mes de Agosto" sqref="K7" xr:uid="{00000000-0002-0000-0000-00000B000000}"/>
    <dataValidation allowBlank="1" showInputMessage="1" showErrorMessage="1" promptTitle="Descripción" prompt="Valor en USD de Presupuesto del mes de Septiembre" sqref="L7" xr:uid="{00000000-0002-0000-0000-00000C000000}"/>
    <dataValidation allowBlank="1" showInputMessage="1" showErrorMessage="1" promptTitle="Descripción" prompt="Valor en USD de Presupuesto del mes de Octubre" sqref="M7" xr:uid="{00000000-0002-0000-0000-00000D000000}"/>
    <dataValidation allowBlank="1" showInputMessage="1" showErrorMessage="1" promptTitle="Descripción" prompt="Valor en USD de Presupuesto del mes de Noviembre" sqref="N7" xr:uid="{00000000-0002-0000-0000-00000E000000}"/>
    <dataValidation allowBlank="1" showInputMessage="1" showErrorMessage="1" promptTitle="Descripción" prompt="Valor en USD de Presupuesto del mes de Diciembre" sqref="O7" xr:uid="{00000000-0002-0000-0000-00000F000000}"/>
    <dataValidation allowBlank="1" showInputMessage="1" showErrorMessage="1" promptTitle="Descripción" prompt="Código de la Estructura, Valor no Modificable &quot;B18&quot;" sqref="A2" xr:uid="{00000000-0002-0000-0000-000010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11000000}"/>
    <dataValidation allowBlank="1" showInputMessage="1" showErrorMessage="1" promptTitle="Descripción" prompt="Campo tipo fecha, correspondiente a la fecha de carga del Archivo" sqref="C2" xr:uid="{00000000-0002-0000-0000-000012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201" workbookViewId="0">
      <selection activeCell="C214" sqref="C214"/>
    </sheetView>
  </sheetViews>
  <sheetFormatPr baseColWidth="10" defaultRowHeight="15" x14ac:dyDescent="0.2"/>
  <cols>
    <col min="3" max="3" width="75.6640625" bestFit="1" customWidth="1"/>
  </cols>
  <sheetData>
    <row r="1" spans="1:3" x14ac:dyDescent="0.2">
      <c r="A1" s="14" t="s">
        <v>423</v>
      </c>
      <c r="B1" s="14" t="s">
        <v>406</v>
      </c>
      <c r="C1" s="14" t="s">
        <v>407</v>
      </c>
    </row>
    <row r="2" spans="1:3" x14ac:dyDescent="0.2">
      <c r="A2" s="17" t="s">
        <v>424</v>
      </c>
      <c r="B2" s="18">
        <v>1</v>
      </c>
      <c r="C2" s="19" t="s">
        <v>1</v>
      </c>
    </row>
    <row r="3" spans="1:3" x14ac:dyDescent="0.2">
      <c r="A3" s="22" t="s">
        <v>424</v>
      </c>
      <c r="B3" s="23">
        <v>11</v>
      </c>
      <c r="C3" s="24" t="s">
        <v>2</v>
      </c>
    </row>
    <row r="4" spans="1:3" x14ac:dyDescent="0.2">
      <c r="A4" s="30" t="s">
        <v>424</v>
      </c>
      <c r="B4" s="31">
        <v>1101</v>
      </c>
      <c r="C4" s="32" t="s">
        <v>3</v>
      </c>
    </row>
    <row r="5" spans="1:3" x14ac:dyDescent="0.2">
      <c r="A5" s="14" t="s">
        <v>425</v>
      </c>
      <c r="B5" s="16">
        <v>110105</v>
      </c>
      <c r="C5" s="10" t="s">
        <v>4</v>
      </c>
    </row>
    <row r="6" spans="1:3" x14ac:dyDescent="0.2">
      <c r="A6" s="14" t="s">
        <v>425</v>
      </c>
      <c r="B6" s="15">
        <v>110110</v>
      </c>
      <c r="C6" s="9" t="s">
        <v>5</v>
      </c>
    </row>
    <row r="7" spans="1:3" x14ac:dyDescent="0.2">
      <c r="A7" s="30" t="s">
        <v>424</v>
      </c>
      <c r="B7" s="33">
        <v>1102</v>
      </c>
      <c r="C7" s="34" t="s">
        <v>6</v>
      </c>
    </row>
    <row r="8" spans="1:3" x14ac:dyDescent="0.2">
      <c r="A8" s="14" t="s">
        <v>425</v>
      </c>
      <c r="B8" s="15">
        <v>110205</v>
      </c>
      <c r="C8" s="9" t="s">
        <v>7</v>
      </c>
    </row>
    <row r="9" spans="1:3" x14ac:dyDescent="0.2">
      <c r="A9" s="14" t="s">
        <v>425</v>
      </c>
      <c r="B9" s="16">
        <v>110210</v>
      </c>
      <c r="C9" s="10" t="s">
        <v>8</v>
      </c>
    </row>
    <row r="10" spans="1:3" x14ac:dyDescent="0.2">
      <c r="A10" s="14" t="s">
        <v>425</v>
      </c>
      <c r="B10" s="15">
        <v>110215</v>
      </c>
      <c r="C10" s="9" t="s">
        <v>9</v>
      </c>
    </row>
    <row r="11" spans="1:3" x14ac:dyDescent="0.2">
      <c r="A11" s="30" t="s">
        <v>424</v>
      </c>
      <c r="B11" s="33">
        <v>1103</v>
      </c>
      <c r="C11" s="34" t="s">
        <v>10</v>
      </c>
    </row>
    <row r="12" spans="1:3" x14ac:dyDescent="0.2">
      <c r="A12" s="22" t="s">
        <v>424</v>
      </c>
      <c r="B12" s="25">
        <v>12</v>
      </c>
      <c r="C12" s="26" t="s">
        <v>11</v>
      </c>
    </row>
    <row r="13" spans="1:3" x14ac:dyDescent="0.2">
      <c r="A13" s="30" t="s">
        <v>424</v>
      </c>
      <c r="B13" s="33">
        <v>1201</v>
      </c>
      <c r="C13" s="34" t="s">
        <v>12</v>
      </c>
    </row>
    <row r="14" spans="1:3" x14ac:dyDescent="0.2">
      <c r="A14" s="14" t="s">
        <v>425</v>
      </c>
      <c r="B14" s="15">
        <v>120105</v>
      </c>
      <c r="C14" s="9" t="s">
        <v>13</v>
      </c>
    </row>
    <row r="15" spans="1:3" x14ac:dyDescent="0.2">
      <c r="A15" s="14" t="s">
        <v>425</v>
      </c>
      <c r="B15" s="16">
        <v>120110</v>
      </c>
      <c r="C15" s="10" t="s">
        <v>14</v>
      </c>
    </row>
    <row r="16" spans="1:3" x14ac:dyDescent="0.2">
      <c r="A16" s="14" t="s">
        <v>425</v>
      </c>
      <c r="B16" s="15">
        <v>120115</v>
      </c>
      <c r="C16" s="9" t="s">
        <v>15</v>
      </c>
    </row>
    <row r="17" spans="1:3" x14ac:dyDescent="0.2">
      <c r="A17" s="14" t="s">
        <v>425</v>
      </c>
      <c r="B17" s="16">
        <v>120120</v>
      </c>
      <c r="C17" s="10" t="s">
        <v>16</v>
      </c>
    </row>
    <row r="18" spans="1:3" x14ac:dyDescent="0.2">
      <c r="A18" s="14" t="s">
        <v>425</v>
      </c>
      <c r="B18" s="15">
        <v>120125</v>
      </c>
      <c r="C18" s="9" t="s">
        <v>17</v>
      </c>
    </row>
    <row r="19" spans="1:3" x14ac:dyDescent="0.2">
      <c r="A19" s="14" t="s">
        <v>425</v>
      </c>
      <c r="B19" s="16">
        <v>120130</v>
      </c>
      <c r="C19" s="10" t="s">
        <v>18</v>
      </c>
    </row>
    <row r="20" spans="1:3" x14ac:dyDescent="0.2">
      <c r="A20" s="14" t="s">
        <v>425</v>
      </c>
      <c r="B20" s="15">
        <v>120135</v>
      </c>
      <c r="C20" s="9" t="s">
        <v>19</v>
      </c>
    </row>
    <row r="21" spans="1:3" x14ac:dyDescent="0.2">
      <c r="A21" s="14" t="s">
        <v>425</v>
      </c>
      <c r="B21" s="16">
        <v>120190</v>
      </c>
      <c r="C21" s="10" t="s">
        <v>20</v>
      </c>
    </row>
    <row r="22" spans="1:3" x14ac:dyDescent="0.2">
      <c r="A22" s="30" t="s">
        <v>424</v>
      </c>
      <c r="B22" s="31">
        <v>1202</v>
      </c>
      <c r="C22" s="32" t="s">
        <v>21</v>
      </c>
    </row>
    <row r="23" spans="1:3" x14ac:dyDescent="0.2">
      <c r="A23" s="14" t="s">
        <v>425</v>
      </c>
      <c r="B23" s="16">
        <v>120205</v>
      </c>
      <c r="C23" s="10" t="s">
        <v>15</v>
      </c>
    </row>
    <row r="24" spans="1:3" x14ac:dyDescent="0.2">
      <c r="A24" s="14" t="s">
        <v>425</v>
      </c>
      <c r="B24" s="15">
        <v>120210</v>
      </c>
      <c r="C24" s="9" t="s">
        <v>22</v>
      </c>
    </row>
    <row r="25" spans="1:3" x14ac:dyDescent="0.2">
      <c r="A25" s="14" t="s">
        <v>425</v>
      </c>
      <c r="B25" s="16">
        <v>120215</v>
      </c>
      <c r="C25" s="10" t="s">
        <v>23</v>
      </c>
    </row>
    <row r="26" spans="1:3" x14ac:dyDescent="0.2">
      <c r="A26" s="14" t="s">
        <v>425</v>
      </c>
      <c r="B26" s="15">
        <v>120220</v>
      </c>
      <c r="C26" s="9" t="s">
        <v>24</v>
      </c>
    </row>
    <row r="27" spans="1:3" x14ac:dyDescent="0.2">
      <c r="A27" s="14" t="s">
        <v>425</v>
      </c>
      <c r="B27" s="16">
        <v>120290</v>
      </c>
      <c r="C27" s="10" t="s">
        <v>20</v>
      </c>
    </row>
    <row r="28" spans="1:3" x14ac:dyDescent="0.2">
      <c r="A28" s="30" t="s">
        <v>424</v>
      </c>
      <c r="B28" s="31">
        <v>1203</v>
      </c>
      <c r="C28" s="32" t="s">
        <v>25</v>
      </c>
    </row>
    <row r="29" spans="1:3" x14ac:dyDescent="0.2">
      <c r="A29" s="14" t="s">
        <v>425</v>
      </c>
      <c r="B29" s="16">
        <v>120305</v>
      </c>
      <c r="C29" s="10" t="s">
        <v>13</v>
      </c>
    </row>
    <row r="30" spans="1:3" x14ac:dyDescent="0.2">
      <c r="A30" s="14" t="s">
        <v>425</v>
      </c>
      <c r="B30" s="15">
        <v>120310</v>
      </c>
      <c r="C30" s="9" t="s">
        <v>14</v>
      </c>
    </row>
    <row r="31" spans="1:3" x14ac:dyDescent="0.2">
      <c r="A31" s="14" t="s">
        <v>425</v>
      </c>
      <c r="B31" s="16">
        <v>120315</v>
      </c>
      <c r="C31" s="10" t="s">
        <v>15</v>
      </c>
    </row>
    <row r="32" spans="1:3" x14ac:dyDescent="0.2">
      <c r="A32" s="14" t="s">
        <v>425</v>
      </c>
      <c r="B32" s="15">
        <v>120320</v>
      </c>
      <c r="C32" s="9" t="s">
        <v>26</v>
      </c>
    </row>
    <row r="33" spans="1:3" x14ac:dyDescent="0.2">
      <c r="A33" s="14" t="s">
        <v>425</v>
      </c>
      <c r="B33" s="16">
        <v>120325</v>
      </c>
      <c r="C33" s="10" t="s">
        <v>27</v>
      </c>
    </row>
    <row r="34" spans="1:3" x14ac:dyDescent="0.2">
      <c r="A34" s="30" t="s">
        <v>424</v>
      </c>
      <c r="B34" s="31">
        <v>1204</v>
      </c>
      <c r="C34" s="32" t="s">
        <v>28</v>
      </c>
    </row>
    <row r="35" spans="1:3" x14ac:dyDescent="0.2">
      <c r="A35" s="14" t="s">
        <v>425</v>
      </c>
      <c r="B35" s="16">
        <v>120405</v>
      </c>
      <c r="C35" s="10" t="s">
        <v>15</v>
      </c>
    </row>
    <row r="36" spans="1:3" x14ac:dyDescent="0.2">
      <c r="A36" s="14" t="s">
        <v>425</v>
      </c>
      <c r="B36" s="15">
        <v>120410</v>
      </c>
      <c r="C36" s="9" t="s">
        <v>29</v>
      </c>
    </row>
    <row r="37" spans="1:3" x14ac:dyDescent="0.2">
      <c r="A37" s="14" t="s">
        <v>425</v>
      </c>
      <c r="B37" s="16">
        <v>120415</v>
      </c>
      <c r="C37" s="10" t="s">
        <v>30</v>
      </c>
    </row>
    <row r="38" spans="1:3" x14ac:dyDescent="0.2">
      <c r="A38" s="30" t="s">
        <v>424</v>
      </c>
      <c r="B38" s="31">
        <v>1205</v>
      </c>
      <c r="C38" s="32" t="s">
        <v>31</v>
      </c>
    </row>
    <row r="39" spans="1:3" x14ac:dyDescent="0.2">
      <c r="A39" s="14" t="s">
        <v>425</v>
      </c>
      <c r="B39" s="16">
        <v>120505</v>
      </c>
      <c r="C39" s="10" t="s">
        <v>15</v>
      </c>
    </row>
    <row r="40" spans="1:3" x14ac:dyDescent="0.2">
      <c r="A40" s="14" t="s">
        <v>425</v>
      </c>
      <c r="B40" s="15">
        <v>120510</v>
      </c>
      <c r="C40" s="9" t="s">
        <v>32</v>
      </c>
    </row>
    <row r="41" spans="1:3" x14ac:dyDescent="0.2">
      <c r="A41" s="30" t="s">
        <v>424</v>
      </c>
      <c r="B41" s="33">
        <v>1206</v>
      </c>
      <c r="C41" s="34" t="s">
        <v>33</v>
      </c>
    </row>
    <row r="42" spans="1:3" x14ac:dyDescent="0.2">
      <c r="A42" s="14" t="s">
        <v>425</v>
      </c>
      <c r="B42" s="15">
        <v>120605</v>
      </c>
      <c r="C42" s="9" t="s">
        <v>15</v>
      </c>
    </row>
    <row r="43" spans="1:3" x14ac:dyDescent="0.2">
      <c r="A43" s="14" t="s">
        <v>425</v>
      </c>
      <c r="B43" s="16">
        <v>120610</v>
      </c>
      <c r="C43" s="10" t="s">
        <v>32</v>
      </c>
    </row>
    <row r="44" spans="1:3" x14ac:dyDescent="0.2">
      <c r="A44" s="30" t="s">
        <v>424</v>
      </c>
      <c r="B44" s="31">
        <v>1299</v>
      </c>
      <c r="C44" s="32" t="s">
        <v>34</v>
      </c>
    </row>
    <row r="45" spans="1:3" x14ac:dyDescent="0.2">
      <c r="A45" s="14" t="s">
        <v>425</v>
      </c>
      <c r="B45" s="16">
        <v>129905</v>
      </c>
      <c r="C45" s="10" t="s">
        <v>35</v>
      </c>
    </row>
    <row r="46" spans="1:3" x14ac:dyDescent="0.2">
      <c r="A46" s="14" t="s">
        <v>425</v>
      </c>
      <c r="B46" s="15">
        <v>129910</v>
      </c>
      <c r="C46" s="9" t="s">
        <v>36</v>
      </c>
    </row>
    <row r="47" spans="1:3" x14ac:dyDescent="0.2">
      <c r="A47" s="14" t="s">
        <v>425</v>
      </c>
      <c r="B47" s="16">
        <v>129915</v>
      </c>
      <c r="C47" s="10" t="s">
        <v>37</v>
      </c>
    </row>
    <row r="48" spans="1:3" x14ac:dyDescent="0.2">
      <c r="A48" s="14" t="s">
        <v>425</v>
      </c>
      <c r="B48" s="15">
        <v>129920</v>
      </c>
      <c r="C48" s="9" t="s">
        <v>38</v>
      </c>
    </row>
    <row r="49" spans="1:3" x14ac:dyDescent="0.2">
      <c r="A49" s="14" t="s">
        <v>425</v>
      </c>
      <c r="B49" s="16">
        <v>129925</v>
      </c>
      <c r="C49" s="10" t="s">
        <v>39</v>
      </c>
    </row>
    <row r="50" spans="1:3" x14ac:dyDescent="0.2">
      <c r="A50" s="14" t="s">
        <v>425</v>
      </c>
      <c r="B50" s="15">
        <v>129930</v>
      </c>
      <c r="C50" s="9" t="s">
        <v>40</v>
      </c>
    </row>
    <row r="51" spans="1:3" x14ac:dyDescent="0.2">
      <c r="A51" s="14" t="s">
        <v>425</v>
      </c>
      <c r="B51" s="16">
        <v>129990</v>
      </c>
      <c r="C51" s="10" t="s">
        <v>41</v>
      </c>
    </row>
    <row r="52" spans="1:3" x14ac:dyDescent="0.2">
      <c r="A52" s="22" t="s">
        <v>424</v>
      </c>
      <c r="B52" s="25">
        <v>13</v>
      </c>
      <c r="C52" s="26" t="s">
        <v>42</v>
      </c>
    </row>
    <row r="53" spans="1:3" x14ac:dyDescent="0.2">
      <c r="A53" s="30" t="s">
        <v>424</v>
      </c>
      <c r="B53" s="33">
        <v>1301</v>
      </c>
      <c r="C53" s="34" t="s">
        <v>43</v>
      </c>
    </row>
    <row r="54" spans="1:3" x14ac:dyDescent="0.2">
      <c r="A54" s="30" t="s">
        <v>424</v>
      </c>
      <c r="B54" s="31">
        <v>1302</v>
      </c>
      <c r="C54" s="32" t="s">
        <v>44</v>
      </c>
    </row>
    <row r="55" spans="1:3" x14ac:dyDescent="0.2">
      <c r="A55" s="30" t="s">
        <v>424</v>
      </c>
      <c r="B55" s="33">
        <v>1303</v>
      </c>
      <c r="C55" s="34" t="s">
        <v>45</v>
      </c>
    </row>
    <row r="56" spans="1:3" x14ac:dyDescent="0.2">
      <c r="A56" s="30" t="s">
        <v>424</v>
      </c>
      <c r="B56" s="31">
        <v>1304</v>
      </c>
      <c r="C56" s="32" t="s">
        <v>46</v>
      </c>
    </row>
    <row r="57" spans="1:3" x14ac:dyDescent="0.2">
      <c r="A57" s="30" t="s">
        <v>424</v>
      </c>
      <c r="B57" s="33">
        <v>1305</v>
      </c>
      <c r="C57" s="34" t="s">
        <v>47</v>
      </c>
    </row>
    <row r="58" spans="1:3" x14ac:dyDescent="0.2">
      <c r="A58" s="30" t="s">
        <v>424</v>
      </c>
      <c r="B58" s="31">
        <v>1306</v>
      </c>
      <c r="C58" s="32" t="s">
        <v>48</v>
      </c>
    </row>
    <row r="59" spans="1:3" x14ac:dyDescent="0.2">
      <c r="A59" s="30" t="s">
        <v>424</v>
      </c>
      <c r="B59" s="33">
        <v>1307</v>
      </c>
      <c r="C59" s="34" t="s">
        <v>49</v>
      </c>
    </row>
    <row r="60" spans="1:3" x14ac:dyDescent="0.2">
      <c r="A60" s="30" t="s">
        <v>424</v>
      </c>
      <c r="B60" s="31">
        <v>1308</v>
      </c>
      <c r="C60" s="32" t="s">
        <v>50</v>
      </c>
    </row>
    <row r="61" spans="1:3" x14ac:dyDescent="0.2">
      <c r="A61" s="30" t="s">
        <v>424</v>
      </c>
      <c r="B61" s="33">
        <v>1309</v>
      </c>
      <c r="C61" s="34" t="s">
        <v>51</v>
      </c>
    </row>
    <row r="62" spans="1:3" x14ac:dyDescent="0.2">
      <c r="A62" s="30" t="s">
        <v>424</v>
      </c>
      <c r="B62" s="31">
        <v>1310</v>
      </c>
      <c r="C62" s="32" t="s">
        <v>52</v>
      </c>
    </row>
    <row r="63" spans="1:3" x14ac:dyDescent="0.2">
      <c r="A63" s="30" t="s">
        <v>424</v>
      </c>
      <c r="B63" s="33">
        <v>1311</v>
      </c>
      <c r="C63" s="34" t="s">
        <v>53</v>
      </c>
    </row>
    <row r="64" spans="1:3" x14ac:dyDescent="0.2">
      <c r="A64" s="30" t="s">
        <v>424</v>
      </c>
      <c r="B64" s="31">
        <v>1312</v>
      </c>
      <c r="C64" s="32" t="s">
        <v>54</v>
      </c>
    </row>
    <row r="65" spans="1:3" x14ac:dyDescent="0.2">
      <c r="A65" s="30" t="s">
        <v>424</v>
      </c>
      <c r="B65" s="33">
        <v>1399</v>
      </c>
      <c r="C65" s="34" t="s">
        <v>55</v>
      </c>
    </row>
    <row r="66" spans="1:3" x14ac:dyDescent="0.2">
      <c r="A66" s="14" t="s">
        <v>425</v>
      </c>
      <c r="B66" s="15">
        <v>139905</v>
      </c>
      <c r="C66" s="9" t="s">
        <v>56</v>
      </c>
    </row>
    <row r="67" spans="1:3" x14ac:dyDescent="0.2">
      <c r="A67" s="14" t="s">
        <v>425</v>
      </c>
      <c r="B67" s="16">
        <v>139910</v>
      </c>
      <c r="C67" s="10" t="s">
        <v>57</v>
      </c>
    </row>
    <row r="68" spans="1:3" x14ac:dyDescent="0.2">
      <c r="A68" s="14" t="s">
        <v>425</v>
      </c>
      <c r="B68" s="15">
        <v>139915</v>
      </c>
      <c r="C68" s="9" t="s">
        <v>58</v>
      </c>
    </row>
    <row r="69" spans="1:3" x14ac:dyDescent="0.2">
      <c r="A69" s="14" t="s">
        <v>425</v>
      </c>
      <c r="B69" s="16">
        <v>139990</v>
      </c>
      <c r="C69" s="10" t="s">
        <v>41</v>
      </c>
    </row>
    <row r="70" spans="1:3" x14ac:dyDescent="0.2">
      <c r="A70" s="22" t="s">
        <v>424</v>
      </c>
      <c r="B70" s="25">
        <v>14</v>
      </c>
      <c r="C70" s="26" t="s">
        <v>59</v>
      </c>
    </row>
    <row r="71" spans="1:3" x14ac:dyDescent="0.2">
      <c r="A71" s="30" t="s">
        <v>424</v>
      </c>
      <c r="B71" s="33">
        <v>1401</v>
      </c>
      <c r="C71" s="34" t="s">
        <v>60</v>
      </c>
    </row>
    <row r="72" spans="1:3" x14ac:dyDescent="0.2">
      <c r="A72" s="14" t="s">
        <v>425</v>
      </c>
      <c r="B72" s="15">
        <v>140105</v>
      </c>
      <c r="C72" s="9" t="s">
        <v>61</v>
      </c>
    </row>
    <row r="73" spans="1:3" x14ac:dyDescent="0.2">
      <c r="A73" s="14" t="s">
        <v>425</v>
      </c>
      <c r="B73" s="16">
        <v>140110</v>
      </c>
      <c r="C73" s="10" t="s">
        <v>62</v>
      </c>
    </row>
    <row r="74" spans="1:3" x14ac:dyDescent="0.2">
      <c r="A74" s="14" t="s">
        <v>425</v>
      </c>
      <c r="B74" s="15">
        <v>140115</v>
      </c>
      <c r="C74" s="9" t="s">
        <v>63</v>
      </c>
    </row>
    <row r="75" spans="1:3" x14ac:dyDescent="0.2">
      <c r="A75" s="14" t="s">
        <v>425</v>
      </c>
      <c r="B75" s="16">
        <v>140120</v>
      </c>
      <c r="C75" s="10" t="s">
        <v>64</v>
      </c>
    </row>
    <row r="76" spans="1:3" x14ac:dyDescent="0.2">
      <c r="A76" s="14" t="s">
        <v>425</v>
      </c>
      <c r="B76" s="15">
        <v>140125</v>
      </c>
      <c r="C76" s="9" t="s">
        <v>65</v>
      </c>
    </row>
    <row r="77" spans="1:3" x14ac:dyDescent="0.2">
      <c r="A77" s="14" t="s">
        <v>425</v>
      </c>
      <c r="B77" s="16">
        <v>140130</v>
      </c>
      <c r="C77" s="10" t="s">
        <v>66</v>
      </c>
    </row>
    <row r="78" spans="1:3" x14ac:dyDescent="0.2">
      <c r="A78" s="30" t="s">
        <v>424</v>
      </c>
      <c r="B78" s="31">
        <v>1402</v>
      </c>
      <c r="C78" s="32" t="s">
        <v>67</v>
      </c>
    </row>
    <row r="79" spans="1:3" x14ac:dyDescent="0.2">
      <c r="A79" s="14" t="s">
        <v>425</v>
      </c>
      <c r="B79" s="16">
        <v>140205</v>
      </c>
      <c r="C79" s="10" t="s">
        <v>68</v>
      </c>
    </row>
    <row r="80" spans="1:3" x14ac:dyDescent="0.2">
      <c r="A80" s="14" t="s">
        <v>425</v>
      </c>
      <c r="B80" s="15">
        <v>140210</v>
      </c>
      <c r="C80" s="9" t="s">
        <v>69</v>
      </c>
    </row>
    <row r="81" spans="1:3" x14ac:dyDescent="0.2">
      <c r="A81" s="14" t="s">
        <v>425</v>
      </c>
      <c r="B81" s="16">
        <v>140215</v>
      </c>
      <c r="C81" s="10" t="s">
        <v>70</v>
      </c>
    </row>
    <row r="82" spans="1:3" x14ac:dyDescent="0.2">
      <c r="A82" s="30" t="s">
        <v>424</v>
      </c>
      <c r="B82" s="31">
        <v>1403</v>
      </c>
      <c r="C82" s="32" t="s">
        <v>71</v>
      </c>
    </row>
    <row r="83" spans="1:3" x14ac:dyDescent="0.2">
      <c r="A83" s="14" t="s">
        <v>425</v>
      </c>
      <c r="B83" s="16">
        <v>140305</v>
      </c>
      <c r="C83" s="10" t="s">
        <v>72</v>
      </c>
    </row>
    <row r="84" spans="1:3" x14ac:dyDescent="0.2">
      <c r="A84" s="14" t="s">
        <v>425</v>
      </c>
      <c r="B84" s="15">
        <v>140310</v>
      </c>
      <c r="C84" s="9" t="s">
        <v>73</v>
      </c>
    </row>
    <row r="85" spans="1:3" x14ac:dyDescent="0.2">
      <c r="A85" s="14" t="s">
        <v>425</v>
      </c>
      <c r="B85" s="16">
        <v>140390</v>
      </c>
      <c r="C85" s="10" t="s">
        <v>74</v>
      </c>
    </row>
    <row r="86" spans="1:3" x14ac:dyDescent="0.2">
      <c r="A86" s="30" t="s">
        <v>424</v>
      </c>
      <c r="B86" s="31">
        <v>1404</v>
      </c>
      <c r="C86" s="32" t="s">
        <v>75</v>
      </c>
    </row>
    <row r="87" spans="1:3" x14ac:dyDescent="0.2">
      <c r="A87" s="14" t="s">
        <v>425</v>
      </c>
      <c r="B87" s="16">
        <v>140405</v>
      </c>
      <c r="C87" s="10" t="s">
        <v>61</v>
      </c>
    </row>
    <row r="88" spans="1:3" x14ac:dyDescent="0.2">
      <c r="A88" s="14" t="s">
        <v>425</v>
      </c>
      <c r="B88" s="15">
        <v>140410</v>
      </c>
      <c r="C88" s="9" t="s">
        <v>62</v>
      </c>
    </row>
    <row r="89" spans="1:3" x14ac:dyDescent="0.2">
      <c r="A89" s="14" t="s">
        <v>425</v>
      </c>
      <c r="B89" s="16">
        <v>140415</v>
      </c>
      <c r="C89" s="10" t="s">
        <v>63</v>
      </c>
    </row>
    <row r="90" spans="1:3" x14ac:dyDescent="0.2">
      <c r="A90" s="14" t="s">
        <v>425</v>
      </c>
      <c r="B90" s="15">
        <v>140420</v>
      </c>
      <c r="C90" s="9" t="s">
        <v>64</v>
      </c>
    </row>
    <row r="91" spans="1:3" x14ac:dyDescent="0.2">
      <c r="A91" s="14" t="s">
        <v>425</v>
      </c>
      <c r="B91" s="16">
        <v>140425</v>
      </c>
      <c r="C91" s="10" t="s">
        <v>65</v>
      </c>
    </row>
    <row r="92" spans="1:3" x14ac:dyDescent="0.2">
      <c r="A92" s="14" t="s">
        <v>425</v>
      </c>
      <c r="B92" s="15">
        <v>140430</v>
      </c>
      <c r="C92" s="9" t="s">
        <v>66</v>
      </c>
    </row>
    <row r="93" spans="1:3" x14ac:dyDescent="0.2">
      <c r="A93" s="30" t="s">
        <v>424</v>
      </c>
      <c r="B93" s="33">
        <v>1405</v>
      </c>
      <c r="C93" s="34" t="s">
        <v>76</v>
      </c>
    </row>
    <row r="94" spans="1:3" x14ac:dyDescent="0.2">
      <c r="A94" s="14" t="s">
        <v>425</v>
      </c>
      <c r="B94" s="15">
        <v>140505</v>
      </c>
      <c r="C94" s="9" t="s">
        <v>77</v>
      </c>
    </row>
    <row r="95" spans="1:3" x14ac:dyDescent="0.2">
      <c r="A95" s="14" t="s">
        <v>425</v>
      </c>
      <c r="B95" s="16">
        <v>140510</v>
      </c>
      <c r="C95" s="10" t="s">
        <v>72</v>
      </c>
    </row>
    <row r="96" spans="1:3" x14ac:dyDescent="0.2">
      <c r="A96" s="30" t="s">
        <v>424</v>
      </c>
      <c r="B96" s="31">
        <v>1490</v>
      </c>
      <c r="C96" s="32" t="s">
        <v>78</v>
      </c>
    </row>
    <row r="97" spans="1:3" x14ac:dyDescent="0.2">
      <c r="A97" s="14" t="s">
        <v>425</v>
      </c>
      <c r="B97" s="16">
        <v>149005</v>
      </c>
      <c r="C97" s="10" t="s">
        <v>79</v>
      </c>
    </row>
    <row r="98" spans="1:3" x14ac:dyDescent="0.2">
      <c r="A98" s="14" t="s">
        <v>425</v>
      </c>
      <c r="B98" s="15">
        <v>149010</v>
      </c>
      <c r="C98" s="9" t="s">
        <v>80</v>
      </c>
    </row>
    <row r="99" spans="1:3" x14ac:dyDescent="0.2">
      <c r="A99" s="14" t="s">
        <v>425</v>
      </c>
      <c r="B99" s="16">
        <v>149015</v>
      </c>
      <c r="C99" s="10" t="s">
        <v>81</v>
      </c>
    </row>
    <row r="100" spans="1:3" x14ac:dyDescent="0.2">
      <c r="A100" s="14" t="s">
        <v>425</v>
      </c>
      <c r="B100" s="15">
        <v>149090</v>
      </c>
      <c r="C100" s="9" t="s">
        <v>82</v>
      </c>
    </row>
    <row r="101" spans="1:3" x14ac:dyDescent="0.2">
      <c r="A101" s="30" t="s">
        <v>424</v>
      </c>
      <c r="B101" s="33">
        <v>1499</v>
      </c>
      <c r="C101" s="34" t="s">
        <v>83</v>
      </c>
    </row>
    <row r="102" spans="1:3" x14ac:dyDescent="0.2">
      <c r="A102" s="14" t="s">
        <v>425</v>
      </c>
      <c r="B102" s="15">
        <v>149905</v>
      </c>
      <c r="C102" s="9" t="s">
        <v>84</v>
      </c>
    </row>
    <row r="103" spans="1:3" x14ac:dyDescent="0.2">
      <c r="A103" s="14" t="s">
        <v>425</v>
      </c>
      <c r="B103" s="16">
        <v>149910</v>
      </c>
      <c r="C103" s="10" t="s">
        <v>85</v>
      </c>
    </row>
    <row r="104" spans="1:3" x14ac:dyDescent="0.2">
      <c r="A104" s="14" t="s">
        <v>425</v>
      </c>
      <c r="B104" s="15">
        <v>149915</v>
      </c>
      <c r="C104" s="9" t="s">
        <v>86</v>
      </c>
    </row>
    <row r="105" spans="1:3" x14ac:dyDescent="0.2">
      <c r="A105" s="14" t="s">
        <v>425</v>
      </c>
      <c r="B105" s="16">
        <v>149920</v>
      </c>
      <c r="C105" s="10" t="s">
        <v>87</v>
      </c>
    </row>
    <row r="106" spans="1:3" x14ac:dyDescent="0.2">
      <c r="A106" s="14" t="s">
        <v>425</v>
      </c>
      <c r="B106" s="15">
        <v>149990</v>
      </c>
      <c r="C106" s="9" t="s">
        <v>41</v>
      </c>
    </row>
    <row r="107" spans="1:3" x14ac:dyDescent="0.2">
      <c r="A107" s="22" t="s">
        <v>424</v>
      </c>
      <c r="B107" s="23">
        <v>15</v>
      </c>
      <c r="C107" s="24" t="s">
        <v>88</v>
      </c>
    </row>
    <row r="108" spans="1:3" x14ac:dyDescent="0.2">
      <c r="A108" s="30" t="s">
        <v>424</v>
      </c>
      <c r="B108" s="31">
        <v>1501</v>
      </c>
      <c r="C108" s="32" t="s">
        <v>89</v>
      </c>
    </row>
    <row r="109" spans="1:3" x14ac:dyDescent="0.2">
      <c r="A109" s="14" t="s">
        <v>425</v>
      </c>
      <c r="B109" s="16">
        <v>150105</v>
      </c>
      <c r="C109" s="10" t="s">
        <v>90</v>
      </c>
    </row>
    <row r="110" spans="1:3" x14ac:dyDescent="0.2">
      <c r="A110" s="14" t="s">
        <v>425</v>
      </c>
      <c r="B110" s="15">
        <v>150110</v>
      </c>
      <c r="C110" s="9" t="s">
        <v>91</v>
      </c>
    </row>
    <row r="111" spans="1:3" x14ac:dyDescent="0.2">
      <c r="A111" s="14" t="s">
        <v>425</v>
      </c>
      <c r="B111" s="16">
        <v>150115</v>
      </c>
      <c r="C111" s="10" t="s">
        <v>92</v>
      </c>
    </row>
    <row r="112" spans="1:3" x14ac:dyDescent="0.2">
      <c r="A112" s="14" t="s">
        <v>425</v>
      </c>
      <c r="B112" s="15">
        <v>150120</v>
      </c>
      <c r="C112" s="9" t="s">
        <v>93</v>
      </c>
    </row>
    <row r="113" spans="1:3" x14ac:dyDescent="0.2">
      <c r="A113" s="30" t="s">
        <v>424</v>
      </c>
      <c r="B113" s="33">
        <v>1502</v>
      </c>
      <c r="C113" s="34" t="s">
        <v>94</v>
      </c>
    </row>
    <row r="114" spans="1:3" x14ac:dyDescent="0.2">
      <c r="A114" s="14" t="s">
        <v>425</v>
      </c>
      <c r="B114" s="15">
        <v>150205</v>
      </c>
      <c r="C114" s="9" t="s">
        <v>95</v>
      </c>
    </row>
    <row r="115" spans="1:3" x14ac:dyDescent="0.2">
      <c r="A115" s="14" t="s">
        <v>425</v>
      </c>
      <c r="B115" s="16">
        <v>150210</v>
      </c>
      <c r="C115" s="10" t="s">
        <v>96</v>
      </c>
    </row>
    <row r="116" spans="1:3" x14ac:dyDescent="0.2">
      <c r="A116" s="14" t="s">
        <v>425</v>
      </c>
      <c r="B116" s="15">
        <v>150299</v>
      </c>
      <c r="C116" s="9" t="s">
        <v>97</v>
      </c>
    </row>
    <row r="117" spans="1:3" x14ac:dyDescent="0.2">
      <c r="A117" s="30" t="s">
        <v>424</v>
      </c>
      <c r="B117" s="33">
        <v>1599</v>
      </c>
      <c r="C117" s="34" t="s">
        <v>98</v>
      </c>
    </row>
    <row r="118" spans="1:3" x14ac:dyDescent="0.2">
      <c r="A118" s="22" t="s">
        <v>424</v>
      </c>
      <c r="B118" s="25">
        <v>16</v>
      </c>
      <c r="C118" s="26" t="s">
        <v>99</v>
      </c>
    </row>
    <row r="119" spans="1:3" x14ac:dyDescent="0.2">
      <c r="A119" s="30" t="s">
        <v>424</v>
      </c>
      <c r="B119" s="33">
        <v>1601</v>
      </c>
      <c r="C119" s="34" t="s">
        <v>100</v>
      </c>
    </row>
    <row r="120" spans="1:3" x14ac:dyDescent="0.2">
      <c r="A120" s="14" t="s">
        <v>425</v>
      </c>
      <c r="B120" s="15">
        <v>160105</v>
      </c>
      <c r="C120" s="9" t="s">
        <v>101</v>
      </c>
    </row>
    <row r="121" spans="1:3" x14ac:dyDescent="0.2">
      <c r="A121" s="14" t="s">
        <v>425</v>
      </c>
      <c r="B121" s="16">
        <v>160110</v>
      </c>
      <c r="C121" s="10" t="s">
        <v>102</v>
      </c>
    </row>
    <row r="122" spans="1:3" x14ac:dyDescent="0.2">
      <c r="A122" s="14" t="s">
        <v>425</v>
      </c>
      <c r="B122" s="15">
        <v>160115</v>
      </c>
      <c r="C122" s="9" t="s">
        <v>103</v>
      </c>
    </row>
    <row r="123" spans="1:3" x14ac:dyDescent="0.2">
      <c r="A123" s="30" t="s">
        <v>424</v>
      </c>
      <c r="B123" s="33">
        <v>1602</v>
      </c>
      <c r="C123" s="34" t="s">
        <v>104</v>
      </c>
    </row>
    <row r="124" spans="1:3" x14ac:dyDescent="0.2">
      <c r="A124" s="14" t="s">
        <v>425</v>
      </c>
      <c r="B124" s="15">
        <v>160205</v>
      </c>
      <c r="C124" s="9" t="s">
        <v>105</v>
      </c>
    </row>
    <row r="125" spans="1:3" x14ac:dyDescent="0.2">
      <c r="A125" s="14" t="s">
        <v>425</v>
      </c>
      <c r="B125" s="16">
        <v>160210</v>
      </c>
      <c r="C125" s="10" t="s">
        <v>106</v>
      </c>
    </row>
    <row r="126" spans="1:3" x14ac:dyDescent="0.2">
      <c r="A126" s="14" t="s">
        <v>425</v>
      </c>
      <c r="B126" s="15">
        <v>160215</v>
      </c>
      <c r="C126" s="9" t="s">
        <v>107</v>
      </c>
    </row>
    <row r="127" spans="1:3" x14ac:dyDescent="0.2">
      <c r="A127" s="14" t="s">
        <v>425</v>
      </c>
      <c r="B127" s="16">
        <v>160220</v>
      </c>
      <c r="C127" s="10" t="s">
        <v>108</v>
      </c>
    </row>
    <row r="128" spans="1:3" x14ac:dyDescent="0.2">
      <c r="A128" s="14" t="s">
        <v>425</v>
      </c>
      <c r="B128" s="15">
        <v>160290</v>
      </c>
      <c r="C128" s="9" t="s">
        <v>82</v>
      </c>
    </row>
    <row r="129" spans="1:3" x14ac:dyDescent="0.2">
      <c r="A129" s="30" t="s">
        <v>424</v>
      </c>
      <c r="B129" s="33">
        <v>1699</v>
      </c>
      <c r="C129" s="34" t="s">
        <v>109</v>
      </c>
    </row>
    <row r="130" spans="1:3" x14ac:dyDescent="0.2">
      <c r="A130" s="14" t="s">
        <v>425</v>
      </c>
      <c r="B130" s="15">
        <v>169905</v>
      </c>
      <c r="C130" s="9" t="s">
        <v>110</v>
      </c>
    </row>
    <row r="131" spans="1:3" x14ac:dyDescent="0.2">
      <c r="A131" s="14" t="s">
        <v>425</v>
      </c>
      <c r="B131" s="16">
        <v>169910</v>
      </c>
      <c r="C131" s="10" t="s">
        <v>111</v>
      </c>
    </row>
    <row r="132" spans="1:3" x14ac:dyDescent="0.2">
      <c r="A132" s="14" t="s">
        <v>425</v>
      </c>
      <c r="B132" s="15">
        <v>169915</v>
      </c>
      <c r="C132" s="9" t="s">
        <v>112</v>
      </c>
    </row>
    <row r="133" spans="1:3" x14ac:dyDescent="0.2">
      <c r="A133" s="14" t="s">
        <v>425</v>
      </c>
      <c r="B133" s="16">
        <v>169920</v>
      </c>
      <c r="C133" s="10" t="s">
        <v>113</v>
      </c>
    </row>
    <row r="134" spans="1:3" x14ac:dyDescent="0.2">
      <c r="A134" s="14" t="s">
        <v>425</v>
      </c>
      <c r="B134" s="15">
        <v>169925</v>
      </c>
      <c r="C134" s="9" t="s">
        <v>114</v>
      </c>
    </row>
    <row r="135" spans="1:3" x14ac:dyDescent="0.2">
      <c r="A135" s="14" t="s">
        <v>425</v>
      </c>
      <c r="B135" s="16">
        <v>169990</v>
      </c>
      <c r="C135" s="10" t="s">
        <v>115</v>
      </c>
    </row>
    <row r="136" spans="1:3" x14ac:dyDescent="0.2">
      <c r="A136" s="22" t="s">
        <v>424</v>
      </c>
      <c r="B136" s="25">
        <v>17</v>
      </c>
      <c r="C136" s="26" t="s">
        <v>116</v>
      </c>
    </row>
    <row r="137" spans="1:3" x14ac:dyDescent="0.2">
      <c r="A137" s="30" t="s">
        <v>424</v>
      </c>
      <c r="B137" s="33">
        <v>1701</v>
      </c>
      <c r="C137" s="34" t="s">
        <v>117</v>
      </c>
    </row>
    <row r="138" spans="1:3" x14ac:dyDescent="0.2">
      <c r="A138" s="30" t="s">
        <v>424</v>
      </c>
      <c r="B138" s="31">
        <v>1702</v>
      </c>
      <c r="C138" s="32" t="s">
        <v>118</v>
      </c>
    </row>
    <row r="139" spans="1:3" x14ac:dyDescent="0.2">
      <c r="A139" s="30" t="s">
        <v>424</v>
      </c>
      <c r="B139" s="33">
        <v>1703</v>
      </c>
      <c r="C139" s="34" t="s">
        <v>119</v>
      </c>
    </row>
    <row r="140" spans="1:3" x14ac:dyDescent="0.2">
      <c r="A140" s="30" t="s">
        <v>424</v>
      </c>
      <c r="B140" s="31">
        <v>1704</v>
      </c>
      <c r="C140" s="32" t="s">
        <v>120</v>
      </c>
    </row>
    <row r="141" spans="1:3" x14ac:dyDescent="0.2">
      <c r="A141" s="30" t="s">
        <v>424</v>
      </c>
      <c r="B141" s="33">
        <v>1705</v>
      </c>
      <c r="C141" s="34" t="s">
        <v>121</v>
      </c>
    </row>
    <row r="142" spans="1:3" x14ac:dyDescent="0.2">
      <c r="A142" s="30" t="s">
        <v>424</v>
      </c>
      <c r="B142" s="31">
        <v>1790</v>
      </c>
      <c r="C142" s="32" t="s">
        <v>122</v>
      </c>
    </row>
    <row r="143" spans="1:3" x14ac:dyDescent="0.2">
      <c r="A143" s="30" t="s">
        <v>424</v>
      </c>
      <c r="B143" s="33">
        <v>1799</v>
      </c>
      <c r="C143" s="34" t="s">
        <v>123</v>
      </c>
    </row>
    <row r="144" spans="1:3" x14ac:dyDescent="0.2">
      <c r="A144" s="14" t="s">
        <v>425</v>
      </c>
      <c r="B144" s="15">
        <v>179905</v>
      </c>
      <c r="C144" s="9" t="s">
        <v>110</v>
      </c>
    </row>
    <row r="145" spans="1:3" x14ac:dyDescent="0.2">
      <c r="A145" s="14" t="s">
        <v>425</v>
      </c>
      <c r="B145" s="16">
        <v>179910</v>
      </c>
      <c r="C145" s="10" t="s">
        <v>124</v>
      </c>
    </row>
    <row r="146" spans="1:3" x14ac:dyDescent="0.2">
      <c r="A146" s="14" t="s">
        <v>425</v>
      </c>
      <c r="B146" s="15">
        <v>179915</v>
      </c>
      <c r="C146" s="9" t="s">
        <v>125</v>
      </c>
    </row>
    <row r="147" spans="1:3" x14ac:dyDescent="0.2">
      <c r="A147" s="14" t="s">
        <v>425</v>
      </c>
      <c r="B147" s="16">
        <v>179920</v>
      </c>
      <c r="C147" s="10" t="s">
        <v>126</v>
      </c>
    </row>
    <row r="148" spans="1:3" x14ac:dyDescent="0.2">
      <c r="A148" s="14" t="s">
        <v>425</v>
      </c>
      <c r="B148" s="15">
        <v>179990</v>
      </c>
      <c r="C148" s="9" t="s">
        <v>115</v>
      </c>
    </row>
    <row r="149" spans="1:3" x14ac:dyDescent="0.2">
      <c r="A149" s="22" t="s">
        <v>424</v>
      </c>
      <c r="B149" s="23">
        <v>19</v>
      </c>
      <c r="C149" s="24" t="s">
        <v>127</v>
      </c>
    </row>
    <row r="150" spans="1:3" x14ac:dyDescent="0.2">
      <c r="A150" s="30" t="s">
        <v>424</v>
      </c>
      <c r="B150" s="31">
        <v>1901</v>
      </c>
      <c r="C150" s="32" t="s">
        <v>128</v>
      </c>
    </row>
    <row r="151" spans="1:3" x14ac:dyDescent="0.2">
      <c r="A151" s="14" t="s">
        <v>425</v>
      </c>
      <c r="B151" s="16">
        <v>190105</v>
      </c>
      <c r="C151" s="10" t="s">
        <v>129</v>
      </c>
    </row>
    <row r="152" spans="1:3" x14ac:dyDescent="0.2">
      <c r="A152" s="14" t="s">
        <v>425</v>
      </c>
      <c r="B152" s="15">
        <v>190110</v>
      </c>
      <c r="C152" s="9" t="s">
        <v>130</v>
      </c>
    </row>
    <row r="153" spans="1:3" x14ac:dyDescent="0.2">
      <c r="A153" s="14" t="s">
        <v>425</v>
      </c>
      <c r="B153" s="16">
        <v>190115</v>
      </c>
      <c r="C153" s="10" t="s">
        <v>131</v>
      </c>
    </row>
    <row r="154" spans="1:3" x14ac:dyDescent="0.2">
      <c r="A154" s="14" t="s">
        <v>425</v>
      </c>
      <c r="B154" s="15">
        <v>190120</v>
      </c>
      <c r="C154" s="9" t="s">
        <v>132</v>
      </c>
    </row>
    <row r="155" spans="1:3" x14ac:dyDescent="0.2">
      <c r="A155" s="14" t="s">
        <v>425</v>
      </c>
      <c r="B155" s="16">
        <v>190190</v>
      </c>
      <c r="C155" s="10" t="s">
        <v>82</v>
      </c>
    </row>
    <row r="156" spans="1:3" x14ac:dyDescent="0.2">
      <c r="A156" s="14" t="s">
        <v>425</v>
      </c>
      <c r="B156" s="15">
        <v>190199</v>
      </c>
      <c r="C156" s="9" t="s">
        <v>133</v>
      </c>
    </row>
    <row r="157" spans="1:3" x14ac:dyDescent="0.2">
      <c r="A157" s="30" t="s">
        <v>424</v>
      </c>
      <c r="B157" s="33">
        <v>1902</v>
      </c>
      <c r="C157" s="34" t="s">
        <v>134</v>
      </c>
    </row>
    <row r="158" spans="1:3" x14ac:dyDescent="0.2">
      <c r="A158" s="14" t="s">
        <v>425</v>
      </c>
      <c r="B158" s="15">
        <v>190205</v>
      </c>
      <c r="C158" s="9" t="s">
        <v>135</v>
      </c>
    </row>
    <row r="159" spans="1:3" x14ac:dyDescent="0.2">
      <c r="A159" s="14" t="s">
        <v>425</v>
      </c>
      <c r="B159" s="16">
        <v>190210</v>
      </c>
      <c r="C159" s="10" t="s">
        <v>136</v>
      </c>
    </row>
    <row r="160" spans="1:3" x14ac:dyDescent="0.2">
      <c r="A160" s="14" t="s">
        <v>425</v>
      </c>
      <c r="B160" s="15">
        <v>190290</v>
      </c>
      <c r="C160" s="9" t="s">
        <v>82</v>
      </c>
    </row>
    <row r="161" spans="1:3" x14ac:dyDescent="0.2">
      <c r="A161" s="14" t="s">
        <v>425</v>
      </c>
      <c r="B161" s="16">
        <v>190299</v>
      </c>
      <c r="C161" s="10" t="s">
        <v>137</v>
      </c>
    </row>
    <row r="162" spans="1:3" x14ac:dyDescent="0.2">
      <c r="A162" s="30" t="s">
        <v>424</v>
      </c>
      <c r="B162" s="31">
        <v>1903</v>
      </c>
      <c r="C162" s="32" t="s">
        <v>138</v>
      </c>
    </row>
    <row r="163" spans="1:3" x14ac:dyDescent="0.2">
      <c r="A163" s="14" t="s">
        <v>425</v>
      </c>
      <c r="B163" s="16">
        <v>190305</v>
      </c>
      <c r="C163" s="10" t="s">
        <v>139</v>
      </c>
    </row>
    <row r="164" spans="1:3" x14ac:dyDescent="0.2">
      <c r="A164" s="14" t="s">
        <v>425</v>
      </c>
      <c r="B164" s="15">
        <v>190310</v>
      </c>
      <c r="C164" s="9" t="s">
        <v>140</v>
      </c>
    </row>
    <row r="165" spans="1:3" x14ac:dyDescent="0.2">
      <c r="A165" s="14" t="s">
        <v>425</v>
      </c>
      <c r="B165" s="16">
        <v>190315</v>
      </c>
      <c r="C165" s="10" t="s">
        <v>141</v>
      </c>
    </row>
    <row r="166" spans="1:3" x14ac:dyDescent="0.2">
      <c r="A166" s="14" t="s">
        <v>425</v>
      </c>
      <c r="B166" s="15">
        <v>190320</v>
      </c>
      <c r="C166" s="9" t="s">
        <v>142</v>
      </c>
    </row>
    <row r="167" spans="1:3" x14ac:dyDescent="0.2">
      <c r="A167" s="14" t="s">
        <v>425</v>
      </c>
      <c r="B167" s="16">
        <v>190325</v>
      </c>
      <c r="C167" s="10" t="s">
        <v>143</v>
      </c>
    </row>
    <row r="168" spans="1:3" x14ac:dyDescent="0.2">
      <c r="A168" s="14" t="s">
        <v>425</v>
      </c>
      <c r="B168" s="15">
        <v>190330</v>
      </c>
      <c r="C168" s="9" t="s">
        <v>144</v>
      </c>
    </row>
    <row r="169" spans="1:3" x14ac:dyDescent="0.2">
      <c r="A169" s="14" t="s">
        <v>425</v>
      </c>
      <c r="B169" s="16">
        <v>190335</v>
      </c>
      <c r="C169" s="10" t="s">
        <v>145</v>
      </c>
    </row>
    <row r="170" spans="1:3" x14ac:dyDescent="0.2">
      <c r="A170" s="30" t="s">
        <v>424</v>
      </c>
      <c r="B170" s="31">
        <v>1990</v>
      </c>
      <c r="C170" s="32" t="s">
        <v>122</v>
      </c>
    </row>
    <row r="171" spans="1:3" x14ac:dyDescent="0.2">
      <c r="A171" s="14" t="s">
        <v>425</v>
      </c>
      <c r="B171" s="16">
        <v>199005</v>
      </c>
      <c r="C171" s="10" t="s">
        <v>146</v>
      </c>
    </row>
    <row r="172" spans="1:3" x14ac:dyDescent="0.2">
      <c r="A172" s="14" t="s">
        <v>425</v>
      </c>
      <c r="B172" s="15">
        <v>199090</v>
      </c>
      <c r="C172" s="9" t="s">
        <v>147</v>
      </c>
    </row>
    <row r="173" spans="1:3" x14ac:dyDescent="0.2">
      <c r="A173" s="14" t="s">
        <v>424</v>
      </c>
      <c r="B173" s="16">
        <v>1999</v>
      </c>
      <c r="C173" s="10" t="s">
        <v>148</v>
      </c>
    </row>
    <row r="174" spans="1:3" x14ac:dyDescent="0.2">
      <c r="A174" s="14" t="s">
        <v>425</v>
      </c>
      <c r="B174" s="15">
        <v>199905</v>
      </c>
      <c r="C174" s="9" t="s">
        <v>149</v>
      </c>
    </row>
    <row r="175" spans="1:3" x14ac:dyDescent="0.2">
      <c r="A175" s="14" t="s">
        <v>425</v>
      </c>
      <c r="B175" s="16">
        <v>199990</v>
      </c>
      <c r="C175" s="10" t="s">
        <v>115</v>
      </c>
    </row>
    <row r="176" spans="1:3" x14ac:dyDescent="0.2">
      <c r="A176" s="17" t="s">
        <v>424</v>
      </c>
      <c r="B176" s="20">
        <v>2</v>
      </c>
      <c r="C176" s="21" t="s">
        <v>150</v>
      </c>
    </row>
    <row r="177" spans="1:3" x14ac:dyDescent="0.2">
      <c r="A177" s="22" t="s">
        <v>424</v>
      </c>
      <c r="B177" s="23">
        <v>21</v>
      </c>
      <c r="C177" s="24" t="s">
        <v>151</v>
      </c>
    </row>
    <row r="178" spans="1:3" x14ac:dyDescent="0.2">
      <c r="A178" s="30" t="s">
        <v>424</v>
      </c>
      <c r="B178" s="31">
        <v>2101</v>
      </c>
      <c r="C178" s="32" t="s">
        <v>152</v>
      </c>
    </row>
    <row r="179" spans="1:3" x14ac:dyDescent="0.2">
      <c r="A179" s="14" t="s">
        <v>425</v>
      </c>
      <c r="B179" s="16">
        <v>210105</v>
      </c>
      <c r="C179" s="10" t="s">
        <v>153</v>
      </c>
    </row>
    <row r="180" spans="1:3" x14ac:dyDescent="0.2">
      <c r="A180" s="14" t="s">
        <v>425</v>
      </c>
      <c r="B180" s="15">
        <v>210110</v>
      </c>
      <c r="C180" s="9" t="s">
        <v>154</v>
      </c>
    </row>
    <row r="181" spans="1:3" x14ac:dyDescent="0.2">
      <c r="A181" s="14" t="s">
        <v>425</v>
      </c>
      <c r="B181" s="16">
        <v>210115</v>
      </c>
      <c r="C181" s="10" t="s">
        <v>155</v>
      </c>
    </row>
    <row r="182" spans="1:3" x14ac:dyDescent="0.2">
      <c r="A182" s="14" t="s">
        <v>425</v>
      </c>
      <c r="B182" s="15">
        <v>210120</v>
      </c>
      <c r="C182" s="9" t="s">
        <v>156</v>
      </c>
    </row>
    <row r="183" spans="1:3" x14ac:dyDescent="0.2">
      <c r="A183" s="30" t="s">
        <v>424</v>
      </c>
      <c r="B183" s="33">
        <v>2102</v>
      </c>
      <c r="C183" s="34" t="s">
        <v>157</v>
      </c>
    </row>
    <row r="184" spans="1:3" x14ac:dyDescent="0.2">
      <c r="A184" s="14" t="s">
        <v>425</v>
      </c>
      <c r="B184" s="15">
        <v>210205</v>
      </c>
      <c r="C184" s="9" t="s">
        <v>153</v>
      </c>
    </row>
    <row r="185" spans="1:3" x14ac:dyDescent="0.2">
      <c r="A185" s="14" t="s">
        <v>425</v>
      </c>
      <c r="B185" s="16">
        <v>210210</v>
      </c>
      <c r="C185" s="10" t="s">
        <v>154</v>
      </c>
    </row>
    <row r="186" spans="1:3" x14ac:dyDescent="0.2">
      <c r="A186" s="14" t="s">
        <v>425</v>
      </c>
      <c r="B186" s="15">
        <v>210215</v>
      </c>
      <c r="C186" s="9" t="s">
        <v>158</v>
      </c>
    </row>
    <row r="187" spans="1:3" x14ac:dyDescent="0.2">
      <c r="A187" s="14" t="s">
        <v>425</v>
      </c>
      <c r="B187" s="16">
        <v>210220</v>
      </c>
      <c r="C187" s="10" t="s">
        <v>159</v>
      </c>
    </row>
    <row r="188" spans="1:3" x14ac:dyDescent="0.2">
      <c r="A188" s="14" t="s">
        <v>425</v>
      </c>
      <c r="B188" s="15">
        <v>210225</v>
      </c>
      <c r="C188" s="9" t="s">
        <v>160</v>
      </c>
    </row>
    <row r="189" spans="1:3" x14ac:dyDescent="0.2">
      <c r="A189" s="22" t="s">
        <v>424</v>
      </c>
      <c r="B189" s="23">
        <v>22</v>
      </c>
      <c r="C189" s="24" t="s">
        <v>161</v>
      </c>
    </row>
    <row r="190" spans="1:3" x14ac:dyDescent="0.2">
      <c r="A190" s="30" t="s">
        <v>424</v>
      </c>
      <c r="B190" s="31">
        <v>2201</v>
      </c>
      <c r="C190" s="32" t="s">
        <v>152</v>
      </c>
    </row>
    <row r="191" spans="1:3" x14ac:dyDescent="0.2">
      <c r="A191" s="14" t="s">
        <v>425</v>
      </c>
      <c r="B191" s="16">
        <v>220105</v>
      </c>
      <c r="C191" s="10" t="s">
        <v>153</v>
      </c>
    </row>
    <row r="192" spans="1:3" x14ac:dyDescent="0.2">
      <c r="A192" s="14" t="s">
        <v>425</v>
      </c>
      <c r="B192" s="15">
        <v>220110</v>
      </c>
      <c r="C192" s="9" t="s">
        <v>154</v>
      </c>
    </row>
    <row r="193" spans="1:3" x14ac:dyDescent="0.2">
      <c r="A193" s="14" t="s">
        <v>425</v>
      </c>
      <c r="B193" s="16">
        <v>220115</v>
      </c>
      <c r="C193" s="10" t="s">
        <v>155</v>
      </c>
    </row>
    <row r="194" spans="1:3" x14ac:dyDescent="0.2">
      <c r="A194" s="30" t="s">
        <v>424</v>
      </c>
      <c r="B194" s="31">
        <v>2202</v>
      </c>
      <c r="C194" s="32" t="s">
        <v>157</v>
      </c>
    </row>
    <row r="195" spans="1:3" x14ac:dyDescent="0.2">
      <c r="A195" s="14" t="s">
        <v>425</v>
      </c>
      <c r="B195" s="16">
        <v>220205</v>
      </c>
      <c r="C195" s="10" t="s">
        <v>153</v>
      </c>
    </row>
    <row r="196" spans="1:3" x14ac:dyDescent="0.2">
      <c r="A196" s="14" t="s">
        <v>425</v>
      </c>
      <c r="B196" s="15">
        <v>220210</v>
      </c>
      <c r="C196" s="9" t="s">
        <v>154</v>
      </c>
    </row>
    <row r="197" spans="1:3" x14ac:dyDescent="0.2">
      <c r="A197" s="14" t="s">
        <v>425</v>
      </c>
      <c r="B197" s="16">
        <v>220215</v>
      </c>
      <c r="C197" s="10" t="s">
        <v>155</v>
      </c>
    </row>
    <row r="198" spans="1:3" x14ac:dyDescent="0.2">
      <c r="A198" s="22" t="s">
        <v>424</v>
      </c>
      <c r="B198" s="25">
        <v>23</v>
      </c>
      <c r="C198" s="26" t="s">
        <v>162</v>
      </c>
    </row>
    <row r="199" spans="1:3" x14ac:dyDescent="0.2">
      <c r="A199" s="30" t="s">
        <v>424</v>
      </c>
      <c r="B199" s="33">
        <v>2301</v>
      </c>
      <c r="C199" s="34" t="s">
        <v>163</v>
      </c>
    </row>
    <row r="200" spans="1:3" x14ac:dyDescent="0.2">
      <c r="A200" s="14" t="s">
        <v>425</v>
      </c>
      <c r="B200" s="15">
        <v>230105</v>
      </c>
      <c r="C200" s="9" t="s">
        <v>164</v>
      </c>
    </row>
    <row r="201" spans="1:3" x14ac:dyDescent="0.2">
      <c r="A201" s="14" t="s">
        <v>425</v>
      </c>
      <c r="B201" s="16">
        <v>230110</v>
      </c>
      <c r="C201" s="10" t="s">
        <v>165</v>
      </c>
    </row>
    <row r="202" spans="1:3" x14ac:dyDescent="0.2">
      <c r="A202" s="14" t="s">
        <v>425</v>
      </c>
      <c r="B202" s="15">
        <v>230115</v>
      </c>
      <c r="C202" s="9" t="s">
        <v>166</v>
      </c>
    </row>
    <row r="203" spans="1:3" x14ac:dyDescent="0.2">
      <c r="A203" s="30" t="s">
        <v>424</v>
      </c>
      <c r="B203" s="33">
        <v>2302</v>
      </c>
      <c r="C203" s="34" t="s">
        <v>167</v>
      </c>
    </row>
    <row r="204" spans="1:3" x14ac:dyDescent="0.2">
      <c r="A204" s="14" t="s">
        <v>425</v>
      </c>
      <c r="B204" s="15">
        <v>230205</v>
      </c>
      <c r="C204" s="9" t="s">
        <v>77</v>
      </c>
    </row>
    <row r="205" spans="1:3" x14ac:dyDescent="0.2">
      <c r="A205" s="14" t="s">
        <v>425</v>
      </c>
      <c r="B205" s="16">
        <v>230210</v>
      </c>
      <c r="C205" s="10" t="s">
        <v>72</v>
      </c>
    </row>
    <row r="206" spans="1:3" x14ac:dyDescent="0.2">
      <c r="A206" s="30" t="s">
        <v>424</v>
      </c>
      <c r="B206" s="31">
        <v>2303</v>
      </c>
      <c r="C206" s="32" t="s">
        <v>168</v>
      </c>
    </row>
    <row r="207" spans="1:3" x14ac:dyDescent="0.2">
      <c r="A207" s="14" t="s">
        <v>425</v>
      </c>
      <c r="B207" s="16">
        <v>230305</v>
      </c>
      <c r="C207" s="10" t="s">
        <v>169</v>
      </c>
    </row>
    <row r="208" spans="1:3" x14ac:dyDescent="0.2">
      <c r="A208" s="14" t="s">
        <v>425</v>
      </c>
      <c r="B208" s="15">
        <v>230390</v>
      </c>
      <c r="C208" s="9" t="s">
        <v>82</v>
      </c>
    </row>
    <row r="209" spans="1:3" x14ac:dyDescent="0.2">
      <c r="A209" s="30" t="s">
        <v>424</v>
      </c>
      <c r="B209" s="33">
        <v>2304</v>
      </c>
      <c r="C209" s="34" t="s">
        <v>170</v>
      </c>
    </row>
    <row r="210" spans="1:3" x14ac:dyDescent="0.2">
      <c r="A210" s="14" t="s">
        <v>425</v>
      </c>
      <c r="B210" s="15">
        <v>230405</v>
      </c>
      <c r="C210" s="9" t="s">
        <v>171</v>
      </c>
    </row>
    <row r="211" spans="1:3" x14ac:dyDescent="0.2">
      <c r="A211" s="14" t="s">
        <v>425</v>
      </c>
      <c r="B211" s="16">
        <v>230410</v>
      </c>
      <c r="C211" s="10" t="s">
        <v>172</v>
      </c>
    </row>
    <row r="212" spans="1:3" x14ac:dyDescent="0.2">
      <c r="A212" s="14" t="s">
        <v>425</v>
      </c>
      <c r="B212" s="15">
        <v>230490</v>
      </c>
      <c r="C212" s="9" t="s">
        <v>82</v>
      </c>
    </row>
    <row r="213" spans="1:3" x14ac:dyDescent="0.2">
      <c r="A213" s="30" t="s">
        <v>424</v>
      </c>
      <c r="B213" s="33">
        <v>2305</v>
      </c>
      <c r="C213" s="34" t="s">
        <v>426</v>
      </c>
    </row>
    <row r="214" spans="1:3" x14ac:dyDescent="0.2">
      <c r="A214" s="14" t="s">
        <v>425</v>
      </c>
      <c r="B214" s="15">
        <v>230501</v>
      </c>
      <c r="C214" s="9" t="s">
        <v>428</v>
      </c>
    </row>
    <row r="215" spans="1:3" x14ac:dyDescent="0.2">
      <c r="A215" s="30" t="s">
        <v>424</v>
      </c>
      <c r="B215" s="31">
        <v>2390</v>
      </c>
      <c r="C215" s="32" t="s">
        <v>174</v>
      </c>
    </row>
    <row r="216" spans="1:3" x14ac:dyDescent="0.2">
      <c r="A216" s="14" t="s">
        <v>425</v>
      </c>
      <c r="B216" s="16">
        <v>239005</v>
      </c>
      <c r="C216" s="10" t="s">
        <v>175</v>
      </c>
    </row>
    <row r="217" spans="1:3" x14ac:dyDescent="0.2">
      <c r="A217" s="14" t="s">
        <v>425</v>
      </c>
      <c r="B217" s="15">
        <v>239010</v>
      </c>
      <c r="C217" s="9" t="s">
        <v>176</v>
      </c>
    </row>
    <row r="218" spans="1:3" x14ac:dyDescent="0.2">
      <c r="A218" s="14" t="s">
        <v>425</v>
      </c>
      <c r="B218" s="16">
        <v>239015</v>
      </c>
      <c r="C218" s="10" t="s">
        <v>177</v>
      </c>
    </row>
    <row r="219" spans="1:3" x14ac:dyDescent="0.2">
      <c r="A219" s="14" t="s">
        <v>425</v>
      </c>
      <c r="B219" s="15">
        <v>239020</v>
      </c>
      <c r="C219" s="9" t="s">
        <v>178</v>
      </c>
    </row>
    <row r="220" spans="1:3" x14ac:dyDescent="0.2">
      <c r="A220" s="14" t="s">
        <v>425</v>
      </c>
      <c r="B220" s="16">
        <v>239025</v>
      </c>
      <c r="C220" s="10" t="s">
        <v>179</v>
      </c>
    </row>
    <row r="221" spans="1:3" x14ac:dyDescent="0.2">
      <c r="A221" s="14" t="s">
        <v>425</v>
      </c>
      <c r="B221" s="15">
        <v>239030</v>
      </c>
      <c r="C221" s="9" t="s">
        <v>180</v>
      </c>
    </row>
    <row r="222" spans="1:3" x14ac:dyDescent="0.2">
      <c r="A222" s="14" t="s">
        <v>425</v>
      </c>
      <c r="B222" s="16">
        <v>239090</v>
      </c>
      <c r="C222" s="10" t="s">
        <v>181</v>
      </c>
    </row>
    <row r="223" spans="1:3" x14ac:dyDescent="0.2">
      <c r="A223" s="22" t="s">
        <v>424</v>
      </c>
      <c r="B223" s="25">
        <v>24</v>
      </c>
      <c r="C223" s="26" t="s">
        <v>182</v>
      </c>
    </row>
    <row r="224" spans="1:3" x14ac:dyDescent="0.2">
      <c r="A224" s="30" t="s">
        <v>424</v>
      </c>
      <c r="B224" s="33">
        <v>2401</v>
      </c>
      <c r="C224" s="34" t="s">
        <v>183</v>
      </c>
    </row>
    <row r="225" spans="1:3" x14ac:dyDescent="0.2">
      <c r="A225" s="30" t="s">
        <v>424</v>
      </c>
      <c r="B225" s="31">
        <v>2402</v>
      </c>
      <c r="C225" s="32" t="s">
        <v>184</v>
      </c>
    </row>
    <row r="226" spans="1:3" x14ac:dyDescent="0.2">
      <c r="A226" s="30" t="s">
        <v>424</v>
      </c>
      <c r="B226" s="33">
        <v>2403</v>
      </c>
      <c r="C226" s="34" t="s">
        <v>185</v>
      </c>
    </row>
    <row r="227" spans="1:3" x14ac:dyDescent="0.2">
      <c r="A227" s="30" t="s">
        <v>424</v>
      </c>
      <c r="B227" s="31">
        <v>2490</v>
      </c>
      <c r="C227" s="32" t="s">
        <v>186</v>
      </c>
    </row>
    <row r="228" spans="1:3" x14ac:dyDescent="0.2">
      <c r="A228" s="22" t="s">
        <v>424</v>
      </c>
      <c r="B228" s="23">
        <v>25</v>
      </c>
      <c r="C228" s="24" t="s">
        <v>187</v>
      </c>
    </row>
    <row r="229" spans="1:3" x14ac:dyDescent="0.2">
      <c r="A229" s="30" t="s">
        <v>424</v>
      </c>
      <c r="B229" s="31">
        <v>2501</v>
      </c>
      <c r="C229" s="32" t="s">
        <v>188</v>
      </c>
    </row>
    <row r="230" spans="1:3" x14ac:dyDescent="0.2">
      <c r="A230" s="30" t="s">
        <v>424</v>
      </c>
      <c r="B230" s="33">
        <v>2502</v>
      </c>
      <c r="C230" s="34" t="s">
        <v>189</v>
      </c>
    </row>
    <row r="231" spans="1:3" x14ac:dyDescent="0.2">
      <c r="A231" s="30" t="s">
        <v>424</v>
      </c>
      <c r="B231" s="31">
        <v>2503</v>
      </c>
      <c r="C231" s="32" t="s">
        <v>190</v>
      </c>
    </row>
    <row r="232" spans="1:3" x14ac:dyDescent="0.2">
      <c r="A232" s="30" t="s">
        <v>424</v>
      </c>
      <c r="B232" s="33">
        <v>2504</v>
      </c>
      <c r="C232" s="34" t="s">
        <v>191</v>
      </c>
    </row>
    <row r="233" spans="1:3" x14ac:dyDescent="0.2">
      <c r="A233" s="30" t="s">
        <v>424</v>
      </c>
      <c r="B233" s="31">
        <v>2505</v>
      </c>
      <c r="C233" s="32" t="s">
        <v>192</v>
      </c>
    </row>
    <row r="234" spans="1:3" x14ac:dyDescent="0.2">
      <c r="A234" s="30" t="s">
        <v>424</v>
      </c>
      <c r="B234" s="33">
        <v>2506</v>
      </c>
      <c r="C234" s="34" t="s">
        <v>193</v>
      </c>
    </row>
    <row r="235" spans="1:3" x14ac:dyDescent="0.2">
      <c r="A235" s="30" t="s">
        <v>424</v>
      </c>
      <c r="B235" s="31">
        <v>2507</v>
      </c>
      <c r="C235" s="32" t="s">
        <v>194</v>
      </c>
    </row>
    <row r="236" spans="1:3" x14ac:dyDescent="0.2">
      <c r="A236" s="30" t="s">
        <v>424</v>
      </c>
      <c r="B236" s="33">
        <v>2590</v>
      </c>
      <c r="C236" s="34" t="s">
        <v>195</v>
      </c>
    </row>
    <row r="237" spans="1:3" x14ac:dyDescent="0.2">
      <c r="A237" s="22" t="s">
        <v>424</v>
      </c>
      <c r="B237" s="25">
        <v>29</v>
      </c>
      <c r="C237" s="26" t="s">
        <v>196</v>
      </c>
    </row>
    <row r="238" spans="1:3" x14ac:dyDescent="0.2">
      <c r="A238" s="30" t="s">
        <v>424</v>
      </c>
      <c r="B238" s="33">
        <v>2901</v>
      </c>
      <c r="C238" s="34" t="s">
        <v>197</v>
      </c>
    </row>
    <row r="239" spans="1:3" x14ac:dyDescent="0.2">
      <c r="A239" s="14" t="s">
        <v>425</v>
      </c>
      <c r="B239" s="15">
        <v>290105</v>
      </c>
      <c r="C239" s="9" t="s">
        <v>198</v>
      </c>
    </row>
    <row r="240" spans="1:3" x14ac:dyDescent="0.2">
      <c r="A240" s="14" t="s">
        <v>425</v>
      </c>
      <c r="B240" s="16">
        <v>290110</v>
      </c>
      <c r="C240" s="10" t="s">
        <v>199</v>
      </c>
    </row>
    <row r="241" spans="1:3" x14ac:dyDescent="0.2">
      <c r="A241" s="14" t="s">
        <v>425</v>
      </c>
      <c r="B241" s="15">
        <v>290115</v>
      </c>
      <c r="C241" s="9" t="s">
        <v>200</v>
      </c>
    </row>
    <row r="242" spans="1:3" x14ac:dyDescent="0.2">
      <c r="A242" s="14" t="s">
        <v>425</v>
      </c>
      <c r="B242" s="16">
        <v>290120</v>
      </c>
      <c r="C242" s="10" t="s">
        <v>201</v>
      </c>
    </row>
    <row r="243" spans="1:3" x14ac:dyDescent="0.2">
      <c r="A243" s="14" t="s">
        <v>425</v>
      </c>
      <c r="B243" s="15">
        <v>290190</v>
      </c>
      <c r="C243" s="9" t="s">
        <v>82</v>
      </c>
    </row>
    <row r="244" spans="1:3" x14ac:dyDescent="0.2">
      <c r="A244" s="30" t="s">
        <v>424</v>
      </c>
      <c r="B244" s="33">
        <v>2903</v>
      </c>
      <c r="C244" s="34" t="s">
        <v>202</v>
      </c>
    </row>
    <row r="245" spans="1:3" x14ac:dyDescent="0.2">
      <c r="A245" s="14" t="s">
        <v>425</v>
      </c>
      <c r="B245" s="15">
        <v>290305</v>
      </c>
      <c r="C245" s="9" t="s">
        <v>203</v>
      </c>
    </row>
    <row r="246" spans="1:3" x14ac:dyDescent="0.2">
      <c r="A246" s="14" t="s">
        <v>425</v>
      </c>
      <c r="B246" s="16">
        <v>290310</v>
      </c>
      <c r="C246" s="10" t="s">
        <v>204</v>
      </c>
    </row>
    <row r="247" spans="1:3" x14ac:dyDescent="0.2">
      <c r="A247" s="30" t="s">
        <v>424</v>
      </c>
      <c r="B247" s="31">
        <v>2904</v>
      </c>
      <c r="C247" s="32" t="s">
        <v>205</v>
      </c>
    </row>
    <row r="248" spans="1:3" x14ac:dyDescent="0.2">
      <c r="A248" s="30" t="s">
        <v>424</v>
      </c>
      <c r="B248" s="33">
        <v>2990</v>
      </c>
      <c r="C248" s="34" t="s">
        <v>122</v>
      </c>
    </row>
    <row r="249" spans="1:3" x14ac:dyDescent="0.2">
      <c r="A249" s="14" t="s">
        <v>425</v>
      </c>
      <c r="B249" s="15">
        <v>299005</v>
      </c>
      <c r="C249" s="9" t="s">
        <v>206</v>
      </c>
    </row>
    <row r="250" spans="1:3" x14ac:dyDescent="0.2">
      <c r="A250" s="14" t="s">
        <v>425</v>
      </c>
      <c r="B250" s="16">
        <v>299090</v>
      </c>
      <c r="C250" s="10" t="s">
        <v>207</v>
      </c>
    </row>
    <row r="251" spans="1:3" x14ac:dyDescent="0.2">
      <c r="A251" s="17" t="s">
        <v>424</v>
      </c>
      <c r="B251" s="20">
        <v>3</v>
      </c>
      <c r="C251" s="21" t="s">
        <v>208</v>
      </c>
    </row>
    <row r="252" spans="1:3" x14ac:dyDescent="0.2">
      <c r="A252" s="22" t="s">
        <v>424</v>
      </c>
      <c r="B252" s="23">
        <v>31</v>
      </c>
      <c r="C252" s="24" t="s">
        <v>209</v>
      </c>
    </row>
    <row r="253" spans="1:3" x14ac:dyDescent="0.2">
      <c r="A253" s="30" t="s">
        <v>424</v>
      </c>
      <c r="B253" s="31">
        <v>3101</v>
      </c>
      <c r="C253" s="32" t="s">
        <v>210</v>
      </c>
    </row>
    <row r="254" spans="1:3" x14ac:dyDescent="0.2">
      <c r="A254" s="22" t="s">
        <v>424</v>
      </c>
      <c r="B254" s="23">
        <v>32</v>
      </c>
      <c r="C254" s="24" t="s">
        <v>211</v>
      </c>
    </row>
    <row r="255" spans="1:3" x14ac:dyDescent="0.2">
      <c r="A255" s="30" t="s">
        <v>424</v>
      </c>
      <c r="B255" s="31">
        <v>3201</v>
      </c>
      <c r="C255" s="32" t="s">
        <v>212</v>
      </c>
    </row>
    <row r="256" spans="1:3" x14ac:dyDescent="0.2">
      <c r="A256" s="30" t="s">
        <v>424</v>
      </c>
      <c r="B256" s="33">
        <v>3202</v>
      </c>
      <c r="C256" s="34" t="s">
        <v>213</v>
      </c>
    </row>
    <row r="257" spans="1:3" x14ac:dyDescent="0.2">
      <c r="A257" s="22" t="s">
        <v>424</v>
      </c>
      <c r="B257" s="25">
        <v>33</v>
      </c>
      <c r="C257" s="26" t="s">
        <v>214</v>
      </c>
    </row>
    <row r="258" spans="1:3" x14ac:dyDescent="0.2">
      <c r="A258" s="30" t="s">
        <v>424</v>
      </c>
      <c r="B258" s="33">
        <v>3301</v>
      </c>
      <c r="C258" s="34" t="s">
        <v>152</v>
      </c>
    </row>
    <row r="259" spans="1:3" x14ac:dyDescent="0.2">
      <c r="A259" s="30" t="s">
        <v>424</v>
      </c>
      <c r="B259" s="31">
        <v>3302</v>
      </c>
      <c r="C259" s="32" t="s">
        <v>157</v>
      </c>
    </row>
    <row r="260" spans="1:3" x14ac:dyDescent="0.2">
      <c r="A260" s="22" t="s">
        <v>424</v>
      </c>
      <c r="B260" s="23">
        <v>34</v>
      </c>
      <c r="C260" s="24" t="s">
        <v>215</v>
      </c>
    </row>
    <row r="261" spans="1:3" x14ac:dyDescent="0.2">
      <c r="A261" s="30" t="s">
        <v>424</v>
      </c>
      <c r="B261" s="31">
        <v>3401</v>
      </c>
      <c r="C261" s="32" t="s">
        <v>216</v>
      </c>
    </row>
    <row r="262" spans="1:3" x14ac:dyDescent="0.2">
      <c r="A262" s="30" t="s">
        <v>424</v>
      </c>
      <c r="B262" s="33">
        <v>3402</v>
      </c>
      <c r="C262" s="34" t="s">
        <v>217</v>
      </c>
    </row>
    <row r="263" spans="1:3" x14ac:dyDescent="0.2">
      <c r="A263" s="30" t="s">
        <v>424</v>
      </c>
      <c r="B263" s="31">
        <v>3403</v>
      </c>
      <c r="C263" s="32" t="s">
        <v>218</v>
      </c>
    </row>
    <row r="264" spans="1:3" x14ac:dyDescent="0.2">
      <c r="A264" s="30" t="s">
        <v>424</v>
      </c>
      <c r="B264" s="33">
        <v>3404</v>
      </c>
      <c r="C264" s="34" t="s">
        <v>219</v>
      </c>
    </row>
    <row r="265" spans="1:3" x14ac:dyDescent="0.2">
      <c r="A265" s="17" t="s">
        <v>424</v>
      </c>
      <c r="B265" s="20">
        <v>4</v>
      </c>
      <c r="C265" s="21" t="s">
        <v>220</v>
      </c>
    </row>
    <row r="266" spans="1:3" x14ac:dyDescent="0.2">
      <c r="A266" s="22" t="s">
        <v>424</v>
      </c>
      <c r="B266" s="23">
        <v>41</v>
      </c>
      <c r="C266" s="24" t="s">
        <v>221</v>
      </c>
    </row>
    <row r="267" spans="1:3" x14ac:dyDescent="0.2">
      <c r="A267" s="30" t="s">
        <v>424</v>
      </c>
      <c r="B267" s="31">
        <v>4101</v>
      </c>
      <c r="C267" s="32" t="s">
        <v>222</v>
      </c>
    </row>
    <row r="268" spans="1:3" x14ac:dyDescent="0.2">
      <c r="A268" s="14" t="s">
        <v>425</v>
      </c>
      <c r="B268" s="16">
        <v>410105</v>
      </c>
      <c r="C268" s="10" t="s">
        <v>61</v>
      </c>
    </row>
    <row r="269" spans="1:3" x14ac:dyDescent="0.2">
      <c r="A269" s="14" t="s">
        <v>425</v>
      </c>
      <c r="B269" s="15">
        <v>410110</v>
      </c>
      <c r="C269" s="9" t="s">
        <v>62</v>
      </c>
    </row>
    <row r="270" spans="1:3" x14ac:dyDescent="0.2">
      <c r="A270" s="14" t="s">
        <v>425</v>
      </c>
      <c r="B270" s="16">
        <v>410115</v>
      </c>
      <c r="C270" s="10" t="s">
        <v>63</v>
      </c>
    </row>
    <row r="271" spans="1:3" x14ac:dyDescent="0.2">
      <c r="A271" s="14" t="s">
        <v>425</v>
      </c>
      <c r="B271" s="15">
        <v>410120</v>
      </c>
      <c r="C271" s="9" t="s">
        <v>64</v>
      </c>
    </row>
    <row r="272" spans="1:3" x14ac:dyDescent="0.2">
      <c r="A272" s="14" t="s">
        <v>425</v>
      </c>
      <c r="B272" s="16">
        <v>410125</v>
      </c>
      <c r="C272" s="10" t="s">
        <v>65</v>
      </c>
    </row>
    <row r="273" spans="1:3" x14ac:dyDescent="0.2">
      <c r="A273" s="14" t="s">
        <v>425</v>
      </c>
      <c r="B273" s="15">
        <v>410130</v>
      </c>
      <c r="C273" s="9" t="s">
        <v>66</v>
      </c>
    </row>
    <row r="274" spans="1:3" x14ac:dyDescent="0.2">
      <c r="A274" s="30" t="s">
        <v>424</v>
      </c>
      <c r="B274" s="33">
        <v>4102</v>
      </c>
      <c r="C274" s="34" t="s">
        <v>223</v>
      </c>
    </row>
    <row r="275" spans="1:3" x14ac:dyDescent="0.2">
      <c r="A275" s="14" t="s">
        <v>425</v>
      </c>
      <c r="B275" s="15">
        <v>410205</v>
      </c>
      <c r="C275" s="9" t="s">
        <v>61</v>
      </c>
    </row>
    <row r="276" spans="1:3" x14ac:dyDescent="0.2">
      <c r="A276" s="14" t="s">
        <v>425</v>
      </c>
      <c r="B276" s="16">
        <v>410210</v>
      </c>
      <c r="C276" s="10" t="s">
        <v>62</v>
      </c>
    </row>
    <row r="277" spans="1:3" x14ac:dyDescent="0.2">
      <c r="A277" s="14" t="s">
        <v>425</v>
      </c>
      <c r="B277" s="15">
        <v>410215</v>
      </c>
      <c r="C277" s="9" t="s">
        <v>63</v>
      </c>
    </row>
    <row r="278" spans="1:3" x14ac:dyDescent="0.2">
      <c r="A278" s="14" t="s">
        <v>425</v>
      </c>
      <c r="B278" s="16">
        <v>410220</v>
      </c>
      <c r="C278" s="10" t="s">
        <v>64</v>
      </c>
    </row>
    <row r="279" spans="1:3" x14ac:dyDescent="0.2">
      <c r="A279" s="14" t="s">
        <v>425</v>
      </c>
      <c r="B279" s="15">
        <v>410225</v>
      </c>
      <c r="C279" s="9" t="s">
        <v>65</v>
      </c>
    </row>
    <row r="280" spans="1:3" x14ac:dyDescent="0.2">
      <c r="A280" s="14" t="s">
        <v>425</v>
      </c>
      <c r="B280" s="16">
        <v>410230</v>
      </c>
      <c r="C280" s="10" t="s">
        <v>66</v>
      </c>
    </row>
    <row r="281" spans="1:3" x14ac:dyDescent="0.2">
      <c r="A281" s="30" t="s">
        <v>424</v>
      </c>
      <c r="B281" s="31">
        <v>4103</v>
      </c>
      <c r="C281" s="32" t="s">
        <v>224</v>
      </c>
    </row>
    <row r="282" spans="1:3" x14ac:dyDescent="0.2">
      <c r="A282" s="14" t="s">
        <v>425</v>
      </c>
      <c r="B282" s="16">
        <v>410305</v>
      </c>
      <c r="C282" s="10" t="s">
        <v>225</v>
      </c>
    </row>
    <row r="283" spans="1:3" x14ac:dyDescent="0.2">
      <c r="A283" s="14" t="s">
        <v>425</v>
      </c>
      <c r="B283" s="15">
        <v>410310</v>
      </c>
      <c r="C283" s="9" t="s">
        <v>226</v>
      </c>
    </row>
    <row r="284" spans="1:3" x14ac:dyDescent="0.2">
      <c r="A284" s="14" t="s">
        <v>425</v>
      </c>
      <c r="B284" s="16">
        <v>410315</v>
      </c>
      <c r="C284" s="10" t="s">
        <v>227</v>
      </c>
    </row>
    <row r="285" spans="1:3" x14ac:dyDescent="0.2">
      <c r="A285" s="14" t="s">
        <v>425</v>
      </c>
      <c r="B285" s="15">
        <v>410320</v>
      </c>
      <c r="C285" s="9" t="s">
        <v>228</v>
      </c>
    </row>
    <row r="286" spans="1:3" x14ac:dyDescent="0.2">
      <c r="A286" s="30" t="s">
        <v>424</v>
      </c>
      <c r="B286" s="33">
        <v>4104</v>
      </c>
      <c r="C286" s="34" t="s">
        <v>229</v>
      </c>
    </row>
    <row r="287" spans="1:3" x14ac:dyDescent="0.2">
      <c r="A287" s="14" t="s">
        <v>425</v>
      </c>
      <c r="B287" s="15">
        <v>410405</v>
      </c>
      <c r="C287" s="9" t="s">
        <v>230</v>
      </c>
    </row>
    <row r="288" spans="1:3" x14ac:dyDescent="0.2">
      <c r="A288" s="14" t="s">
        <v>425</v>
      </c>
      <c r="B288" s="16">
        <v>410410</v>
      </c>
      <c r="C288" s="10" t="s">
        <v>231</v>
      </c>
    </row>
    <row r="289" spans="1:3" x14ac:dyDescent="0.2">
      <c r="A289" s="14" t="s">
        <v>425</v>
      </c>
      <c r="B289" s="15">
        <v>410415</v>
      </c>
      <c r="C289" s="9" t="s">
        <v>232</v>
      </c>
    </row>
    <row r="290" spans="1:3" x14ac:dyDescent="0.2">
      <c r="A290" s="30" t="s">
        <v>424</v>
      </c>
      <c r="B290" s="33">
        <v>4105</v>
      </c>
      <c r="C290" s="34" t="s">
        <v>233</v>
      </c>
    </row>
    <row r="291" spans="1:3" x14ac:dyDescent="0.2">
      <c r="A291" s="14" t="s">
        <v>425</v>
      </c>
      <c r="B291" s="15">
        <v>410505</v>
      </c>
      <c r="C291" s="9" t="s">
        <v>139</v>
      </c>
    </row>
    <row r="292" spans="1:3" x14ac:dyDescent="0.2">
      <c r="A292" s="14" t="s">
        <v>425</v>
      </c>
      <c r="B292" s="16">
        <v>410510</v>
      </c>
      <c r="C292" s="10" t="s">
        <v>140</v>
      </c>
    </row>
    <row r="293" spans="1:3" x14ac:dyDescent="0.2">
      <c r="A293" s="14" t="s">
        <v>425</v>
      </c>
      <c r="B293" s="15">
        <v>410515</v>
      </c>
      <c r="C293" s="9" t="s">
        <v>141</v>
      </c>
    </row>
    <row r="294" spans="1:3" x14ac:dyDescent="0.2">
      <c r="A294" s="14" t="s">
        <v>425</v>
      </c>
      <c r="B294" s="16">
        <v>410520</v>
      </c>
      <c r="C294" s="10" t="s">
        <v>142</v>
      </c>
    </row>
    <row r="295" spans="1:3" x14ac:dyDescent="0.2">
      <c r="A295" s="14" t="s">
        <v>425</v>
      </c>
      <c r="B295" s="15">
        <v>410525</v>
      </c>
      <c r="C295" s="9" t="s">
        <v>144</v>
      </c>
    </row>
    <row r="296" spans="1:3" x14ac:dyDescent="0.2">
      <c r="A296" s="14" t="s">
        <v>425</v>
      </c>
      <c r="B296" s="16">
        <v>410530</v>
      </c>
      <c r="C296" s="10" t="s">
        <v>145</v>
      </c>
    </row>
    <row r="297" spans="1:3" x14ac:dyDescent="0.2">
      <c r="A297" s="22" t="s">
        <v>424</v>
      </c>
      <c r="B297" s="25">
        <v>43</v>
      </c>
      <c r="C297" s="26" t="s">
        <v>234</v>
      </c>
    </row>
    <row r="298" spans="1:3" x14ac:dyDescent="0.2">
      <c r="A298" s="30" t="s">
        <v>424</v>
      </c>
      <c r="B298" s="33">
        <v>4301</v>
      </c>
      <c r="C298" s="34" t="s">
        <v>235</v>
      </c>
    </row>
    <row r="299" spans="1:3" x14ac:dyDescent="0.2">
      <c r="A299" s="14" t="s">
        <v>425</v>
      </c>
      <c r="B299" s="15">
        <v>430105</v>
      </c>
      <c r="C299" s="9" t="s">
        <v>236</v>
      </c>
    </row>
    <row r="300" spans="1:3" x14ac:dyDescent="0.2">
      <c r="A300" s="14" t="s">
        <v>425</v>
      </c>
      <c r="B300" s="16">
        <v>430110</v>
      </c>
      <c r="C300" s="10" t="s">
        <v>237</v>
      </c>
    </row>
    <row r="301" spans="1:3" x14ac:dyDescent="0.2">
      <c r="A301" s="14" t="s">
        <v>425</v>
      </c>
      <c r="B301" s="15">
        <v>430115</v>
      </c>
      <c r="C301" s="9" t="s">
        <v>238</v>
      </c>
    </row>
    <row r="302" spans="1:3" x14ac:dyDescent="0.2">
      <c r="A302" s="14" t="s">
        <v>425</v>
      </c>
      <c r="B302" s="16">
        <v>430120</v>
      </c>
      <c r="C302" s="10" t="s">
        <v>239</v>
      </c>
    </row>
    <row r="303" spans="1:3" x14ac:dyDescent="0.2">
      <c r="A303" s="14" t="s">
        <v>425</v>
      </c>
      <c r="B303" s="15">
        <v>430125</v>
      </c>
      <c r="C303" s="9" t="s">
        <v>240</v>
      </c>
    </row>
    <row r="304" spans="1:3" x14ac:dyDescent="0.2">
      <c r="A304" s="14" t="s">
        <v>425</v>
      </c>
      <c r="B304" s="16">
        <v>430130</v>
      </c>
      <c r="C304" s="10" t="s">
        <v>241</v>
      </c>
    </row>
    <row r="305" spans="1:3" x14ac:dyDescent="0.2">
      <c r="A305" s="14" t="s">
        <v>425</v>
      </c>
      <c r="B305" s="15">
        <v>430135</v>
      </c>
      <c r="C305" s="9" t="s">
        <v>242</v>
      </c>
    </row>
    <row r="306" spans="1:3" x14ac:dyDescent="0.2">
      <c r="A306" s="14" t="s">
        <v>425</v>
      </c>
      <c r="B306" s="16">
        <v>430140</v>
      </c>
      <c r="C306" s="10" t="s">
        <v>243</v>
      </c>
    </row>
    <row r="307" spans="1:3" x14ac:dyDescent="0.2">
      <c r="A307" s="14" t="s">
        <v>425</v>
      </c>
      <c r="B307" s="15">
        <v>430145</v>
      </c>
      <c r="C307" s="9" t="s">
        <v>244</v>
      </c>
    </row>
    <row r="308" spans="1:3" x14ac:dyDescent="0.2">
      <c r="A308" s="14" t="s">
        <v>425</v>
      </c>
      <c r="B308" s="16">
        <v>430190</v>
      </c>
      <c r="C308" s="10" t="s">
        <v>82</v>
      </c>
    </row>
    <row r="309" spans="1:3" x14ac:dyDescent="0.2">
      <c r="A309" s="22" t="s">
        <v>424</v>
      </c>
      <c r="B309" s="25">
        <v>44</v>
      </c>
      <c r="C309" s="26" t="s">
        <v>245</v>
      </c>
    </row>
    <row r="310" spans="1:3" x14ac:dyDescent="0.2">
      <c r="A310" s="30" t="s">
        <v>424</v>
      </c>
      <c r="B310" s="33">
        <v>4401</v>
      </c>
      <c r="C310" s="34" t="s">
        <v>246</v>
      </c>
    </row>
    <row r="311" spans="1:3" x14ac:dyDescent="0.2">
      <c r="A311" s="14" t="s">
        <v>425</v>
      </c>
      <c r="B311" s="15">
        <v>440105</v>
      </c>
      <c r="C311" s="9" t="s">
        <v>247</v>
      </c>
    </row>
    <row r="312" spans="1:3" x14ac:dyDescent="0.2">
      <c r="A312" s="14" t="s">
        <v>425</v>
      </c>
      <c r="B312" s="16">
        <v>440110</v>
      </c>
      <c r="C312" s="10" t="s">
        <v>248</v>
      </c>
    </row>
    <row r="313" spans="1:3" x14ac:dyDescent="0.2">
      <c r="A313" s="14" t="s">
        <v>425</v>
      </c>
      <c r="B313" s="15">
        <v>440115</v>
      </c>
      <c r="C313" s="9" t="s">
        <v>249</v>
      </c>
    </row>
    <row r="314" spans="1:3" x14ac:dyDescent="0.2">
      <c r="A314" s="14" t="s">
        <v>425</v>
      </c>
      <c r="B314" s="16">
        <v>440120</v>
      </c>
      <c r="C314" s="10" t="s">
        <v>250</v>
      </c>
    </row>
    <row r="315" spans="1:3" x14ac:dyDescent="0.2">
      <c r="A315" s="14" t="s">
        <v>425</v>
      </c>
      <c r="B315" s="15">
        <v>440125</v>
      </c>
      <c r="C315" s="9" t="s">
        <v>251</v>
      </c>
    </row>
    <row r="316" spans="1:3" x14ac:dyDescent="0.2">
      <c r="A316" s="14" t="s">
        <v>425</v>
      </c>
      <c r="B316" s="16">
        <v>440130</v>
      </c>
      <c r="C316" s="10" t="s">
        <v>252</v>
      </c>
    </row>
    <row r="317" spans="1:3" x14ac:dyDescent="0.2">
      <c r="A317" s="14" t="s">
        <v>425</v>
      </c>
      <c r="B317" s="15">
        <v>440190</v>
      </c>
      <c r="C317" s="9" t="s">
        <v>253</v>
      </c>
    </row>
    <row r="318" spans="1:3" x14ac:dyDescent="0.2">
      <c r="A318" s="30" t="s">
        <v>424</v>
      </c>
      <c r="B318" s="33">
        <v>4402</v>
      </c>
      <c r="C318" s="34" t="s">
        <v>254</v>
      </c>
    </row>
    <row r="319" spans="1:3" x14ac:dyDescent="0.2">
      <c r="A319" s="14" t="s">
        <v>425</v>
      </c>
      <c r="B319" s="15">
        <v>440205</v>
      </c>
      <c r="C319" s="9" t="s">
        <v>255</v>
      </c>
    </row>
    <row r="320" spans="1:3" x14ac:dyDescent="0.2">
      <c r="A320" s="14" t="s">
        <v>425</v>
      </c>
      <c r="B320" s="16">
        <v>440210</v>
      </c>
      <c r="C320" s="10" t="s">
        <v>256</v>
      </c>
    </row>
    <row r="321" spans="1:3" x14ac:dyDescent="0.2">
      <c r="A321" s="14" t="s">
        <v>425</v>
      </c>
      <c r="B321" s="15">
        <v>440215</v>
      </c>
      <c r="C321" s="9" t="s">
        <v>257</v>
      </c>
    </row>
    <row r="322" spans="1:3" x14ac:dyDescent="0.2">
      <c r="A322" s="14" t="s">
        <v>425</v>
      </c>
      <c r="B322" s="16">
        <v>440220</v>
      </c>
      <c r="C322" s="10" t="s">
        <v>258</v>
      </c>
    </row>
    <row r="323" spans="1:3" x14ac:dyDescent="0.2">
      <c r="A323" s="30" t="s">
        <v>424</v>
      </c>
      <c r="B323" s="31">
        <v>4403</v>
      </c>
      <c r="C323" s="32" t="s">
        <v>259</v>
      </c>
    </row>
    <row r="324" spans="1:3" x14ac:dyDescent="0.2">
      <c r="A324" s="14" t="s">
        <v>425</v>
      </c>
      <c r="B324" s="16">
        <v>440305</v>
      </c>
      <c r="C324" s="10" t="s">
        <v>260</v>
      </c>
    </row>
    <row r="325" spans="1:3" x14ac:dyDescent="0.2">
      <c r="A325" s="14" t="s">
        <v>425</v>
      </c>
      <c r="B325" s="15">
        <v>440310</v>
      </c>
      <c r="C325" s="9" t="s">
        <v>261</v>
      </c>
    </row>
    <row r="326" spans="1:3" x14ac:dyDescent="0.2">
      <c r="A326" s="14" t="s">
        <v>425</v>
      </c>
      <c r="B326" s="16">
        <v>440315</v>
      </c>
      <c r="C326" s="10" t="s">
        <v>262</v>
      </c>
    </row>
    <row r="327" spans="1:3" x14ac:dyDescent="0.2">
      <c r="A327" s="14" t="s">
        <v>425</v>
      </c>
      <c r="B327" s="15">
        <v>440320</v>
      </c>
      <c r="C327" s="9" t="s">
        <v>263</v>
      </c>
    </row>
    <row r="328" spans="1:3" x14ac:dyDescent="0.2">
      <c r="A328" s="14" t="s">
        <v>425</v>
      </c>
      <c r="B328" s="16">
        <v>440390</v>
      </c>
      <c r="C328" s="10" t="s">
        <v>20</v>
      </c>
    </row>
    <row r="329" spans="1:3" x14ac:dyDescent="0.2">
      <c r="A329" s="30" t="s">
        <v>424</v>
      </c>
      <c r="B329" s="31">
        <v>4404</v>
      </c>
      <c r="C329" s="32" t="s">
        <v>264</v>
      </c>
    </row>
    <row r="330" spans="1:3" x14ac:dyDescent="0.2">
      <c r="A330" s="14" t="s">
        <v>425</v>
      </c>
      <c r="B330" s="16">
        <v>440405</v>
      </c>
      <c r="C330" s="10" t="s">
        <v>265</v>
      </c>
    </row>
    <row r="331" spans="1:3" x14ac:dyDescent="0.2">
      <c r="A331" s="14" t="s">
        <v>425</v>
      </c>
      <c r="B331" s="15">
        <v>440410</v>
      </c>
      <c r="C331" s="9" t="s">
        <v>266</v>
      </c>
    </row>
    <row r="332" spans="1:3" x14ac:dyDescent="0.2">
      <c r="A332" s="14" t="s">
        <v>425</v>
      </c>
      <c r="B332" s="16">
        <v>440415</v>
      </c>
      <c r="C332" s="10" t="s">
        <v>267</v>
      </c>
    </row>
    <row r="333" spans="1:3" x14ac:dyDescent="0.2">
      <c r="A333" s="14" t="s">
        <v>425</v>
      </c>
      <c r="B333" s="15">
        <v>440420</v>
      </c>
      <c r="C333" s="9" t="s">
        <v>268</v>
      </c>
    </row>
    <row r="334" spans="1:3" x14ac:dyDescent="0.2">
      <c r="A334" s="14" t="s">
        <v>425</v>
      </c>
      <c r="B334" s="16">
        <v>440490</v>
      </c>
      <c r="C334" s="10" t="s">
        <v>82</v>
      </c>
    </row>
    <row r="335" spans="1:3" x14ac:dyDescent="0.2">
      <c r="A335" s="30" t="s">
        <v>424</v>
      </c>
      <c r="B335" s="31">
        <v>4405</v>
      </c>
      <c r="C335" s="32" t="s">
        <v>269</v>
      </c>
    </row>
    <row r="336" spans="1:3" x14ac:dyDescent="0.2">
      <c r="A336" s="14" t="s">
        <v>425</v>
      </c>
      <c r="B336" s="16">
        <v>440505</v>
      </c>
      <c r="C336" s="10" t="s">
        <v>270</v>
      </c>
    </row>
    <row r="337" spans="1:3" x14ac:dyDescent="0.2">
      <c r="A337" s="14" t="s">
        <v>425</v>
      </c>
      <c r="B337" s="15">
        <v>440510</v>
      </c>
      <c r="C337" s="9" t="s">
        <v>271</v>
      </c>
    </row>
    <row r="338" spans="1:3" x14ac:dyDescent="0.2">
      <c r="A338" s="14" t="s">
        <v>425</v>
      </c>
      <c r="B338" s="16">
        <v>440515</v>
      </c>
      <c r="C338" s="10" t="s">
        <v>272</v>
      </c>
    </row>
    <row r="339" spans="1:3" x14ac:dyDescent="0.2">
      <c r="A339" s="14" t="s">
        <v>425</v>
      </c>
      <c r="B339" s="15">
        <v>440520</v>
      </c>
      <c r="C339" s="9" t="s">
        <v>273</v>
      </c>
    </row>
    <row r="340" spans="1:3" x14ac:dyDescent="0.2">
      <c r="A340" s="30" t="s">
        <v>424</v>
      </c>
      <c r="B340" s="33">
        <v>4406</v>
      </c>
      <c r="C340" s="34" t="s">
        <v>274</v>
      </c>
    </row>
    <row r="341" spans="1:3" x14ac:dyDescent="0.2">
      <c r="A341" s="14" t="s">
        <v>425</v>
      </c>
      <c r="B341" s="15">
        <v>440605</v>
      </c>
      <c r="C341" s="9" t="s">
        <v>275</v>
      </c>
    </row>
    <row r="342" spans="1:3" x14ac:dyDescent="0.2">
      <c r="A342" s="14" t="s">
        <v>425</v>
      </c>
      <c r="B342" s="16">
        <v>440610</v>
      </c>
      <c r="C342" s="10" t="s">
        <v>276</v>
      </c>
    </row>
    <row r="343" spans="1:3" x14ac:dyDescent="0.2">
      <c r="A343" s="30" t="s">
        <v>424</v>
      </c>
      <c r="B343" s="31">
        <v>4407</v>
      </c>
      <c r="C343" s="32" t="s">
        <v>277</v>
      </c>
    </row>
    <row r="344" spans="1:3" x14ac:dyDescent="0.2">
      <c r="A344" s="14" t="s">
        <v>425</v>
      </c>
      <c r="B344" s="16">
        <v>440705</v>
      </c>
      <c r="C344" s="10" t="s">
        <v>278</v>
      </c>
    </row>
    <row r="345" spans="1:3" x14ac:dyDescent="0.2">
      <c r="A345" s="14" t="s">
        <v>425</v>
      </c>
      <c r="B345" s="15">
        <v>440710</v>
      </c>
      <c r="C345" s="9" t="s">
        <v>279</v>
      </c>
    </row>
    <row r="346" spans="1:3" x14ac:dyDescent="0.2">
      <c r="A346" s="14" t="s">
        <v>425</v>
      </c>
      <c r="B346" s="16">
        <v>440790</v>
      </c>
      <c r="C346" s="10" t="s">
        <v>82</v>
      </c>
    </row>
    <row r="347" spans="1:3" x14ac:dyDescent="0.2">
      <c r="A347" s="22" t="s">
        <v>424</v>
      </c>
      <c r="B347" s="25">
        <v>45</v>
      </c>
      <c r="C347" s="26" t="s">
        <v>280</v>
      </c>
    </row>
    <row r="348" spans="1:3" x14ac:dyDescent="0.2">
      <c r="A348" s="30" t="s">
        <v>424</v>
      </c>
      <c r="B348" s="33">
        <v>4501</v>
      </c>
      <c r="C348" s="34" t="s">
        <v>281</v>
      </c>
    </row>
    <row r="349" spans="1:3" x14ac:dyDescent="0.2">
      <c r="A349" s="14" t="s">
        <v>425</v>
      </c>
      <c r="B349" s="15">
        <v>450105</v>
      </c>
      <c r="C349" s="9" t="s">
        <v>282</v>
      </c>
    </row>
    <row r="350" spans="1:3" x14ac:dyDescent="0.2">
      <c r="A350" s="14" t="s">
        <v>425</v>
      </c>
      <c r="B350" s="16">
        <v>450110</v>
      </c>
      <c r="C350" s="10" t="s">
        <v>283</v>
      </c>
    </row>
    <row r="351" spans="1:3" x14ac:dyDescent="0.2">
      <c r="A351" s="30" t="s">
        <v>424</v>
      </c>
      <c r="B351" s="31">
        <v>4502</v>
      </c>
      <c r="C351" s="32" t="s">
        <v>284</v>
      </c>
    </row>
    <row r="352" spans="1:3" x14ac:dyDescent="0.2">
      <c r="A352" s="14" t="s">
        <v>425</v>
      </c>
      <c r="B352" s="16">
        <v>450205</v>
      </c>
      <c r="C352" s="10" t="s">
        <v>285</v>
      </c>
    </row>
    <row r="353" spans="1:3" x14ac:dyDescent="0.2">
      <c r="A353" s="14" t="s">
        <v>425</v>
      </c>
      <c r="B353" s="15">
        <v>450210</v>
      </c>
      <c r="C353" s="9" t="s">
        <v>286</v>
      </c>
    </row>
    <row r="354" spans="1:3" x14ac:dyDescent="0.2">
      <c r="A354" s="30" t="s">
        <v>424</v>
      </c>
      <c r="B354" s="33">
        <v>4503</v>
      </c>
      <c r="C354" s="34" t="s">
        <v>287</v>
      </c>
    </row>
    <row r="355" spans="1:3" x14ac:dyDescent="0.2">
      <c r="A355" s="30" t="s">
        <v>424</v>
      </c>
      <c r="B355" s="31">
        <v>4504</v>
      </c>
      <c r="C355" s="32" t="s">
        <v>173</v>
      </c>
    </row>
    <row r="356" spans="1:3" x14ac:dyDescent="0.2">
      <c r="A356" s="22" t="s">
        <v>424</v>
      </c>
      <c r="B356" s="23">
        <v>46</v>
      </c>
      <c r="C356" s="24" t="s">
        <v>288</v>
      </c>
    </row>
    <row r="357" spans="1:3" x14ac:dyDescent="0.2">
      <c r="A357" s="30" t="s">
        <v>424</v>
      </c>
      <c r="B357" s="31">
        <v>4601</v>
      </c>
      <c r="C357" s="32" t="s">
        <v>289</v>
      </c>
    </row>
    <row r="358" spans="1:3" x14ac:dyDescent="0.2">
      <c r="A358" s="14" t="s">
        <v>425</v>
      </c>
      <c r="B358" s="16">
        <v>460105</v>
      </c>
      <c r="C358" s="10" t="s">
        <v>290</v>
      </c>
    </row>
    <row r="359" spans="1:3" x14ac:dyDescent="0.2">
      <c r="A359" s="14" t="s">
        <v>425</v>
      </c>
      <c r="B359" s="15">
        <v>460110</v>
      </c>
      <c r="C359" s="9" t="s">
        <v>291</v>
      </c>
    </row>
    <row r="360" spans="1:3" x14ac:dyDescent="0.2">
      <c r="A360" s="14" t="s">
        <v>425</v>
      </c>
      <c r="B360" s="16">
        <v>460190</v>
      </c>
      <c r="C360" s="10" t="s">
        <v>82</v>
      </c>
    </row>
    <row r="361" spans="1:3" x14ac:dyDescent="0.2">
      <c r="A361" s="22" t="s">
        <v>424</v>
      </c>
      <c r="B361" s="25">
        <v>47</v>
      </c>
      <c r="C361" s="26" t="s">
        <v>292</v>
      </c>
    </row>
    <row r="362" spans="1:3" x14ac:dyDescent="0.2">
      <c r="A362" s="30" t="s">
        <v>424</v>
      </c>
      <c r="B362" s="33">
        <v>4701</v>
      </c>
      <c r="C362" s="34" t="s">
        <v>293</v>
      </c>
    </row>
    <row r="363" spans="1:3" x14ac:dyDescent="0.2">
      <c r="A363" s="14" t="s">
        <v>425</v>
      </c>
      <c r="B363" s="15">
        <v>470105</v>
      </c>
      <c r="C363" s="9" t="s">
        <v>294</v>
      </c>
    </row>
    <row r="364" spans="1:3" x14ac:dyDescent="0.2">
      <c r="A364" s="14" t="s">
        <v>425</v>
      </c>
      <c r="B364" s="16">
        <v>470110</v>
      </c>
      <c r="C364" s="10" t="s">
        <v>295</v>
      </c>
    </row>
    <row r="365" spans="1:3" x14ac:dyDescent="0.2">
      <c r="A365" s="14" t="s">
        <v>425</v>
      </c>
      <c r="B365" s="15">
        <v>470115</v>
      </c>
      <c r="C365" s="9" t="s">
        <v>296</v>
      </c>
    </row>
    <row r="366" spans="1:3" x14ac:dyDescent="0.2">
      <c r="A366" s="14" t="s">
        <v>425</v>
      </c>
      <c r="B366" s="16">
        <v>470120</v>
      </c>
      <c r="C366" s="10" t="s">
        <v>297</v>
      </c>
    </row>
    <row r="367" spans="1:3" x14ac:dyDescent="0.2">
      <c r="A367" s="14" t="s">
        <v>425</v>
      </c>
      <c r="B367" s="15">
        <v>470125</v>
      </c>
      <c r="C367" s="9" t="s">
        <v>298</v>
      </c>
    </row>
    <row r="368" spans="1:3" x14ac:dyDescent="0.2">
      <c r="A368" s="14" t="s">
        <v>425</v>
      </c>
      <c r="B368" s="16">
        <v>470130</v>
      </c>
      <c r="C368" s="10" t="s">
        <v>299</v>
      </c>
    </row>
    <row r="369" spans="1:3" x14ac:dyDescent="0.2">
      <c r="A369" s="30" t="s">
        <v>424</v>
      </c>
      <c r="B369" s="31">
        <v>4702</v>
      </c>
      <c r="C369" s="32" t="s">
        <v>300</v>
      </c>
    </row>
    <row r="370" spans="1:3" x14ac:dyDescent="0.2">
      <c r="A370" s="14" t="s">
        <v>425</v>
      </c>
      <c r="B370" s="16">
        <v>470205</v>
      </c>
      <c r="C370" s="10" t="s">
        <v>301</v>
      </c>
    </row>
    <row r="371" spans="1:3" x14ac:dyDescent="0.2">
      <c r="A371" s="14" t="s">
        <v>425</v>
      </c>
      <c r="B371" s="15">
        <v>470210</v>
      </c>
      <c r="C371" s="9" t="s">
        <v>302</v>
      </c>
    </row>
    <row r="372" spans="1:3" x14ac:dyDescent="0.2">
      <c r="A372" s="30" t="s">
        <v>424</v>
      </c>
      <c r="B372" s="33">
        <v>4703</v>
      </c>
      <c r="C372" s="34" t="s">
        <v>303</v>
      </c>
    </row>
    <row r="373" spans="1:3" x14ac:dyDescent="0.2">
      <c r="A373" s="14" t="s">
        <v>425</v>
      </c>
      <c r="B373" s="15">
        <v>470390</v>
      </c>
      <c r="C373" s="9" t="s">
        <v>304</v>
      </c>
    </row>
    <row r="374" spans="1:3" x14ac:dyDescent="0.2">
      <c r="A374" s="30" t="s">
        <v>424</v>
      </c>
      <c r="B374" s="33">
        <v>4704</v>
      </c>
      <c r="C374" s="34" t="s">
        <v>305</v>
      </c>
    </row>
    <row r="375" spans="1:3" x14ac:dyDescent="0.2">
      <c r="A375" s="14" t="s">
        <v>425</v>
      </c>
      <c r="B375" s="15">
        <v>470405</v>
      </c>
      <c r="C375" s="9" t="s">
        <v>306</v>
      </c>
    </row>
    <row r="376" spans="1:3" x14ac:dyDescent="0.2">
      <c r="A376" s="14" t="s">
        <v>425</v>
      </c>
      <c r="B376" s="16">
        <v>470410</v>
      </c>
      <c r="C376" s="10" t="s">
        <v>307</v>
      </c>
    </row>
    <row r="377" spans="1:3" x14ac:dyDescent="0.2">
      <c r="A377" s="14" t="s">
        <v>425</v>
      </c>
      <c r="B377" s="15">
        <v>470415</v>
      </c>
      <c r="C377" s="9" t="s">
        <v>308</v>
      </c>
    </row>
    <row r="378" spans="1:3" x14ac:dyDescent="0.2">
      <c r="A378" s="14" t="s">
        <v>425</v>
      </c>
      <c r="B378" s="16">
        <v>470490</v>
      </c>
      <c r="C378" s="10" t="s">
        <v>304</v>
      </c>
    </row>
    <row r="379" spans="1:3" x14ac:dyDescent="0.2">
      <c r="A379" s="30" t="s">
        <v>424</v>
      </c>
      <c r="B379" s="31">
        <v>4705</v>
      </c>
      <c r="C379" s="32" t="s">
        <v>309</v>
      </c>
    </row>
    <row r="380" spans="1:3" x14ac:dyDescent="0.2">
      <c r="A380" s="14" t="s">
        <v>425</v>
      </c>
      <c r="B380" s="16">
        <v>470505</v>
      </c>
      <c r="C380" s="10" t="s">
        <v>310</v>
      </c>
    </row>
    <row r="381" spans="1:3" x14ac:dyDescent="0.2">
      <c r="A381" s="14" t="s">
        <v>425</v>
      </c>
      <c r="B381" s="15">
        <v>470510</v>
      </c>
      <c r="C381" s="9" t="s">
        <v>311</v>
      </c>
    </row>
    <row r="382" spans="1:3" x14ac:dyDescent="0.2">
      <c r="A382" s="14" t="s">
        <v>425</v>
      </c>
      <c r="B382" s="16">
        <v>470515</v>
      </c>
      <c r="C382" s="10" t="s">
        <v>312</v>
      </c>
    </row>
    <row r="383" spans="1:3" x14ac:dyDescent="0.2">
      <c r="A383" s="14" t="s">
        <v>425</v>
      </c>
      <c r="B383" s="15">
        <v>470520</v>
      </c>
      <c r="C383" s="9" t="s">
        <v>313</v>
      </c>
    </row>
    <row r="384" spans="1:3" x14ac:dyDescent="0.2">
      <c r="A384" s="14" t="s">
        <v>425</v>
      </c>
      <c r="B384" s="16">
        <v>470590</v>
      </c>
      <c r="C384" s="10" t="s">
        <v>304</v>
      </c>
    </row>
    <row r="385" spans="1:3" x14ac:dyDescent="0.2">
      <c r="A385" s="30" t="s">
        <v>424</v>
      </c>
      <c r="B385" s="31">
        <v>4706</v>
      </c>
      <c r="C385" s="32" t="s">
        <v>314</v>
      </c>
    </row>
    <row r="386" spans="1:3" x14ac:dyDescent="0.2">
      <c r="A386" s="14" t="s">
        <v>425</v>
      </c>
      <c r="B386" s="16">
        <v>470605</v>
      </c>
      <c r="C386" s="10" t="s">
        <v>141</v>
      </c>
    </row>
    <row r="387" spans="1:3" x14ac:dyDescent="0.2">
      <c r="A387" s="14" t="s">
        <v>425</v>
      </c>
      <c r="B387" s="15">
        <v>470610</v>
      </c>
      <c r="C387" s="9" t="s">
        <v>95</v>
      </c>
    </row>
    <row r="388" spans="1:3" x14ac:dyDescent="0.2">
      <c r="A388" s="30" t="s">
        <v>424</v>
      </c>
      <c r="B388" s="33">
        <v>4707</v>
      </c>
      <c r="C388" s="34" t="s">
        <v>315</v>
      </c>
    </row>
    <row r="389" spans="1:3" x14ac:dyDescent="0.2">
      <c r="A389" s="14" t="s">
        <v>425</v>
      </c>
      <c r="B389" s="15">
        <v>470705</v>
      </c>
      <c r="C389" s="9" t="s">
        <v>101</v>
      </c>
    </row>
    <row r="390" spans="1:3" x14ac:dyDescent="0.2">
      <c r="A390" s="14" t="s">
        <v>425</v>
      </c>
      <c r="B390" s="16">
        <v>470710</v>
      </c>
      <c r="C390" s="10" t="s">
        <v>102</v>
      </c>
    </row>
    <row r="391" spans="1:3" x14ac:dyDescent="0.2">
      <c r="A391" s="14" t="s">
        <v>425</v>
      </c>
      <c r="B391" s="15">
        <v>470715</v>
      </c>
      <c r="C391" s="9" t="s">
        <v>316</v>
      </c>
    </row>
    <row r="392" spans="1:3" x14ac:dyDescent="0.2">
      <c r="A392" s="14" t="s">
        <v>425</v>
      </c>
      <c r="B392" s="16">
        <v>470720</v>
      </c>
      <c r="C392" s="10" t="s">
        <v>317</v>
      </c>
    </row>
    <row r="393" spans="1:3" x14ac:dyDescent="0.2">
      <c r="A393" s="14" t="s">
        <v>425</v>
      </c>
      <c r="B393" s="15">
        <v>470725</v>
      </c>
      <c r="C393" s="9" t="s">
        <v>318</v>
      </c>
    </row>
    <row r="394" spans="1:3" x14ac:dyDescent="0.2">
      <c r="A394" s="14" t="s">
        <v>425</v>
      </c>
      <c r="B394" s="16">
        <v>470790</v>
      </c>
      <c r="C394" s="10" t="s">
        <v>82</v>
      </c>
    </row>
    <row r="395" spans="1:3" x14ac:dyDescent="0.2">
      <c r="A395" s="30" t="s">
        <v>424</v>
      </c>
      <c r="B395" s="31">
        <v>4708</v>
      </c>
      <c r="C395" s="32" t="s">
        <v>319</v>
      </c>
    </row>
    <row r="396" spans="1:3" x14ac:dyDescent="0.2">
      <c r="A396" s="14" t="s">
        <v>425</v>
      </c>
      <c r="B396" s="16">
        <v>470805</v>
      </c>
      <c r="C396" s="10" t="s">
        <v>320</v>
      </c>
    </row>
    <row r="397" spans="1:3" x14ac:dyDescent="0.2">
      <c r="A397" s="14" t="s">
        <v>425</v>
      </c>
      <c r="B397" s="15">
        <v>470890</v>
      </c>
      <c r="C397" s="9" t="s">
        <v>82</v>
      </c>
    </row>
    <row r="398" spans="1:3" x14ac:dyDescent="0.2">
      <c r="A398" s="22" t="s">
        <v>424</v>
      </c>
      <c r="B398" s="23">
        <v>48</v>
      </c>
      <c r="C398" s="24" t="s">
        <v>321</v>
      </c>
    </row>
    <row r="399" spans="1:3" x14ac:dyDescent="0.2">
      <c r="A399" s="30" t="s">
        <v>424</v>
      </c>
      <c r="B399" s="31">
        <v>4801</v>
      </c>
      <c r="C399" s="32" t="s">
        <v>322</v>
      </c>
    </row>
    <row r="400" spans="1:3" x14ac:dyDescent="0.2">
      <c r="A400" s="30" t="s">
        <v>424</v>
      </c>
      <c r="B400" s="33">
        <v>4890</v>
      </c>
      <c r="C400" s="34" t="s">
        <v>122</v>
      </c>
    </row>
    <row r="401" spans="1:3" x14ac:dyDescent="0.2">
      <c r="A401" s="14" t="s">
        <v>425</v>
      </c>
      <c r="B401" s="15">
        <v>489005</v>
      </c>
      <c r="C401" s="9" t="s">
        <v>323</v>
      </c>
    </row>
    <row r="402" spans="1:3" x14ac:dyDescent="0.2">
      <c r="A402" s="14" t="s">
        <v>425</v>
      </c>
      <c r="B402" s="16">
        <v>489090</v>
      </c>
      <c r="C402" s="10" t="s">
        <v>82</v>
      </c>
    </row>
    <row r="403" spans="1:3" x14ac:dyDescent="0.2">
      <c r="A403" s="17" t="s">
        <v>424</v>
      </c>
      <c r="B403" s="20">
        <v>5</v>
      </c>
      <c r="C403" s="21" t="s">
        <v>324</v>
      </c>
    </row>
    <row r="404" spans="1:3" x14ac:dyDescent="0.2">
      <c r="A404" s="22" t="s">
        <v>424</v>
      </c>
      <c r="B404" s="23">
        <v>51</v>
      </c>
      <c r="C404" s="24" t="s">
        <v>325</v>
      </c>
    </row>
    <row r="405" spans="1:3" x14ac:dyDescent="0.2">
      <c r="A405" s="30" t="s">
        <v>424</v>
      </c>
      <c r="B405" s="31">
        <v>5101</v>
      </c>
      <c r="C405" s="32" t="s">
        <v>326</v>
      </c>
    </row>
    <row r="406" spans="1:3" x14ac:dyDescent="0.2">
      <c r="A406" s="14" t="s">
        <v>425</v>
      </c>
      <c r="B406" s="16">
        <v>510105</v>
      </c>
      <c r="C406" s="10" t="s">
        <v>61</v>
      </c>
    </row>
    <row r="407" spans="1:3" x14ac:dyDescent="0.2">
      <c r="A407" s="14" t="s">
        <v>425</v>
      </c>
      <c r="B407" s="15">
        <v>510110</v>
      </c>
      <c r="C407" s="9" t="s">
        <v>62</v>
      </c>
    </row>
    <row r="408" spans="1:3" x14ac:dyDescent="0.2">
      <c r="A408" s="14" t="s">
        <v>425</v>
      </c>
      <c r="B408" s="16">
        <v>510115</v>
      </c>
      <c r="C408" s="10" t="s">
        <v>63</v>
      </c>
    </row>
    <row r="409" spans="1:3" x14ac:dyDescent="0.2">
      <c r="A409" s="14" t="s">
        <v>425</v>
      </c>
      <c r="B409" s="15">
        <v>510120</v>
      </c>
      <c r="C409" s="9" t="s">
        <v>64</v>
      </c>
    </row>
    <row r="410" spans="1:3" x14ac:dyDescent="0.2">
      <c r="A410" s="14" t="s">
        <v>425</v>
      </c>
      <c r="B410" s="16">
        <v>510125</v>
      </c>
      <c r="C410" s="10" t="s">
        <v>65</v>
      </c>
    </row>
    <row r="411" spans="1:3" x14ac:dyDescent="0.2">
      <c r="A411" s="14" t="s">
        <v>425</v>
      </c>
      <c r="B411" s="15">
        <v>510130</v>
      </c>
      <c r="C411" s="9" t="s">
        <v>66</v>
      </c>
    </row>
    <row r="412" spans="1:3" x14ac:dyDescent="0.2">
      <c r="A412" s="30" t="s">
        <v>424</v>
      </c>
      <c r="B412" s="33">
        <v>5102</v>
      </c>
      <c r="C412" s="34" t="s">
        <v>327</v>
      </c>
    </row>
    <row r="413" spans="1:3" x14ac:dyDescent="0.2">
      <c r="A413" s="14" t="s">
        <v>425</v>
      </c>
      <c r="B413" s="15">
        <v>510205</v>
      </c>
      <c r="C413" s="9" t="s">
        <v>328</v>
      </c>
    </row>
    <row r="414" spans="1:3" x14ac:dyDescent="0.2">
      <c r="A414" s="14" t="s">
        <v>425</v>
      </c>
      <c r="B414" s="16">
        <v>510210</v>
      </c>
      <c r="C414" s="10" t="s">
        <v>329</v>
      </c>
    </row>
    <row r="415" spans="1:3" x14ac:dyDescent="0.2">
      <c r="A415" s="14" t="s">
        <v>425</v>
      </c>
      <c r="B415" s="15">
        <v>510215</v>
      </c>
      <c r="C415" s="9" t="s">
        <v>330</v>
      </c>
    </row>
    <row r="416" spans="1:3" x14ac:dyDescent="0.2">
      <c r="A416" s="30" t="s">
        <v>424</v>
      </c>
      <c r="B416" s="33">
        <v>5190</v>
      </c>
      <c r="C416" s="34" t="s">
        <v>331</v>
      </c>
    </row>
    <row r="417" spans="1:3" x14ac:dyDescent="0.2">
      <c r="A417" s="22" t="s">
        <v>424</v>
      </c>
      <c r="B417" s="25">
        <v>52</v>
      </c>
      <c r="C417" s="26" t="s">
        <v>332</v>
      </c>
    </row>
    <row r="418" spans="1:3" x14ac:dyDescent="0.2">
      <c r="A418" s="30" t="s">
        <v>424</v>
      </c>
      <c r="B418" s="33">
        <v>5201</v>
      </c>
      <c r="C418" s="34" t="s">
        <v>333</v>
      </c>
    </row>
    <row r="419" spans="1:3" x14ac:dyDescent="0.2">
      <c r="A419" s="14" t="s">
        <v>425</v>
      </c>
      <c r="B419" s="15">
        <v>520105</v>
      </c>
      <c r="C419" s="9" t="s">
        <v>61</v>
      </c>
    </row>
    <row r="420" spans="1:3" x14ac:dyDescent="0.2">
      <c r="A420" s="14" t="s">
        <v>425</v>
      </c>
      <c r="B420" s="16">
        <v>520110</v>
      </c>
      <c r="C420" s="10" t="s">
        <v>62</v>
      </c>
    </row>
    <row r="421" spans="1:3" x14ac:dyDescent="0.2">
      <c r="A421" s="14" t="s">
        <v>425</v>
      </c>
      <c r="B421" s="15">
        <v>520115</v>
      </c>
      <c r="C421" s="9" t="s">
        <v>63</v>
      </c>
    </row>
    <row r="422" spans="1:3" x14ac:dyDescent="0.2">
      <c r="A422" s="14" t="s">
        <v>425</v>
      </c>
      <c r="B422" s="16">
        <v>520120</v>
      </c>
      <c r="C422" s="10" t="s">
        <v>64</v>
      </c>
    </row>
    <row r="423" spans="1:3" x14ac:dyDescent="0.2">
      <c r="A423" s="14" t="s">
        <v>425</v>
      </c>
      <c r="B423" s="15">
        <v>520125</v>
      </c>
      <c r="C423" s="9" t="s">
        <v>65</v>
      </c>
    </row>
    <row r="424" spans="1:3" x14ac:dyDescent="0.2">
      <c r="A424" s="14" t="s">
        <v>425</v>
      </c>
      <c r="B424" s="16">
        <v>520130</v>
      </c>
      <c r="C424" s="10" t="s">
        <v>66</v>
      </c>
    </row>
    <row r="425" spans="1:3" x14ac:dyDescent="0.2">
      <c r="A425" s="30" t="s">
        <v>424</v>
      </c>
      <c r="B425" s="31">
        <v>5202</v>
      </c>
      <c r="C425" s="32" t="s">
        <v>334</v>
      </c>
    </row>
    <row r="426" spans="1:3" x14ac:dyDescent="0.2">
      <c r="A426" s="14" t="s">
        <v>425</v>
      </c>
      <c r="B426" s="16">
        <v>520205</v>
      </c>
      <c r="C426" s="10" t="s">
        <v>61</v>
      </c>
    </row>
    <row r="427" spans="1:3" x14ac:dyDescent="0.2">
      <c r="A427" s="14" t="s">
        <v>425</v>
      </c>
      <c r="B427" s="15">
        <v>520210</v>
      </c>
      <c r="C427" s="9" t="s">
        <v>62</v>
      </c>
    </row>
    <row r="428" spans="1:3" x14ac:dyDescent="0.2">
      <c r="A428" s="14" t="s">
        <v>425</v>
      </c>
      <c r="B428" s="16">
        <v>520215</v>
      </c>
      <c r="C428" s="10" t="s">
        <v>63</v>
      </c>
    </row>
    <row r="429" spans="1:3" x14ac:dyDescent="0.2">
      <c r="A429" s="14" t="s">
        <v>425</v>
      </c>
      <c r="B429" s="15">
        <v>520220</v>
      </c>
      <c r="C429" s="9" t="s">
        <v>64</v>
      </c>
    </row>
    <row r="430" spans="1:3" x14ac:dyDescent="0.2">
      <c r="A430" s="14" t="s">
        <v>425</v>
      </c>
      <c r="B430" s="16">
        <v>520225</v>
      </c>
      <c r="C430" s="10" t="s">
        <v>65</v>
      </c>
    </row>
    <row r="431" spans="1:3" x14ac:dyDescent="0.2">
      <c r="A431" s="14" t="s">
        <v>425</v>
      </c>
      <c r="B431" s="15">
        <v>520230</v>
      </c>
      <c r="C431" s="9" t="s">
        <v>66</v>
      </c>
    </row>
    <row r="432" spans="1:3" x14ac:dyDescent="0.2">
      <c r="A432" s="30" t="s">
        <v>424</v>
      </c>
      <c r="B432" s="33">
        <v>5203</v>
      </c>
      <c r="C432" s="34" t="s">
        <v>335</v>
      </c>
    </row>
    <row r="433" spans="1:3" x14ac:dyDescent="0.2">
      <c r="A433" s="14" t="s">
        <v>425</v>
      </c>
      <c r="B433" s="15">
        <v>520305</v>
      </c>
      <c r="C433" s="9" t="s">
        <v>328</v>
      </c>
    </row>
    <row r="434" spans="1:3" x14ac:dyDescent="0.2">
      <c r="A434" s="14" t="s">
        <v>425</v>
      </c>
      <c r="B434" s="16">
        <v>520310</v>
      </c>
      <c r="C434" s="10" t="s">
        <v>329</v>
      </c>
    </row>
    <row r="435" spans="1:3" x14ac:dyDescent="0.2">
      <c r="A435" s="14" t="s">
        <v>425</v>
      </c>
      <c r="B435" s="15">
        <v>520315</v>
      </c>
      <c r="C435" s="9" t="s">
        <v>330</v>
      </c>
    </row>
    <row r="436" spans="1:3" x14ac:dyDescent="0.2">
      <c r="A436" s="30" t="s">
        <v>424</v>
      </c>
      <c r="B436" s="33">
        <v>5204</v>
      </c>
      <c r="C436" s="34" t="s">
        <v>336</v>
      </c>
    </row>
    <row r="437" spans="1:3" x14ac:dyDescent="0.2">
      <c r="A437" s="14" t="s">
        <v>425</v>
      </c>
      <c r="B437" s="15">
        <v>520405</v>
      </c>
      <c r="C437" s="9" t="s">
        <v>337</v>
      </c>
    </row>
    <row r="438" spans="1:3" x14ac:dyDescent="0.2">
      <c r="A438" s="14" t="s">
        <v>425</v>
      </c>
      <c r="B438" s="16">
        <v>520410</v>
      </c>
      <c r="C438" s="10" t="s">
        <v>338</v>
      </c>
    </row>
    <row r="439" spans="1:3" x14ac:dyDescent="0.2">
      <c r="A439" s="14" t="s">
        <v>425</v>
      </c>
      <c r="B439" s="15">
        <v>520415</v>
      </c>
      <c r="C439" s="9" t="s">
        <v>339</v>
      </c>
    </row>
    <row r="440" spans="1:3" x14ac:dyDescent="0.2">
      <c r="A440" s="14" t="s">
        <v>425</v>
      </c>
      <c r="B440" s="16">
        <v>520420</v>
      </c>
      <c r="C440" s="10" t="s">
        <v>340</v>
      </c>
    </row>
    <row r="441" spans="1:3" x14ac:dyDescent="0.2">
      <c r="A441" s="30" t="s">
        <v>424</v>
      </c>
      <c r="B441" s="31">
        <v>5205</v>
      </c>
      <c r="C441" s="32" t="s">
        <v>341</v>
      </c>
    </row>
    <row r="442" spans="1:3" x14ac:dyDescent="0.2">
      <c r="A442" s="30" t="s">
        <v>424</v>
      </c>
      <c r="B442" s="33">
        <v>5206</v>
      </c>
      <c r="C442" s="34" t="s">
        <v>342</v>
      </c>
    </row>
    <row r="443" spans="1:3" x14ac:dyDescent="0.2">
      <c r="A443" s="14" t="s">
        <v>425</v>
      </c>
      <c r="B443" s="15">
        <v>520605</v>
      </c>
      <c r="C443" s="9" t="s">
        <v>139</v>
      </c>
    </row>
    <row r="444" spans="1:3" x14ac:dyDescent="0.2">
      <c r="A444" s="14" t="s">
        <v>425</v>
      </c>
      <c r="B444" s="16">
        <v>520610</v>
      </c>
      <c r="C444" s="10" t="s">
        <v>140</v>
      </c>
    </row>
    <row r="445" spans="1:3" x14ac:dyDescent="0.2">
      <c r="A445" s="14" t="s">
        <v>425</v>
      </c>
      <c r="B445" s="15">
        <v>520615</v>
      </c>
      <c r="C445" s="9" t="s">
        <v>141</v>
      </c>
    </row>
    <row r="446" spans="1:3" x14ac:dyDescent="0.2">
      <c r="A446" s="14" t="s">
        <v>425</v>
      </c>
      <c r="B446" s="16">
        <v>520620</v>
      </c>
      <c r="C446" s="10" t="s">
        <v>142</v>
      </c>
    </row>
    <row r="447" spans="1:3" x14ac:dyDescent="0.2">
      <c r="A447" s="14" t="s">
        <v>425</v>
      </c>
      <c r="B447" s="15">
        <v>520625</v>
      </c>
      <c r="C447" s="9" t="s">
        <v>144</v>
      </c>
    </row>
    <row r="448" spans="1:3" x14ac:dyDescent="0.2">
      <c r="A448" s="14" t="s">
        <v>425</v>
      </c>
      <c r="B448" s="16">
        <v>520630</v>
      </c>
      <c r="C448" s="10" t="s">
        <v>145</v>
      </c>
    </row>
    <row r="449" spans="1:3" x14ac:dyDescent="0.2">
      <c r="A449" s="22" t="s">
        <v>424</v>
      </c>
      <c r="B449" s="25">
        <v>53</v>
      </c>
      <c r="C449" s="26" t="s">
        <v>343</v>
      </c>
    </row>
    <row r="450" spans="1:3" x14ac:dyDescent="0.2">
      <c r="A450" s="30" t="s">
        <v>424</v>
      </c>
      <c r="B450" s="33">
        <v>5301</v>
      </c>
      <c r="C450" s="34" t="s">
        <v>344</v>
      </c>
    </row>
    <row r="451" spans="1:3" x14ac:dyDescent="0.2">
      <c r="A451" s="30" t="s">
        <v>424</v>
      </c>
      <c r="B451" s="31">
        <v>5302</v>
      </c>
      <c r="C451" s="32" t="s">
        <v>345</v>
      </c>
    </row>
    <row r="452" spans="1:3" x14ac:dyDescent="0.2">
      <c r="A452" s="30" t="s">
        <v>424</v>
      </c>
      <c r="B452" s="33">
        <v>5303</v>
      </c>
      <c r="C452" s="34" t="s">
        <v>346</v>
      </c>
    </row>
    <row r="453" spans="1:3" x14ac:dyDescent="0.2">
      <c r="A453" s="30" t="s">
        <v>424</v>
      </c>
      <c r="B453" s="31">
        <v>5390</v>
      </c>
      <c r="C453" s="32" t="s">
        <v>347</v>
      </c>
    </row>
    <row r="454" spans="1:3" x14ac:dyDescent="0.2">
      <c r="A454" s="14" t="s">
        <v>425</v>
      </c>
      <c r="B454" s="16">
        <v>539005</v>
      </c>
      <c r="C454" s="10" t="s">
        <v>348</v>
      </c>
    </row>
    <row r="455" spans="1:3" x14ac:dyDescent="0.2">
      <c r="A455" s="14" t="s">
        <v>425</v>
      </c>
      <c r="B455" s="15">
        <v>539090</v>
      </c>
      <c r="C455" s="9" t="s">
        <v>349</v>
      </c>
    </row>
    <row r="456" spans="1:3" x14ac:dyDescent="0.2">
      <c r="A456" s="22" t="s">
        <v>424</v>
      </c>
      <c r="B456" s="23">
        <v>59</v>
      </c>
      <c r="C456" s="24" t="s">
        <v>350</v>
      </c>
    </row>
    <row r="457" spans="1:3" x14ac:dyDescent="0.2">
      <c r="A457" s="17" t="s">
        <v>424</v>
      </c>
      <c r="B457" s="20">
        <v>7</v>
      </c>
      <c r="C457" s="21" t="s">
        <v>351</v>
      </c>
    </row>
    <row r="458" spans="1:3" x14ac:dyDescent="0.2">
      <c r="A458" s="22" t="s">
        <v>424</v>
      </c>
      <c r="B458" s="23">
        <v>71</v>
      </c>
      <c r="C458" s="24" t="s">
        <v>352</v>
      </c>
    </row>
    <row r="459" spans="1:3" x14ac:dyDescent="0.2">
      <c r="A459" s="30" t="s">
        <v>424</v>
      </c>
      <c r="B459" s="31">
        <v>7101</v>
      </c>
      <c r="C459" s="32" t="s">
        <v>353</v>
      </c>
    </row>
    <row r="460" spans="1:3" x14ac:dyDescent="0.2">
      <c r="A460" s="14" t="s">
        <v>425</v>
      </c>
      <c r="B460" s="16">
        <v>710105</v>
      </c>
      <c r="C460" s="10" t="s">
        <v>354</v>
      </c>
    </row>
    <row r="461" spans="1:3" x14ac:dyDescent="0.2">
      <c r="A461" s="14" t="s">
        <v>425</v>
      </c>
      <c r="B461" s="15">
        <v>710110</v>
      </c>
      <c r="C461" s="9" t="s">
        <v>355</v>
      </c>
    </row>
    <row r="462" spans="1:3" x14ac:dyDescent="0.2">
      <c r="A462" s="14" t="s">
        <v>425</v>
      </c>
      <c r="B462" s="16">
        <v>710115</v>
      </c>
      <c r="C462" s="10" t="s">
        <v>356</v>
      </c>
    </row>
    <row r="463" spans="1:3" x14ac:dyDescent="0.2">
      <c r="A463" s="14" t="s">
        <v>425</v>
      </c>
      <c r="B463" s="15">
        <v>710190</v>
      </c>
      <c r="C463" s="9" t="s">
        <v>82</v>
      </c>
    </row>
    <row r="464" spans="1:3" x14ac:dyDescent="0.2">
      <c r="A464" s="27" t="s">
        <v>424</v>
      </c>
      <c r="B464" s="35">
        <v>7102</v>
      </c>
      <c r="C464" s="36" t="s">
        <v>357</v>
      </c>
    </row>
    <row r="465" spans="1:3" x14ac:dyDescent="0.2">
      <c r="A465" s="14" t="s">
        <v>425</v>
      </c>
      <c r="B465" s="15">
        <v>710205</v>
      </c>
      <c r="C465" s="9" t="s">
        <v>358</v>
      </c>
    </row>
    <row r="466" spans="1:3" x14ac:dyDescent="0.2">
      <c r="A466" s="14" t="s">
        <v>425</v>
      </c>
      <c r="B466" s="16">
        <v>710210</v>
      </c>
      <c r="C466" s="10" t="s">
        <v>359</v>
      </c>
    </row>
    <row r="467" spans="1:3" x14ac:dyDescent="0.2">
      <c r="A467" s="14" t="s">
        <v>425</v>
      </c>
      <c r="B467" s="15">
        <v>710215</v>
      </c>
      <c r="C467" s="9" t="s">
        <v>360</v>
      </c>
    </row>
    <row r="468" spans="1:3" x14ac:dyDescent="0.2">
      <c r="A468" s="14" t="s">
        <v>425</v>
      </c>
      <c r="B468" s="16">
        <v>710290</v>
      </c>
      <c r="C468" s="10" t="s">
        <v>82</v>
      </c>
    </row>
    <row r="469" spans="1:3" x14ac:dyDescent="0.2">
      <c r="A469" s="27" t="s">
        <v>424</v>
      </c>
      <c r="B469" s="28">
        <v>7103</v>
      </c>
      <c r="C469" s="29" t="s">
        <v>361</v>
      </c>
    </row>
    <row r="470" spans="1:3" x14ac:dyDescent="0.2">
      <c r="A470" s="14" t="s">
        <v>425</v>
      </c>
      <c r="B470" s="16">
        <v>710305</v>
      </c>
      <c r="C470" s="10" t="s">
        <v>139</v>
      </c>
    </row>
    <row r="471" spans="1:3" x14ac:dyDescent="0.2">
      <c r="A471" s="14" t="s">
        <v>425</v>
      </c>
      <c r="B471" s="15">
        <v>710310</v>
      </c>
      <c r="C471" s="9" t="s">
        <v>140</v>
      </c>
    </row>
    <row r="472" spans="1:3" x14ac:dyDescent="0.2">
      <c r="A472" s="14" t="s">
        <v>425</v>
      </c>
      <c r="B472" s="16">
        <v>710315</v>
      </c>
      <c r="C472" s="10" t="s">
        <v>362</v>
      </c>
    </row>
    <row r="473" spans="1:3" x14ac:dyDescent="0.2">
      <c r="A473" s="14" t="s">
        <v>425</v>
      </c>
      <c r="B473" s="15">
        <v>710390</v>
      </c>
      <c r="C473" s="9" t="s">
        <v>147</v>
      </c>
    </row>
    <row r="474" spans="1:3" x14ac:dyDescent="0.2">
      <c r="A474" s="27" t="s">
        <v>424</v>
      </c>
      <c r="B474" s="35">
        <v>7104</v>
      </c>
      <c r="C474" s="36" t="s">
        <v>363</v>
      </c>
    </row>
    <row r="475" spans="1:3" x14ac:dyDescent="0.2">
      <c r="A475" s="14" t="s">
        <v>425</v>
      </c>
      <c r="B475" s="15">
        <v>710405</v>
      </c>
      <c r="C475" s="9" t="s">
        <v>139</v>
      </c>
    </row>
    <row r="476" spans="1:3" x14ac:dyDescent="0.2">
      <c r="A476" s="14" t="s">
        <v>425</v>
      </c>
      <c r="B476" s="16">
        <v>710410</v>
      </c>
      <c r="C476" s="10" t="s">
        <v>140</v>
      </c>
    </row>
    <row r="477" spans="1:3" x14ac:dyDescent="0.2">
      <c r="A477" s="14" t="s">
        <v>425</v>
      </c>
      <c r="B477" s="15">
        <v>710415</v>
      </c>
      <c r="C477" s="9" t="s">
        <v>362</v>
      </c>
    </row>
    <row r="478" spans="1:3" x14ac:dyDescent="0.2">
      <c r="A478" s="14" t="s">
        <v>425</v>
      </c>
      <c r="B478" s="16">
        <v>710490</v>
      </c>
      <c r="C478" s="10" t="s">
        <v>147</v>
      </c>
    </row>
    <row r="479" spans="1:3" x14ac:dyDescent="0.2">
      <c r="A479" s="27" t="s">
        <v>424</v>
      </c>
      <c r="B479" s="28">
        <v>7105</v>
      </c>
      <c r="C479" s="29" t="s">
        <v>364</v>
      </c>
    </row>
    <row r="480" spans="1:3" x14ac:dyDescent="0.2">
      <c r="A480" s="14" t="s">
        <v>425</v>
      </c>
      <c r="B480" s="16">
        <v>710505</v>
      </c>
      <c r="C480" s="10" t="s">
        <v>365</v>
      </c>
    </row>
    <row r="481" spans="1:3" x14ac:dyDescent="0.2">
      <c r="A481" s="14" t="s">
        <v>425</v>
      </c>
      <c r="B481" s="15">
        <v>710510</v>
      </c>
      <c r="C481" s="9" t="s">
        <v>360</v>
      </c>
    </row>
    <row r="482" spans="1:3" x14ac:dyDescent="0.2">
      <c r="A482" s="14" t="s">
        <v>425</v>
      </c>
      <c r="B482" s="16">
        <v>710590</v>
      </c>
      <c r="C482" s="10" t="s">
        <v>82</v>
      </c>
    </row>
    <row r="483" spans="1:3" x14ac:dyDescent="0.2">
      <c r="A483" s="14" t="s">
        <v>424</v>
      </c>
      <c r="B483" s="28">
        <v>7190</v>
      </c>
      <c r="C483" s="29" t="s">
        <v>366</v>
      </c>
    </row>
    <row r="484" spans="1:3" x14ac:dyDescent="0.2">
      <c r="A484" s="22" t="s">
        <v>424</v>
      </c>
      <c r="B484" s="23">
        <v>72</v>
      </c>
      <c r="C484" s="24" t="s">
        <v>367</v>
      </c>
    </row>
    <row r="485" spans="1:3" x14ac:dyDescent="0.2">
      <c r="A485" s="27" t="s">
        <v>424</v>
      </c>
      <c r="B485" s="28">
        <v>7201</v>
      </c>
      <c r="C485" s="29" t="s">
        <v>368</v>
      </c>
    </row>
    <row r="486" spans="1:3" x14ac:dyDescent="0.2">
      <c r="A486" s="27" t="s">
        <v>424</v>
      </c>
      <c r="B486" s="35">
        <v>7202</v>
      </c>
      <c r="C486" s="36" t="s">
        <v>357</v>
      </c>
    </row>
    <row r="487" spans="1:3" x14ac:dyDescent="0.2">
      <c r="A487" s="27" t="s">
        <v>424</v>
      </c>
      <c r="B487" s="28">
        <v>7203</v>
      </c>
      <c r="C487" s="29" t="s">
        <v>361</v>
      </c>
    </row>
    <row r="488" spans="1:3" x14ac:dyDescent="0.2">
      <c r="A488" s="27" t="s">
        <v>424</v>
      </c>
      <c r="B488" s="35">
        <v>7204</v>
      </c>
      <c r="C488" s="36" t="s">
        <v>363</v>
      </c>
    </row>
    <row r="489" spans="1:3" x14ac:dyDescent="0.2">
      <c r="A489" s="27" t="s">
        <v>424</v>
      </c>
      <c r="B489" s="28">
        <v>7205</v>
      </c>
      <c r="C489" s="29" t="s">
        <v>364</v>
      </c>
    </row>
    <row r="490" spans="1:3" x14ac:dyDescent="0.2">
      <c r="A490" s="27" t="s">
        <v>424</v>
      </c>
      <c r="B490" s="35">
        <v>7290</v>
      </c>
      <c r="C490" s="36" t="s">
        <v>366</v>
      </c>
    </row>
    <row r="491" spans="1:3" x14ac:dyDescent="0.2">
      <c r="A491" s="22" t="s">
        <v>424</v>
      </c>
      <c r="B491" s="25">
        <v>73</v>
      </c>
      <c r="C491" s="26" t="s">
        <v>369</v>
      </c>
    </row>
    <row r="492" spans="1:3" x14ac:dyDescent="0.2">
      <c r="A492" s="27" t="s">
        <v>424</v>
      </c>
      <c r="B492" s="35">
        <v>7301</v>
      </c>
      <c r="C492" s="36" t="s">
        <v>370</v>
      </c>
    </row>
    <row r="493" spans="1:3" x14ac:dyDescent="0.2">
      <c r="A493" s="27" t="s">
        <v>424</v>
      </c>
      <c r="B493" s="28">
        <v>7302</v>
      </c>
      <c r="C493" s="29" t="s">
        <v>371</v>
      </c>
    </row>
    <row r="494" spans="1:3" x14ac:dyDescent="0.2">
      <c r="A494" s="27" t="s">
        <v>424</v>
      </c>
      <c r="B494" s="35">
        <v>7303</v>
      </c>
      <c r="C494" s="36" t="s">
        <v>372</v>
      </c>
    </row>
    <row r="495" spans="1:3" x14ac:dyDescent="0.2">
      <c r="A495" s="27" t="s">
        <v>424</v>
      </c>
      <c r="B495" s="28">
        <v>7304</v>
      </c>
      <c r="C495" s="29" t="s">
        <v>373</v>
      </c>
    </row>
    <row r="496" spans="1:3" x14ac:dyDescent="0.2">
      <c r="A496" s="27" t="s">
        <v>424</v>
      </c>
      <c r="B496" s="35">
        <v>7390</v>
      </c>
      <c r="C496" s="36" t="s">
        <v>374</v>
      </c>
    </row>
    <row r="497" spans="1:3" x14ac:dyDescent="0.2">
      <c r="A497" s="22" t="s">
        <v>424</v>
      </c>
      <c r="B497" s="25">
        <v>74</v>
      </c>
      <c r="C497" s="26" t="s">
        <v>375</v>
      </c>
    </row>
    <row r="498" spans="1:3" x14ac:dyDescent="0.2">
      <c r="A498" s="27" t="s">
        <v>424</v>
      </c>
      <c r="B498" s="35">
        <v>7401</v>
      </c>
      <c r="C498" s="36" t="s">
        <v>376</v>
      </c>
    </row>
    <row r="499" spans="1:3" x14ac:dyDescent="0.2">
      <c r="A499" s="14" t="s">
        <v>425</v>
      </c>
      <c r="B499" s="15">
        <v>740105</v>
      </c>
      <c r="C499" s="9" t="s">
        <v>377</v>
      </c>
    </row>
    <row r="500" spans="1:3" x14ac:dyDescent="0.2">
      <c r="A500" s="14" t="s">
        <v>425</v>
      </c>
      <c r="B500" s="16">
        <v>740110</v>
      </c>
      <c r="C500" s="10" t="s">
        <v>378</v>
      </c>
    </row>
    <row r="501" spans="1:3" x14ac:dyDescent="0.2">
      <c r="A501" s="14" t="s">
        <v>425</v>
      </c>
      <c r="B501" s="15">
        <v>740115</v>
      </c>
      <c r="C501" s="9" t="s">
        <v>379</v>
      </c>
    </row>
    <row r="502" spans="1:3" x14ac:dyDescent="0.2">
      <c r="A502" s="14" t="s">
        <v>425</v>
      </c>
      <c r="B502" s="16">
        <v>740120</v>
      </c>
      <c r="C502" s="10" t="s">
        <v>380</v>
      </c>
    </row>
    <row r="503" spans="1:3" x14ac:dyDescent="0.2">
      <c r="A503" s="14" t="s">
        <v>425</v>
      </c>
      <c r="B503" s="15">
        <v>740125</v>
      </c>
      <c r="C503" s="9" t="s">
        <v>381</v>
      </c>
    </row>
    <row r="504" spans="1:3" x14ac:dyDescent="0.2">
      <c r="A504" s="27" t="s">
        <v>424</v>
      </c>
      <c r="B504" s="35">
        <v>7402</v>
      </c>
      <c r="C504" s="36" t="s">
        <v>382</v>
      </c>
    </row>
    <row r="505" spans="1:3" x14ac:dyDescent="0.2">
      <c r="A505" s="14" t="s">
        <v>425</v>
      </c>
      <c r="B505" s="15">
        <v>740205</v>
      </c>
      <c r="C505" s="9" t="s">
        <v>61</v>
      </c>
    </row>
    <row r="506" spans="1:3" x14ac:dyDescent="0.2">
      <c r="A506" s="14" t="s">
        <v>425</v>
      </c>
      <c r="B506" s="16">
        <v>740208</v>
      </c>
      <c r="C506" s="10" t="s">
        <v>62</v>
      </c>
    </row>
    <row r="507" spans="1:3" x14ac:dyDescent="0.2">
      <c r="A507" s="14" t="s">
        <v>425</v>
      </c>
      <c r="B507" s="15">
        <v>740211</v>
      </c>
      <c r="C507" s="9" t="s">
        <v>63</v>
      </c>
    </row>
    <row r="508" spans="1:3" x14ac:dyDescent="0.2">
      <c r="A508" s="14" t="s">
        <v>425</v>
      </c>
      <c r="B508" s="16">
        <v>740214</v>
      </c>
      <c r="C508" s="10" t="s">
        <v>64</v>
      </c>
    </row>
    <row r="509" spans="1:3" x14ac:dyDescent="0.2">
      <c r="A509" s="14" t="s">
        <v>425</v>
      </c>
      <c r="B509" s="15">
        <v>740217</v>
      </c>
      <c r="C509" s="9" t="s">
        <v>65</v>
      </c>
    </row>
    <row r="510" spans="1:3" x14ac:dyDescent="0.2">
      <c r="A510" s="14" t="s">
        <v>425</v>
      </c>
      <c r="B510" s="16">
        <v>740220</v>
      </c>
      <c r="C510" s="10" t="s">
        <v>66</v>
      </c>
    </row>
    <row r="511" spans="1:3" x14ac:dyDescent="0.2">
      <c r="A511" s="14" t="s">
        <v>425</v>
      </c>
      <c r="B511" s="15">
        <v>740223</v>
      </c>
      <c r="C511" s="9" t="s">
        <v>383</v>
      </c>
    </row>
    <row r="512" spans="1:3" x14ac:dyDescent="0.2">
      <c r="A512" s="14" t="s">
        <v>425</v>
      </c>
      <c r="B512" s="16">
        <v>740226</v>
      </c>
      <c r="C512" s="10" t="s">
        <v>384</v>
      </c>
    </row>
    <row r="513" spans="1:3" x14ac:dyDescent="0.2">
      <c r="A513" s="14" t="s">
        <v>425</v>
      </c>
      <c r="B513" s="15">
        <v>740229</v>
      </c>
      <c r="C513" s="9" t="s">
        <v>385</v>
      </c>
    </row>
    <row r="514" spans="1:3" x14ac:dyDescent="0.2">
      <c r="A514" s="14" t="s">
        <v>425</v>
      </c>
      <c r="B514" s="16">
        <v>740232</v>
      </c>
      <c r="C514" s="10" t="s">
        <v>386</v>
      </c>
    </row>
    <row r="515" spans="1:3" x14ac:dyDescent="0.2">
      <c r="A515" s="14" t="s">
        <v>425</v>
      </c>
      <c r="B515" s="15">
        <v>740235</v>
      </c>
      <c r="C515" s="9" t="s">
        <v>387</v>
      </c>
    </row>
    <row r="516" spans="1:3" x14ac:dyDescent="0.2">
      <c r="A516" s="14" t="s">
        <v>425</v>
      </c>
      <c r="B516" s="16">
        <v>740238</v>
      </c>
      <c r="C516" s="10" t="s">
        <v>388</v>
      </c>
    </row>
    <row r="517" spans="1:3" x14ac:dyDescent="0.2">
      <c r="A517" s="14" t="s">
        <v>425</v>
      </c>
      <c r="B517" s="15">
        <v>740241</v>
      </c>
      <c r="C517" s="9" t="s">
        <v>389</v>
      </c>
    </row>
    <row r="518" spans="1:3" x14ac:dyDescent="0.2">
      <c r="A518" s="14" t="s">
        <v>425</v>
      </c>
      <c r="B518" s="16">
        <v>740244</v>
      </c>
      <c r="C518" s="10" t="s">
        <v>390</v>
      </c>
    </row>
    <row r="519" spans="1:3" x14ac:dyDescent="0.2">
      <c r="A519" s="14" t="s">
        <v>425</v>
      </c>
      <c r="B519" s="15">
        <v>740247</v>
      </c>
      <c r="C519" s="9" t="s">
        <v>391</v>
      </c>
    </row>
    <row r="520" spans="1:3" x14ac:dyDescent="0.2">
      <c r="A520" s="14" t="s">
        <v>425</v>
      </c>
      <c r="B520" s="16">
        <v>740250</v>
      </c>
      <c r="C520" s="10" t="s">
        <v>392</v>
      </c>
    </row>
    <row r="521" spans="1:3" x14ac:dyDescent="0.2">
      <c r="A521" s="14" t="s">
        <v>425</v>
      </c>
      <c r="B521" s="15">
        <v>740253</v>
      </c>
      <c r="C521" s="9" t="s">
        <v>393</v>
      </c>
    </row>
    <row r="522" spans="1:3" x14ac:dyDescent="0.2">
      <c r="A522" s="14" t="s">
        <v>425</v>
      </c>
      <c r="B522" s="16">
        <v>740256</v>
      </c>
      <c r="C522" s="10" t="s">
        <v>394</v>
      </c>
    </row>
    <row r="523" spans="1:3" x14ac:dyDescent="0.2">
      <c r="A523" s="27" t="s">
        <v>424</v>
      </c>
      <c r="B523" s="28">
        <v>7403</v>
      </c>
      <c r="C523" s="29" t="s">
        <v>372</v>
      </c>
    </row>
    <row r="524" spans="1:3" x14ac:dyDescent="0.2">
      <c r="A524" s="14" t="s">
        <v>425</v>
      </c>
      <c r="B524" s="16">
        <v>740305</v>
      </c>
      <c r="C524" s="10" t="s">
        <v>139</v>
      </c>
    </row>
    <row r="525" spans="1:3" x14ac:dyDescent="0.2">
      <c r="A525" s="14" t="s">
        <v>425</v>
      </c>
      <c r="B525" s="15">
        <v>740310</v>
      </c>
      <c r="C525" s="9" t="s">
        <v>140</v>
      </c>
    </row>
    <row r="526" spans="1:3" x14ac:dyDescent="0.2">
      <c r="A526" s="14" t="s">
        <v>425</v>
      </c>
      <c r="B526" s="16">
        <v>740315</v>
      </c>
      <c r="C526" s="10" t="s">
        <v>362</v>
      </c>
    </row>
    <row r="527" spans="1:3" x14ac:dyDescent="0.2">
      <c r="A527" s="14" t="s">
        <v>425</v>
      </c>
      <c r="B527" s="15">
        <v>740320</v>
      </c>
      <c r="C527" s="9" t="s">
        <v>141</v>
      </c>
    </row>
    <row r="528" spans="1:3" x14ac:dyDescent="0.2">
      <c r="A528" s="14" t="s">
        <v>425</v>
      </c>
      <c r="B528" s="16">
        <v>740390</v>
      </c>
      <c r="C528" s="10" t="s">
        <v>147</v>
      </c>
    </row>
    <row r="529" spans="1:3" x14ac:dyDescent="0.2">
      <c r="A529" s="27" t="s">
        <v>424</v>
      </c>
      <c r="B529" s="28">
        <v>7404</v>
      </c>
      <c r="C529" s="29" t="s">
        <v>373</v>
      </c>
    </row>
    <row r="530" spans="1:3" x14ac:dyDescent="0.2">
      <c r="A530" s="14" t="s">
        <v>425</v>
      </c>
      <c r="B530" s="16">
        <v>740405</v>
      </c>
      <c r="C530" s="10" t="s">
        <v>395</v>
      </c>
    </row>
    <row r="531" spans="1:3" x14ac:dyDescent="0.2">
      <c r="A531" s="14" t="s">
        <v>425</v>
      </c>
      <c r="B531" s="15">
        <v>740410</v>
      </c>
      <c r="C531" s="9" t="s">
        <v>396</v>
      </c>
    </row>
    <row r="532" spans="1:3" x14ac:dyDescent="0.2">
      <c r="A532" s="14" t="s">
        <v>425</v>
      </c>
      <c r="B532" s="16">
        <v>740415</v>
      </c>
      <c r="C532" s="10" t="s">
        <v>397</v>
      </c>
    </row>
    <row r="533" spans="1:3" x14ac:dyDescent="0.2">
      <c r="A533" s="14" t="s">
        <v>425</v>
      </c>
      <c r="B533" s="15">
        <v>740420</v>
      </c>
      <c r="C533" s="9" t="s">
        <v>398</v>
      </c>
    </row>
    <row r="534" spans="1:3" x14ac:dyDescent="0.2">
      <c r="A534" s="14" t="s">
        <v>425</v>
      </c>
      <c r="B534" s="16">
        <v>740425</v>
      </c>
      <c r="C534" s="10" t="s">
        <v>399</v>
      </c>
    </row>
    <row r="535" spans="1:3" x14ac:dyDescent="0.2">
      <c r="A535" s="14" t="s">
        <v>425</v>
      </c>
      <c r="B535" s="15">
        <v>740430</v>
      </c>
      <c r="C535" s="9" t="s">
        <v>400</v>
      </c>
    </row>
    <row r="536" spans="1:3" x14ac:dyDescent="0.2">
      <c r="A536" s="27" t="s">
        <v>424</v>
      </c>
      <c r="B536" s="35">
        <v>7490</v>
      </c>
      <c r="C536" s="36" t="s">
        <v>374</v>
      </c>
    </row>
  </sheetData>
  <sheetProtection algorithmName="SHA-512" hashValue="IOJ0VlYYQUUNs3VSrroMK1gzoqsj64t4F8jPOrrJZK7OgU2u/lGgMrFMoBb+Q7USM6xpUnRo/Dw04aFC9fouTg==" saltValue="b04nZY7mx9CGXMAxVUy/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B18 PRESUPUESTO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Microsoft Office User</cp:lastModifiedBy>
  <dcterms:created xsi:type="dcterms:W3CDTF">2018-06-22T16:53:59Z</dcterms:created>
  <dcterms:modified xsi:type="dcterms:W3CDTF">2021-01-20T17:05:45Z</dcterms:modified>
</cp:coreProperties>
</file>