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Portflio\For Upload\07 - Forecasting\"/>
    </mc:Choice>
  </mc:AlternateContent>
  <xr:revisionPtr revIDLastSave="0" documentId="13_ncr:1_{4A535700-0509-4052-BC4A-6CBA094CBCB3}" xr6:coauthVersionLast="47" xr6:coauthVersionMax="47" xr10:uidLastSave="{00000000-0000-0000-0000-000000000000}"/>
  <bookViews>
    <workbookView xWindow="-108" yWindow="-108" windowWidth="23256" windowHeight="12456" xr2:uid="{BD3A1066-9060-4B33-BD6E-37D6986CCC3F}"/>
  </bookViews>
  <sheets>
    <sheet name="complete_dataset" sheetId="5" r:id="rId1"/>
    <sheet name="Cleaned" sheetId="4" r:id="rId2"/>
    <sheet name="PivotData" sheetId="6" r:id="rId3"/>
    <sheet name="MovingAverages" sheetId="7" r:id="rId4"/>
    <sheet name="SimpleExponentialSmoothing" sheetId="9" r:id="rId5"/>
    <sheet name="ExponentialSmoothingTrend" sheetId="10" r:id="rId6"/>
    <sheet name="Regression" sheetId="11" r:id="rId7"/>
    <sheet name="SeasonalIndices" sheetId="12" r:id="rId8"/>
    <sheet name="SeasonalIndices(Trend)" sheetId="13" r:id="rId9"/>
  </sheets>
  <definedNames>
    <definedName name="ExternalData_1" localSheetId="0" hidden="1">'complete_dataset'!$A$1:$N$2107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3" l="1"/>
  <c r="M28" i="13"/>
  <c r="M29" i="13"/>
  <c r="M30" i="13"/>
  <c r="M27" i="13"/>
  <c r="K28" i="13"/>
  <c r="K29" i="13"/>
  <c r="K30" i="13"/>
  <c r="L30" i="13"/>
  <c r="L29" i="13"/>
  <c r="L28" i="13"/>
  <c r="L27" i="13"/>
  <c r="K27" i="13"/>
  <c r="K5" i="13"/>
  <c r="L5" i="13"/>
  <c r="K6" i="13"/>
  <c r="L6" i="13"/>
  <c r="K7" i="13"/>
  <c r="L7" i="13"/>
  <c r="K8" i="13"/>
  <c r="L8" i="13"/>
  <c r="J7" i="13"/>
  <c r="J8" i="13"/>
  <c r="J6" i="13"/>
  <c r="F29" i="13"/>
  <c r="E29" i="13"/>
  <c r="D29" i="13"/>
  <c r="C29" i="13"/>
  <c r="F17" i="13"/>
  <c r="F18" i="13"/>
  <c r="F19" i="13"/>
  <c r="F20" i="13"/>
  <c r="F21" i="13"/>
  <c r="F22" i="13"/>
  <c r="F23" i="13"/>
  <c r="E17" i="13"/>
  <c r="E18" i="13"/>
  <c r="E19" i="13"/>
  <c r="E20" i="13"/>
  <c r="E21" i="13"/>
  <c r="E22" i="13"/>
  <c r="E23" i="13"/>
  <c r="E16" i="13"/>
  <c r="F16" i="13"/>
  <c r="F9" i="13"/>
  <c r="F6" i="13"/>
  <c r="F7" i="13"/>
  <c r="F8" i="13"/>
  <c r="F5" i="13"/>
  <c r="E6" i="12"/>
  <c r="E7" i="12"/>
  <c r="E8" i="12"/>
  <c r="E9" i="12"/>
  <c r="E10" i="12"/>
  <c r="E11" i="12"/>
  <c r="E12" i="12"/>
  <c r="E13" i="12"/>
  <c r="E14" i="12"/>
  <c r="E15" i="12"/>
  <c r="E16" i="12"/>
  <c r="E5" i="12"/>
  <c r="E18" i="12" s="1"/>
  <c r="F5" i="12" s="1"/>
  <c r="H7" i="11"/>
  <c r="H13" i="11"/>
  <c r="H15" i="11"/>
  <c r="H21" i="11"/>
  <c r="H22" i="11"/>
  <c r="H23" i="11"/>
  <c r="G7" i="11"/>
  <c r="I7" i="11" s="1"/>
  <c r="J7" i="11" s="1"/>
  <c r="G8" i="11"/>
  <c r="I8" i="11" s="1"/>
  <c r="J8" i="11" s="1"/>
  <c r="G9" i="11"/>
  <c r="I9" i="11" s="1"/>
  <c r="J9" i="11" s="1"/>
  <c r="G10" i="11"/>
  <c r="I10" i="11" s="1"/>
  <c r="J10" i="11" s="1"/>
  <c r="G13" i="11"/>
  <c r="I13" i="11" s="1"/>
  <c r="J13" i="11" s="1"/>
  <c r="G15" i="11"/>
  <c r="I15" i="11" s="1"/>
  <c r="J15" i="11" s="1"/>
  <c r="G16" i="11"/>
  <c r="I16" i="11" s="1"/>
  <c r="J16" i="11" s="1"/>
  <c r="G17" i="11"/>
  <c r="H17" i="11" s="1"/>
  <c r="G18" i="11"/>
  <c r="H18" i="11" s="1"/>
  <c r="G21" i="11"/>
  <c r="I21" i="11" s="1"/>
  <c r="J21" i="11" s="1"/>
  <c r="G22" i="11"/>
  <c r="I22" i="11" s="1"/>
  <c r="J22" i="11" s="1"/>
  <c r="G23" i="11"/>
  <c r="I23" i="11" s="1"/>
  <c r="J23" i="11" s="1"/>
  <c r="G24" i="11"/>
  <c r="I24" i="11" s="1"/>
  <c r="J24" i="11" s="1"/>
  <c r="G25" i="11"/>
  <c r="I25" i="11" s="1"/>
  <c r="J25" i="11" s="1"/>
  <c r="G26" i="11"/>
  <c r="H26" i="11" s="1"/>
  <c r="F27" i="11"/>
  <c r="F7" i="11"/>
  <c r="F8" i="11"/>
  <c r="F9" i="11"/>
  <c r="F10" i="11"/>
  <c r="F11" i="11"/>
  <c r="G11" i="11" s="1"/>
  <c r="F12" i="11"/>
  <c r="G12" i="11" s="1"/>
  <c r="F13" i="11"/>
  <c r="F14" i="11"/>
  <c r="G14" i="11" s="1"/>
  <c r="F15" i="11"/>
  <c r="F16" i="11"/>
  <c r="F17" i="11"/>
  <c r="F18" i="11"/>
  <c r="F19" i="11"/>
  <c r="G19" i="11" s="1"/>
  <c r="F20" i="11"/>
  <c r="G20" i="11" s="1"/>
  <c r="F21" i="11"/>
  <c r="F22" i="11"/>
  <c r="F23" i="11"/>
  <c r="F24" i="11"/>
  <c r="F25" i="11"/>
  <c r="F26" i="11"/>
  <c r="F6" i="11"/>
  <c r="G6" i="11" s="1"/>
  <c r="I31" i="10"/>
  <c r="J31" i="10"/>
  <c r="K31" i="10"/>
  <c r="H31" i="10"/>
  <c r="H7" i="10"/>
  <c r="I7" i="10" s="1"/>
  <c r="H8" i="10"/>
  <c r="I8" i="10"/>
  <c r="J8" i="10"/>
  <c r="K8" i="10" s="1"/>
  <c r="H9" i="10"/>
  <c r="I9" i="10" s="1"/>
  <c r="H10" i="10"/>
  <c r="I10" i="10"/>
  <c r="J10" i="10"/>
  <c r="K10" i="10" s="1"/>
  <c r="H11" i="10"/>
  <c r="I11" i="10" s="1"/>
  <c r="H12" i="10"/>
  <c r="I12" i="10"/>
  <c r="J12" i="10"/>
  <c r="K12" i="10" s="1"/>
  <c r="H13" i="10"/>
  <c r="I13" i="10" s="1"/>
  <c r="H14" i="10"/>
  <c r="I14" i="10"/>
  <c r="J14" i="10"/>
  <c r="K14" i="10"/>
  <c r="H15" i="10"/>
  <c r="I15" i="10" s="1"/>
  <c r="H16" i="10"/>
  <c r="I16" i="10"/>
  <c r="J16" i="10"/>
  <c r="K16" i="10" s="1"/>
  <c r="H17" i="10"/>
  <c r="I17" i="10" s="1"/>
  <c r="H18" i="10"/>
  <c r="I18" i="10"/>
  <c r="J18" i="10"/>
  <c r="K18" i="10"/>
  <c r="H19" i="10"/>
  <c r="I19" i="10" s="1"/>
  <c r="H20" i="10"/>
  <c r="I20" i="10"/>
  <c r="J20" i="10"/>
  <c r="K20" i="10" s="1"/>
  <c r="H21" i="10"/>
  <c r="I21" i="10" s="1"/>
  <c r="H22" i="10"/>
  <c r="I22" i="10"/>
  <c r="J22" i="10"/>
  <c r="K22" i="10"/>
  <c r="H23" i="10"/>
  <c r="I23" i="10" s="1"/>
  <c r="H24" i="10"/>
  <c r="I24" i="10"/>
  <c r="J24" i="10"/>
  <c r="K24" i="10" s="1"/>
  <c r="H25" i="10"/>
  <c r="I25" i="10" s="1"/>
  <c r="H26" i="10"/>
  <c r="I26" i="10"/>
  <c r="J26" i="10"/>
  <c r="K26" i="10"/>
  <c r="J6" i="10"/>
  <c r="K6" i="10" s="1"/>
  <c r="I6" i="10"/>
  <c r="H6" i="10"/>
  <c r="E27" i="10"/>
  <c r="F27" i="10" s="1"/>
  <c r="G27" i="10" s="1"/>
  <c r="E9" i="10"/>
  <c r="F9" i="10" s="1"/>
  <c r="E7" i="10"/>
  <c r="G6" i="10"/>
  <c r="E6" i="10"/>
  <c r="S30" i="9"/>
  <c r="R30" i="9"/>
  <c r="Q30" i="9"/>
  <c r="P30" i="9"/>
  <c r="G30" i="9"/>
  <c r="H30" i="9"/>
  <c r="I30" i="9"/>
  <c r="F30" i="9"/>
  <c r="O7" i="9"/>
  <c r="O6" i="9"/>
  <c r="E26" i="9"/>
  <c r="P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5" i="9"/>
  <c r="E7" i="9"/>
  <c r="E6" i="9"/>
  <c r="G5" i="9"/>
  <c r="F5" i="9"/>
  <c r="F8" i="12" l="1"/>
  <c r="G8" i="12" s="1"/>
  <c r="H8" i="12" s="1"/>
  <c r="F16" i="12"/>
  <c r="G16" i="12" s="1"/>
  <c r="F9" i="12"/>
  <c r="G9" i="12" s="1"/>
  <c r="H9" i="12" s="1"/>
  <c r="F6" i="12"/>
  <c r="F10" i="12"/>
  <c r="G10" i="12" s="1"/>
  <c r="H10" i="12" s="1"/>
  <c r="F11" i="12"/>
  <c r="G11" i="12" s="1"/>
  <c r="H11" i="12" s="1"/>
  <c r="F14" i="12"/>
  <c r="G14" i="12" s="1"/>
  <c r="H14" i="12" s="1"/>
  <c r="F13" i="12"/>
  <c r="G13" i="12" s="1"/>
  <c r="H13" i="12" s="1"/>
  <c r="F7" i="12"/>
  <c r="G7" i="12" s="1"/>
  <c r="H7" i="12" s="1"/>
  <c r="F15" i="12"/>
  <c r="G15" i="12" s="1"/>
  <c r="F12" i="12"/>
  <c r="G12" i="12" s="1"/>
  <c r="H12" i="12" s="1"/>
  <c r="G6" i="12"/>
  <c r="H6" i="12" s="1"/>
  <c r="G5" i="12"/>
  <c r="H5" i="12" s="1"/>
  <c r="I14" i="11"/>
  <c r="J14" i="11" s="1"/>
  <c r="H14" i="11"/>
  <c r="H20" i="11"/>
  <c r="I20" i="11"/>
  <c r="J20" i="11" s="1"/>
  <c r="H19" i="11"/>
  <c r="I19" i="11"/>
  <c r="J19" i="11" s="1"/>
  <c r="H11" i="11"/>
  <c r="I11" i="11"/>
  <c r="J11" i="11" s="1"/>
  <c r="H6" i="11"/>
  <c r="I6" i="11"/>
  <c r="G31" i="11"/>
  <c r="H12" i="11"/>
  <c r="I12" i="11"/>
  <c r="J12" i="11" s="1"/>
  <c r="I26" i="11"/>
  <c r="J26" i="11" s="1"/>
  <c r="I18" i="11"/>
  <c r="J18" i="11" s="1"/>
  <c r="H10" i="11"/>
  <c r="H25" i="11"/>
  <c r="H9" i="11"/>
  <c r="H24" i="11"/>
  <c r="H16" i="11"/>
  <c r="H8" i="11"/>
  <c r="I17" i="11"/>
  <c r="J17" i="11" s="1"/>
  <c r="J25" i="10"/>
  <c r="K25" i="10" s="1"/>
  <c r="J23" i="10"/>
  <c r="K23" i="10" s="1"/>
  <c r="J21" i="10"/>
  <c r="K21" i="10" s="1"/>
  <c r="J19" i="10"/>
  <c r="K19" i="10" s="1"/>
  <c r="J17" i="10"/>
  <c r="K17" i="10" s="1"/>
  <c r="J15" i="10"/>
  <c r="K15" i="10" s="1"/>
  <c r="J13" i="10"/>
  <c r="K13" i="10" s="1"/>
  <c r="J11" i="10"/>
  <c r="K11" i="10" s="1"/>
  <c r="J9" i="10"/>
  <c r="K9" i="10" s="1"/>
  <c r="J7" i="10"/>
  <c r="K7" i="10" s="1"/>
  <c r="G9" i="10"/>
  <c r="E10" i="10" s="1"/>
  <c r="F7" i="10"/>
  <c r="G7" i="10" s="1"/>
  <c r="E8" i="10" s="1"/>
  <c r="P6" i="9"/>
  <c r="Q5" i="9"/>
  <c r="R5" i="9"/>
  <c r="S5" i="9" s="1"/>
  <c r="F6" i="9"/>
  <c r="G6" i="9" s="1"/>
  <c r="J6" i="11" l="1"/>
  <c r="J31" i="11" s="1"/>
  <c r="I31" i="11"/>
  <c r="H31" i="11"/>
  <c r="F10" i="10"/>
  <c r="G10" i="10"/>
  <c r="E11" i="10" s="1"/>
  <c r="F8" i="10"/>
  <c r="G8" i="10" s="1"/>
  <c r="P7" i="9"/>
  <c r="O8" i="9" s="1"/>
  <c r="Q6" i="9"/>
  <c r="R6" i="9"/>
  <c r="S6" i="9" s="1"/>
  <c r="F7" i="9"/>
  <c r="E8" i="9" s="1"/>
  <c r="F11" i="10" l="1"/>
  <c r="G11" i="10" s="1"/>
  <c r="E12" i="10" s="1"/>
  <c r="R7" i="9"/>
  <c r="S7" i="9" s="1"/>
  <c r="Q7" i="9"/>
  <c r="G7" i="9"/>
  <c r="F8" i="9"/>
  <c r="E9" i="9" s="1"/>
  <c r="F12" i="10" l="1"/>
  <c r="G12" i="10" s="1"/>
  <c r="E13" i="10" s="1"/>
  <c r="P8" i="9"/>
  <c r="O9" i="9" s="1"/>
  <c r="G8" i="9"/>
  <c r="F13" i="10" l="1"/>
  <c r="G13" i="10" s="1"/>
  <c r="E14" i="10" s="1"/>
  <c r="P9" i="9"/>
  <c r="O10" i="9" s="1"/>
  <c r="Q8" i="9"/>
  <c r="R8" i="9"/>
  <c r="S8" i="9" s="1"/>
  <c r="F9" i="9"/>
  <c r="F14" i="10" l="1"/>
  <c r="G14" i="10" s="1"/>
  <c r="E15" i="10" s="1"/>
  <c r="O11" i="9"/>
  <c r="P10" i="9"/>
  <c r="R9" i="9"/>
  <c r="S9" i="9" s="1"/>
  <c r="Q9" i="9"/>
  <c r="G9" i="9"/>
  <c r="E10" i="9"/>
  <c r="F10" i="9"/>
  <c r="F15" i="10" l="1"/>
  <c r="G15" i="10" s="1"/>
  <c r="E16" i="10" s="1"/>
  <c r="R10" i="9"/>
  <c r="S10" i="9" s="1"/>
  <c r="Q10" i="9"/>
  <c r="E11" i="9"/>
  <c r="G10" i="9"/>
  <c r="F16" i="10" l="1"/>
  <c r="G16" i="10"/>
  <c r="E17" i="10" s="1"/>
  <c r="P11" i="9"/>
  <c r="O12" i="9" s="1"/>
  <c r="F11" i="9"/>
  <c r="G11" i="9" s="1"/>
  <c r="F17" i="10" l="1"/>
  <c r="G17" i="10"/>
  <c r="E18" i="10" s="1"/>
  <c r="P12" i="9"/>
  <c r="O13" i="9" s="1"/>
  <c r="R11" i="9"/>
  <c r="S11" i="9" s="1"/>
  <c r="Q11" i="9"/>
  <c r="E12" i="9"/>
  <c r="F18" i="10" l="1"/>
  <c r="G18" i="10" s="1"/>
  <c r="E19" i="10" s="1"/>
  <c r="R12" i="9"/>
  <c r="S12" i="9" s="1"/>
  <c r="Q12" i="9"/>
  <c r="F12" i="9"/>
  <c r="G12" i="9" s="1"/>
  <c r="F19" i="10" l="1"/>
  <c r="G19" i="10" s="1"/>
  <c r="E20" i="10" s="1"/>
  <c r="P13" i="9"/>
  <c r="O14" i="9" s="1"/>
  <c r="E13" i="9"/>
  <c r="F20" i="10" l="1"/>
  <c r="G20" i="10" s="1"/>
  <c r="E21" i="10" s="1"/>
  <c r="P14" i="9"/>
  <c r="O15" i="9" s="1"/>
  <c r="R13" i="9"/>
  <c r="S13" i="9" s="1"/>
  <c r="Q13" i="9"/>
  <c r="F13" i="9"/>
  <c r="G13" i="9" s="1"/>
  <c r="F21" i="10" l="1"/>
  <c r="G21" i="10" s="1"/>
  <c r="E22" i="10" s="1"/>
  <c r="P15" i="9"/>
  <c r="O16" i="9" s="1"/>
  <c r="Q14" i="9"/>
  <c r="R14" i="9"/>
  <c r="S14" i="9" s="1"/>
  <c r="E14" i="9"/>
  <c r="F22" i="10" l="1"/>
  <c r="G22" i="10"/>
  <c r="E23" i="10" s="1"/>
  <c r="R15" i="9"/>
  <c r="S15" i="9" s="1"/>
  <c r="Q15" i="9"/>
  <c r="P16" i="9"/>
  <c r="O17" i="9" s="1"/>
  <c r="E15" i="9"/>
  <c r="F14" i="9"/>
  <c r="G14" i="9" s="1"/>
  <c r="F23" i="10" l="1"/>
  <c r="G23" i="10"/>
  <c r="E24" i="10" s="1"/>
  <c r="P17" i="9"/>
  <c r="O18" i="9" s="1"/>
  <c r="Q16" i="9"/>
  <c r="R16" i="9"/>
  <c r="S16" i="9" s="1"/>
  <c r="F24" i="10" l="1"/>
  <c r="G24" i="10" s="1"/>
  <c r="E25" i="10" s="1"/>
  <c r="P18" i="9"/>
  <c r="O19" i="9" s="1"/>
  <c r="R17" i="9"/>
  <c r="S17" i="9" s="1"/>
  <c r="Q17" i="9"/>
  <c r="F15" i="9"/>
  <c r="F25" i="10" l="1"/>
  <c r="G25" i="10"/>
  <c r="E26" i="10" s="1"/>
  <c r="R18" i="9"/>
  <c r="S18" i="9" s="1"/>
  <c r="Q18" i="9"/>
  <c r="G15" i="9"/>
  <c r="E16" i="9"/>
  <c r="F26" i="10" l="1"/>
  <c r="G26" i="10" s="1"/>
  <c r="P19" i="9"/>
  <c r="O20" i="9" s="1"/>
  <c r="E17" i="9"/>
  <c r="F16" i="9"/>
  <c r="G16" i="9" s="1"/>
  <c r="P20" i="9" l="1"/>
  <c r="O21" i="9" s="1"/>
  <c r="Q19" i="9"/>
  <c r="R19" i="9"/>
  <c r="S19" i="9" s="1"/>
  <c r="R20" i="9" l="1"/>
  <c r="S20" i="9" s="1"/>
  <c r="Q20" i="9"/>
  <c r="F17" i="9"/>
  <c r="P21" i="9" l="1"/>
  <c r="O22" i="9" s="1"/>
  <c r="G17" i="9"/>
  <c r="E18" i="9"/>
  <c r="Q21" i="9" l="1"/>
  <c r="R21" i="9"/>
  <c r="S21" i="9" s="1"/>
  <c r="P22" i="9"/>
  <c r="O23" i="9" s="1"/>
  <c r="E19" i="9"/>
  <c r="F18" i="9"/>
  <c r="G18" i="9" s="1"/>
  <c r="P23" i="9" l="1"/>
  <c r="O24" i="9" s="1"/>
  <c r="R22" i="9"/>
  <c r="S22" i="9" s="1"/>
  <c r="Q22" i="9"/>
  <c r="R23" i="9" l="1"/>
  <c r="S23" i="9" s="1"/>
  <c r="Q23" i="9"/>
  <c r="F19" i="9"/>
  <c r="P24" i="9" l="1"/>
  <c r="O25" i="9" s="1"/>
  <c r="G19" i="9"/>
  <c r="E20" i="9"/>
  <c r="P25" i="9" l="1"/>
  <c r="Q25" i="9" s="1"/>
  <c r="O26" i="9"/>
  <c r="R25" i="9"/>
  <c r="S25" i="9" s="1"/>
  <c r="Q24" i="9"/>
  <c r="R24" i="9"/>
  <c r="S24" i="9" s="1"/>
  <c r="F20" i="9"/>
  <c r="G20" i="9" s="1"/>
  <c r="E21" i="9" l="1"/>
  <c r="E22" i="9" l="1"/>
  <c r="F21" i="9"/>
  <c r="G21" i="9" s="1"/>
  <c r="F22" i="9" l="1"/>
  <c r="G22" i="9" l="1"/>
  <c r="E23" i="9"/>
  <c r="F23" i="9" l="1"/>
  <c r="G23" i="9" s="1"/>
  <c r="E24" i="9" l="1"/>
  <c r="F24" i="9" l="1"/>
  <c r="G24" i="9" s="1"/>
  <c r="E25" i="9" l="1"/>
  <c r="F25" i="9" s="1"/>
  <c r="G25" i="9" s="1"/>
  <c r="O30" i="7" l="1"/>
  <c r="N30" i="7"/>
  <c r="M30" i="7"/>
  <c r="G30" i="7"/>
  <c r="F30" i="7"/>
  <c r="E30" i="7"/>
  <c r="L9" i="7"/>
  <c r="M9" i="7" s="1"/>
  <c r="N9" i="7" s="1"/>
  <c r="L10" i="7"/>
  <c r="L11" i="7"/>
  <c r="L12" i="7"/>
  <c r="L13" i="7"/>
  <c r="L14" i="7"/>
  <c r="L15" i="7"/>
  <c r="L16" i="7"/>
  <c r="L17" i="7"/>
  <c r="M17" i="7" s="1"/>
  <c r="N17" i="7" s="1"/>
  <c r="L18" i="7"/>
  <c r="M18" i="7" s="1"/>
  <c r="L19" i="7"/>
  <c r="M19" i="7" s="1"/>
  <c r="L20" i="7"/>
  <c r="L21" i="7"/>
  <c r="L22" i="7"/>
  <c r="M22" i="7" s="1"/>
  <c r="N22" i="7" s="1"/>
  <c r="L23" i="7"/>
  <c r="L24" i="7"/>
  <c r="L25" i="7"/>
  <c r="M25" i="7" s="1"/>
  <c r="N25" i="7" s="1"/>
  <c r="L26" i="7"/>
  <c r="L8" i="7"/>
  <c r="D9" i="7"/>
  <c r="D10" i="7"/>
  <c r="E10" i="7" s="1"/>
  <c r="G10" i="7" s="1"/>
  <c r="D11" i="7"/>
  <c r="E11" i="7" s="1"/>
  <c r="G11" i="7" s="1"/>
  <c r="D12" i="7"/>
  <c r="D13" i="7"/>
  <c r="D14" i="7"/>
  <c r="D15" i="7"/>
  <c r="D16" i="7"/>
  <c r="E16" i="7" s="1"/>
  <c r="F16" i="7" s="1"/>
  <c r="D17" i="7"/>
  <c r="D18" i="7"/>
  <c r="E18" i="7" s="1"/>
  <c r="G18" i="7" s="1"/>
  <c r="D19" i="7"/>
  <c r="E19" i="7" s="1"/>
  <c r="G19" i="7" s="1"/>
  <c r="D20" i="7"/>
  <c r="D21" i="7"/>
  <c r="D22" i="7"/>
  <c r="D23" i="7"/>
  <c r="D24" i="7"/>
  <c r="E24" i="7" s="1"/>
  <c r="F24" i="7" s="1"/>
  <c r="D25" i="7"/>
  <c r="D26" i="7"/>
  <c r="D8" i="7"/>
  <c r="M10" i="7"/>
  <c r="N10" i="7" s="1"/>
  <c r="M11" i="7"/>
  <c r="N11" i="7" s="1"/>
  <c r="M12" i="7"/>
  <c r="O12" i="7" s="1"/>
  <c r="M13" i="7"/>
  <c r="O13" i="7" s="1"/>
  <c r="M14" i="7"/>
  <c r="N14" i="7" s="1"/>
  <c r="M15" i="7"/>
  <c r="N15" i="7" s="1"/>
  <c r="M16" i="7"/>
  <c r="N16" i="7" s="1"/>
  <c r="M20" i="7"/>
  <c r="O20" i="7" s="1"/>
  <c r="M21" i="7"/>
  <c r="O21" i="7" s="1"/>
  <c r="N21" i="7"/>
  <c r="M23" i="7"/>
  <c r="N23" i="7" s="1"/>
  <c r="M24" i="7"/>
  <c r="N24" i="7" s="1"/>
  <c r="M8" i="7"/>
  <c r="N8" i="7" s="1"/>
  <c r="F21" i="7"/>
  <c r="E9" i="7"/>
  <c r="F9" i="7" s="1"/>
  <c r="E12" i="7"/>
  <c r="G12" i="7" s="1"/>
  <c r="E13" i="7"/>
  <c r="G13" i="7" s="1"/>
  <c r="E14" i="7"/>
  <c r="G14" i="7" s="1"/>
  <c r="E15" i="7"/>
  <c r="F15" i="7" s="1"/>
  <c r="E17" i="7"/>
  <c r="F17" i="7" s="1"/>
  <c r="E20" i="7"/>
  <c r="G20" i="7" s="1"/>
  <c r="E21" i="7"/>
  <c r="G21" i="7" s="1"/>
  <c r="E22" i="7"/>
  <c r="F22" i="7" s="1"/>
  <c r="E23" i="7"/>
  <c r="F23" i="7" s="1"/>
  <c r="E25" i="7"/>
  <c r="F25" i="7" s="1"/>
  <c r="E8" i="7"/>
  <c r="G8" i="7" s="1"/>
  <c r="B18" i="6"/>
  <c r="C17" i="6"/>
  <c r="D17" i="6"/>
  <c r="E17" i="6"/>
  <c r="F17" i="6"/>
  <c r="G17" i="6"/>
  <c r="B17" i="6"/>
  <c r="O19" i="7" l="1"/>
  <c r="N19" i="7"/>
  <c r="N18" i="7"/>
  <c r="O18" i="7"/>
  <c r="N13" i="7"/>
  <c r="O11" i="7"/>
  <c r="O15" i="7"/>
  <c r="O10" i="7"/>
  <c r="O8" i="7"/>
  <c r="F14" i="7"/>
  <c r="F13" i="7"/>
  <c r="G25" i="7"/>
  <c r="G22" i="7"/>
  <c r="G17" i="7"/>
  <c r="G9" i="7"/>
  <c r="O17" i="7"/>
  <c r="N12" i="7"/>
  <c r="O9" i="7"/>
  <c r="O25" i="7"/>
  <c r="N20" i="7"/>
  <c r="O23" i="7"/>
  <c r="G24" i="7"/>
  <c r="G16" i="7"/>
  <c r="F20" i="7"/>
  <c r="F12" i="7"/>
  <c r="G23" i="7"/>
  <c r="G15" i="7"/>
  <c r="F8" i="7"/>
  <c r="F19" i="7"/>
  <c r="F11" i="7"/>
  <c r="F18" i="7"/>
  <c r="F10" i="7"/>
  <c r="O24" i="7"/>
  <c r="O16" i="7"/>
  <c r="O22" i="7"/>
  <c r="O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8A8EB-3843-4FCF-AF6B-B884B49A651F}" keepAlive="1" name="Query - Bakery sales" description="Connection to the 'Bakery sales' query in the workbook." type="5" refreshedVersion="0" background="1">
    <dbPr connection="Provider=Microsoft.Mashup.OleDb.1;Data Source=$Workbook$;Location=&quot;Bakery sales&quot;;Extended Properties=&quot;&quot;" command="SELECT * FROM [Bakery sales]"/>
  </connection>
  <connection id="2" xr16:uid="{C5BA6570-F18A-4732-BA26-D37DDB91B7D2}" keepAlive="1" name="Query - complete_dataset" description="Connection to the 'complete_dataset' query in the workbook." type="5" refreshedVersion="8" background="1" saveData="1">
    <dbPr connection="Provider=Microsoft.Mashup.OleDb.1;Data Source=$Workbook$;Location=complete_dataset;Extended Properties=&quot;&quot;" command="SELECT * FROM [complete_dataset]"/>
  </connection>
</connections>
</file>

<file path=xl/sharedStrings.xml><?xml version="1.0" encoding="utf-8"?>
<sst xmlns="http://schemas.openxmlformats.org/spreadsheetml/2006/main" count="4573" uniqueCount="109">
  <si>
    <t>date</t>
  </si>
  <si>
    <t>Row Labels</t>
  </si>
  <si>
    <t>Grand Total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</si>
  <si>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</si>
  <si>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</si>
  <si>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</si>
  <si>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</si>
  <si>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</si>
  <si>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</si>
  <si>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</si>
  <si>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</si>
  <si>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</si>
  <si>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</si>
  <si>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</si>
  <si>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</si>
  <si>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</si>
  <si>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</si>
  <si>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</si>
  <si>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N</t>
  </si>
  <si>
    <t>Y</t>
  </si>
  <si>
    <t>demand</t>
  </si>
  <si>
    <t>RRP</t>
  </si>
  <si>
    <t>demand_pos_RRP</t>
  </si>
  <si>
    <t>RRP_positive</t>
  </si>
  <si>
    <t>demand_neg_RRP</t>
  </si>
  <si>
    <t>RRP_negative</t>
  </si>
  <si>
    <t>frac_at_neg_RRP</t>
  </si>
  <si>
    <t>min_temperature</t>
  </si>
  <si>
    <t>max_temperature</t>
  </si>
  <si>
    <t>solar_exposure</t>
  </si>
  <si>
    <t>rainfall</t>
  </si>
  <si>
    <t>school_day</t>
  </si>
  <si>
    <t>holiday</t>
  </si>
  <si>
    <t>Date</t>
  </si>
  <si>
    <t>Demand (Mwh)</t>
  </si>
  <si>
    <t>2015</t>
  </si>
  <si>
    <t>2016</t>
  </si>
  <si>
    <t>2017</t>
  </si>
  <si>
    <t>2018</t>
  </si>
  <si>
    <t>2019</t>
  </si>
  <si>
    <t>2020</t>
  </si>
  <si>
    <t>Sum of Demand (Mwh)</t>
  </si>
  <si>
    <t>TOTAL MONTHLY DEMAND</t>
  </si>
  <si>
    <t>Month</t>
  </si>
  <si>
    <t>Total:</t>
  </si>
  <si>
    <t>Grand Total:</t>
  </si>
  <si>
    <t>TOTAL QUARTERLY DEMAND</t>
  </si>
  <si>
    <t>Quarter</t>
  </si>
  <si>
    <t>4rth Quarter</t>
  </si>
  <si>
    <t>&lt;-- Oct</t>
  </si>
  <si>
    <t>DEMAND FORECASTS USING MOVING AVERAGES</t>
  </si>
  <si>
    <t xml:space="preserve">January </t>
  </si>
  <si>
    <t>Actual Demand</t>
  </si>
  <si>
    <t>3-Month Moving Average</t>
  </si>
  <si>
    <t>Forecast</t>
  </si>
  <si>
    <t>-</t>
  </si>
  <si>
    <t>Error</t>
  </si>
  <si>
    <t>Absolute Error</t>
  </si>
  <si>
    <t>Error^2</t>
  </si>
  <si>
    <t>Bias</t>
  </si>
  <si>
    <t>MSE</t>
  </si>
  <si>
    <t>MAD</t>
  </si>
  <si>
    <t>3-Month Weighted Moving Average</t>
  </si>
  <si>
    <t>MAPE</t>
  </si>
  <si>
    <t>DEMAND FORECASTS USING EXPONENTIAL SMOOTHING</t>
  </si>
  <si>
    <t>Forecast (alpha = 0.3)</t>
  </si>
  <si>
    <t>Forecast (alpha = 0.7)</t>
  </si>
  <si>
    <t>Alpha Value:</t>
  </si>
  <si>
    <t>% Error</t>
  </si>
  <si>
    <t>EXPONENTIAL SMOOTHING WITH TREND</t>
  </si>
  <si>
    <t>Alpha:</t>
  </si>
  <si>
    <t>Beta:</t>
  </si>
  <si>
    <t>Smoothed Forecast</t>
  </si>
  <si>
    <t>Smoothed Trend</t>
  </si>
  <si>
    <t>Forecast Including Trend</t>
  </si>
  <si>
    <t>TREND PROJECTION VIA REGRESSION</t>
  </si>
  <si>
    <t>Period</t>
  </si>
  <si>
    <t>Intercept:</t>
  </si>
  <si>
    <t>Slope:</t>
  </si>
  <si>
    <t>%Error</t>
  </si>
  <si>
    <t>DEMAND FOR ELECTRICITY WITH SEASONAL INDICES</t>
  </si>
  <si>
    <t>Average 2-Year Demand</t>
  </si>
  <si>
    <t>Average Seasonal Index</t>
  </si>
  <si>
    <t>Average Monthly Demand</t>
  </si>
  <si>
    <t>Estimated Total Demand for 2020: 42700000 Mwh</t>
  </si>
  <si>
    <t>2020 Projections</t>
  </si>
  <si>
    <t>4th Quarter</t>
  </si>
  <si>
    <t>Average</t>
  </si>
  <si>
    <t>Average:</t>
  </si>
  <si>
    <t>DEMAND FORECAST FOR ELECTRICITY CONSUMPTION USING SEASONAL INDICES WITH TREND</t>
  </si>
  <si>
    <t>DEMAND FORECAST USING CENTERED MOVING AVERAGE AND SEASONAL RATIOS</t>
  </si>
  <si>
    <t>Year</t>
  </si>
  <si>
    <t>Demand</t>
  </si>
  <si>
    <t>CMA</t>
  </si>
  <si>
    <t>Seasonal Ratio</t>
  </si>
  <si>
    <t>Quarterly Index</t>
  </si>
  <si>
    <t>1st Qtr</t>
  </si>
  <si>
    <t>2nd Qtr</t>
  </si>
  <si>
    <t>3rd Qtr</t>
  </si>
  <si>
    <t>4th Qtr</t>
  </si>
  <si>
    <t>DESEASONALIZED DEMAND DATA</t>
  </si>
  <si>
    <t>Seasonal Index</t>
  </si>
  <si>
    <t>Deseasonalized Demand</t>
  </si>
  <si>
    <t>Trend Equation:</t>
  </si>
  <si>
    <t>y = 10853967 - 7937.57x</t>
  </si>
  <si>
    <t xml:space="preserve">2020 PROJECTIONS </t>
  </si>
  <si>
    <t>Time Period</t>
  </si>
  <si>
    <t>Trend Forecast</t>
  </si>
  <si>
    <t>Adjusted (Final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</si>
</sst>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1" applyFont="1"/>
    <xf numFmtId="43" fontId="3" fillId="0" borderId="0" xfId="1" applyFont="1"/>
    <xf numFmtId="43" fontId="0" fillId="0" borderId="12" xfId="1" applyFont="1" applyBorder="1"/>
    <xf numFmtId="43" fontId="0" fillId="0" borderId="1" xfId="1" applyFont="1" applyBorder="1"/>
    <xf numFmtId="43" fontId="0" fillId="0" borderId="13" xfId="1" applyFont="1" applyBorder="1"/>
    <xf numFmtId="43" fontId="0" fillId="0" borderId="14" xfId="1" applyFont="1" applyBorder="1"/>
    <xf numFmtId="0" fontId="3" fillId="0" borderId="2" xfId="0" applyFont="1" applyBorder="1" applyAlignment="1">
      <alignment horizontal="center"/>
    </xf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18" xfId="1" applyFont="1" applyBorder="1"/>
    <xf numFmtId="43" fontId="0" fillId="0" borderId="19" xfId="1" applyFont="1" applyBorder="1"/>
    <xf numFmtId="43" fontId="0" fillId="0" borderId="20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/>
    <xf numFmtId="0" fontId="0" fillId="0" borderId="0" xfId="0" applyAlignment="1">
      <alignment horizontal="right"/>
    </xf>
    <xf numFmtId="43" fontId="0" fillId="0" borderId="4" xfId="0" applyNumberFormat="1" applyBorder="1" applyAlignment="1">
      <alignment horizontal="center"/>
    </xf>
    <xf numFmtId="0" fontId="5" fillId="0" borderId="6" xfId="0" applyFont="1" applyBorder="1" applyAlignment="1">
      <alignment horizontal="right"/>
    </xf>
    <xf numFmtId="43" fontId="0" fillId="0" borderId="1" xfId="1" applyFont="1" applyBorder="1" applyAlignment="1">
      <alignment horizontal="center"/>
    </xf>
    <xf numFmtId="43" fontId="7" fillId="0" borderId="1" xfId="1" applyFont="1" applyBorder="1"/>
    <xf numFmtId="2" fontId="3" fillId="0" borderId="2" xfId="0" applyNumberFormat="1" applyFont="1" applyBorder="1"/>
    <xf numFmtId="43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43" fontId="0" fillId="0" borderId="4" xfId="0" applyNumberFormat="1" applyBorder="1"/>
    <xf numFmtId="10" fontId="0" fillId="0" borderId="4" xfId="0" applyNumberFormat="1" applyBorder="1"/>
    <xf numFmtId="43" fontId="0" fillId="0" borderId="21" xfId="1" applyFont="1" applyBorder="1"/>
    <xf numFmtId="43" fontId="0" fillId="0" borderId="22" xfId="0" applyNumberFormat="1" applyBorder="1"/>
    <xf numFmtId="43" fontId="2" fillId="0" borderId="8" xfId="0" applyNumberFormat="1" applyFont="1" applyBorder="1"/>
    <xf numFmtId="43" fontId="2" fillId="0" borderId="2" xfId="0" applyNumberFormat="1" applyFont="1" applyBorder="1"/>
    <xf numFmtId="0" fontId="0" fillId="0" borderId="3" xfId="0" applyBorder="1"/>
    <xf numFmtId="0" fontId="0" fillId="0" borderId="8" xfId="0" applyBorder="1"/>
    <xf numFmtId="43" fontId="0" fillId="0" borderId="0" xfId="0" applyNumberFormat="1"/>
    <xf numFmtId="43" fontId="2" fillId="0" borderId="1" xfId="0" applyNumberFormat="1" applyFont="1" applyBorder="1"/>
    <xf numFmtId="0" fontId="8" fillId="0" borderId="0" xfId="0" applyFont="1"/>
    <xf numFmtId="0" fontId="9" fillId="0" borderId="1" xfId="0" applyFont="1" applyBorder="1" applyAlignment="1">
      <alignment horizontal="center"/>
    </xf>
    <xf numFmtId="43" fontId="0" fillId="0" borderId="8" xfId="0" applyNumberFormat="1" applyBorder="1"/>
    <xf numFmtId="2" fontId="0" fillId="0" borderId="0" xfId="0" applyNumberFormat="1"/>
    <xf numFmtId="0" fontId="8" fillId="0" borderId="1" xfId="0" applyFont="1" applyBorder="1"/>
    <xf numFmtId="43" fontId="8" fillId="0" borderId="1" xfId="0" applyNumberFormat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0" fontId="5" fillId="0" borderId="0" xfId="0" applyFont="1"/>
    <xf numFmtId="43" fontId="0" fillId="0" borderId="8" xfId="1" applyFont="1" applyBorder="1"/>
    <xf numFmtId="0" fontId="3" fillId="0" borderId="24" xfId="0" applyFont="1" applyBorder="1" applyAlignment="1">
      <alignment horizontal="center"/>
    </xf>
    <xf numFmtId="0" fontId="0" fillId="0" borderId="13" xfId="0" applyBorder="1"/>
    <xf numFmtId="43" fontId="0" fillId="0" borderId="27" xfId="1" applyFont="1" applyBorder="1"/>
    <xf numFmtId="0" fontId="0" fillId="0" borderId="27" xfId="0" applyBorder="1"/>
    <xf numFmtId="0" fontId="0" fillId="0" borderId="14" xfId="0" applyBorder="1"/>
    <xf numFmtId="164" fontId="0" fillId="0" borderId="8" xfId="0" applyNumberFormat="1" applyBorder="1"/>
    <xf numFmtId="0" fontId="0" fillId="0" borderId="29" xfId="0" applyBorder="1" applyAlignment="1">
      <alignment horizontal="center"/>
    </xf>
    <xf numFmtId="43" fontId="0" fillId="0" borderId="29" xfId="1" applyFont="1" applyBorder="1"/>
    <xf numFmtId="0" fontId="0" fillId="0" borderId="29" xfId="0" applyBorder="1"/>
    <xf numFmtId="0" fontId="0" fillId="0" borderId="30" xfId="0" applyBorder="1"/>
    <xf numFmtId="0" fontId="0" fillId="0" borderId="27" xfId="0" applyBorder="1" applyAlignment="1">
      <alignment horizontal="center"/>
    </xf>
    <xf numFmtId="43" fontId="0" fillId="0" borderId="27" xfId="0" applyNumberFormat="1" applyBorder="1"/>
    <xf numFmtId="43" fontId="0" fillId="0" borderId="29" xfId="0" applyNumberFormat="1" applyBorder="1"/>
    <xf numFmtId="0" fontId="3" fillId="0" borderId="4" xfId="0" applyFont="1" applyBorder="1" applyAlignment="1">
      <alignment horizontal="center"/>
    </xf>
    <xf numFmtId="0" fontId="0" fillId="0" borderId="31" xfId="0" applyBorder="1"/>
    <xf numFmtId="0" fontId="3" fillId="0" borderId="32" xfId="0" applyFont="1" applyBorder="1"/>
    <xf numFmtId="164" fontId="0" fillId="0" borderId="6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9" fillId="0" borderId="23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43" fontId="0" fillId="0" borderId="8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ny Araneta" refreshedDate="45122.548613194442" createdVersion="8" refreshedVersion="8" minRefreshableVersion="3" recordCount="2106" xr:uid="{A76AE825-FADA-489D-A080-74279B5C0DBE}">
  <cacheSource type="worksheet">
    <worksheetSource name="Table5"/>
  </cacheSource>
  <cacheFields count="5">
    <cacheField name="Date" numFmtId="14">
      <sharedItems containsSemiMixedTypes="0" containsNonDate="0" containsDate="1" containsString="0" minDate="2015-01-01T00:00:00" maxDate="2020-10-07T00:00:00" count="210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</sharedItems>
      <fieldGroup par="4"/>
    </cacheField>
    <cacheField name="Demand (Mwh)" numFmtId="0">
      <sharedItems containsSemiMixedTypes="0" containsString="0" containsNumber="1" minValue="85094.374999999985" maxValue="170653.84000000005"/>
    </cacheField>
    <cacheField name="Months (Date)" numFmtId="0" databaseField="0">
      <fieldGroup base="0">
        <rangePr groupBy="months" startDate="2015-01-01T00:00:00" endDate="2020-10-07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7/2020"/>
        </groupItems>
      </fieldGroup>
    </cacheField>
    <cacheField name="Quarters (Date)" numFmtId="0" databaseField="0">
      <fieldGroup base="0">
        <rangePr groupBy="quarters" startDate="2015-01-01T00:00:00" endDate="2020-10-07T00:00:00"/>
        <groupItems count="6">
          <s v="&lt;1/1/2015"/>
          <s v="Qtr1"/>
          <s v="Qtr2"/>
          <s v="Qtr3"/>
          <s v="Qtr4"/>
          <s v="&gt;10/7/2020"/>
        </groupItems>
      </fieldGroup>
    </cacheField>
    <cacheField name="Years (Date)" numFmtId="0" databaseField="0">
      <fieldGroup base="0">
        <rangePr groupBy="years" startDate="2015-01-01T00:00:00" endDate="2020-10-07T00:00:00"/>
        <groupItems count="8">
          <s v="&lt;1/1/2015"/>
          <s v="2015"/>
          <s v="2016"/>
          <s v="2017"/>
          <s v="2018"/>
          <s v="2019"/>
          <s v="2020"/>
          <s v="&gt;10/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6">
  <r>
    <x v="0"/>
    <n v="99635.03"/>
  </r>
  <r>
    <x v="1"/>
    <n v="129606.00999999994"/>
  </r>
  <r>
    <x v="2"/>
    <n v="142300.53999999998"/>
  </r>
  <r>
    <x v="3"/>
    <n v="104330.715"/>
  </r>
  <r>
    <x v="4"/>
    <n v="118132.19999999994"/>
  </r>
  <r>
    <x v="5"/>
    <n v="130672.48499999994"/>
  </r>
  <r>
    <x v="6"/>
    <n v="153514.82"/>
  </r>
  <r>
    <x v="7"/>
    <n v="142015.65500000006"/>
  </r>
  <r>
    <x v="8"/>
    <n v="121801.15499999998"/>
  </r>
  <r>
    <x v="9"/>
    <n v="103043.66000000003"/>
  </r>
  <r>
    <x v="10"/>
    <n v="99865.755000000005"/>
  </r>
  <r>
    <x v="11"/>
    <n v="131261.12500000006"/>
  </r>
  <r>
    <x v="12"/>
    <n v="126527.35999999994"/>
  </r>
  <r>
    <x v="13"/>
    <n v="119741.62"/>
  </r>
  <r>
    <x v="14"/>
    <n v="118411.21999999994"/>
  </r>
  <r>
    <x v="15"/>
    <n v="116690.76499999994"/>
  </r>
  <r>
    <x v="16"/>
    <n v="99371.31"/>
  </r>
  <r>
    <x v="17"/>
    <n v="97728.75"/>
  </r>
  <r>
    <x v="18"/>
    <n v="116883.14999999998"/>
  </r>
  <r>
    <x v="19"/>
    <n v="128968.125"/>
  </r>
  <r>
    <x v="20"/>
    <n v="148702.505"/>
  </r>
  <r>
    <x v="21"/>
    <n v="153232.1"/>
  </r>
  <r>
    <x v="22"/>
    <n v="138095.19999999998"/>
  </r>
  <r>
    <x v="23"/>
    <n v="116310.58999999998"/>
  </r>
  <r>
    <x v="24"/>
    <n v="97959.460000000036"/>
  </r>
  <r>
    <x v="25"/>
    <n v="103769.48000000004"/>
  </r>
  <r>
    <x v="26"/>
    <n v="118393.31"/>
  </r>
  <r>
    <x v="27"/>
    <n v="116763.72499999998"/>
  </r>
  <r>
    <x v="28"/>
    <n v="119313.73"/>
  </r>
  <r>
    <x v="29"/>
    <n v="121018.15"/>
  </r>
  <r>
    <x v="30"/>
    <n v="103822.97"/>
  </r>
  <r>
    <x v="31"/>
    <n v="100178.84"/>
  </r>
  <r>
    <x v="32"/>
    <n v="118694.15999999995"/>
  </r>
  <r>
    <x v="33"/>
    <n v="122880.13"/>
  </r>
  <r>
    <x v="34"/>
    <n v="117398.03000000006"/>
  </r>
  <r>
    <x v="35"/>
    <n v="122279.42500000006"/>
  </r>
  <r>
    <x v="36"/>
    <n v="141837.005"/>
  </r>
  <r>
    <x v="37"/>
    <n v="132138.36500000002"/>
  </r>
  <r>
    <x v="38"/>
    <n v="112108.215"/>
  </r>
  <r>
    <x v="39"/>
    <n v="126813.07500000006"/>
  </r>
  <r>
    <x v="40"/>
    <n v="145948.56499999994"/>
  </r>
  <r>
    <x v="41"/>
    <n v="149322.85"/>
  </r>
  <r>
    <x v="42"/>
    <n v="131376.78000000006"/>
  </r>
  <r>
    <x v="43"/>
    <n v="136070.62"/>
  </r>
  <r>
    <x v="44"/>
    <n v="119692.02499999999"/>
  </r>
  <r>
    <x v="45"/>
    <n v="125287.70999999998"/>
  </r>
  <r>
    <x v="46"/>
    <n v="131832.62999999998"/>
  </r>
  <r>
    <x v="47"/>
    <n v="127666.01"/>
  </r>
  <r>
    <x v="48"/>
    <n v="125972.765"/>
  </r>
  <r>
    <x v="49"/>
    <n v="139399.68999999994"/>
  </r>
  <r>
    <x v="50"/>
    <n v="139465.67499999999"/>
  </r>
  <r>
    <x v="51"/>
    <n v="136283.03"/>
  </r>
  <r>
    <x v="52"/>
    <n v="138016.34999999998"/>
  </r>
  <r>
    <x v="53"/>
    <n v="135255.815"/>
  </r>
  <r>
    <x v="54"/>
    <n v="120263.51499999994"/>
  </r>
  <r>
    <x v="55"/>
    <n v="130062.75499999998"/>
  </r>
  <r>
    <x v="56"/>
    <n v="131525.85499999998"/>
  </r>
  <r>
    <x v="57"/>
    <n v="131069.4"/>
  </r>
  <r>
    <x v="58"/>
    <n v="116275.73"/>
  </r>
  <r>
    <x v="59"/>
    <n v="103462.78"/>
  </r>
  <r>
    <x v="60"/>
    <n v="123301.83500000001"/>
  </r>
  <r>
    <x v="61"/>
    <n v="126750.29"/>
  </r>
  <r>
    <x v="62"/>
    <n v="120764.18499999994"/>
  </r>
  <r>
    <x v="63"/>
    <n v="114967.345"/>
  </r>
  <r>
    <x v="64"/>
    <n v="117053.75"/>
  </r>
  <r>
    <x v="65"/>
    <n v="108344.575"/>
  </r>
  <r>
    <x v="66"/>
    <n v="106348.78000000004"/>
  </r>
  <r>
    <x v="67"/>
    <n v="108282.48"/>
  </r>
  <r>
    <x v="68"/>
    <n v="125828.53"/>
  </r>
  <r>
    <x v="69"/>
    <n v="124418.41500000002"/>
  </r>
  <r>
    <x v="70"/>
    <n v="121683.65000000002"/>
  </r>
  <r>
    <x v="71"/>
    <n v="120929.81500000002"/>
  </r>
  <r>
    <x v="72"/>
    <n v="108738.82"/>
  </r>
  <r>
    <x v="73"/>
    <n v="100170.29500000004"/>
  </r>
  <r>
    <x v="74"/>
    <n v="123787.075"/>
  </r>
  <r>
    <x v="75"/>
    <n v="125600.86"/>
  </r>
  <r>
    <x v="76"/>
    <n v="127975.815"/>
  </r>
  <r>
    <x v="77"/>
    <n v="128319.44999999994"/>
  </r>
  <r>
    <x v="78"/>
    <n v="119491.32"/>
  </r>
  <r>
    <x v="79"/>
    <n v="106754.8"/>
  </r>
  <r>
    <x v="80"/>
    <n v="106555.02999999996"/>
  </r>
  <r>
    <x v="81"/>
    <n v="122810.05"/>
  </r>
  <r>
    <x v="82"/>
    <n v="123234.93499999998"/>
  </r>
  <r>
    <x v="83"/>
    <n v="122268.86"/>
  </r>
  <r>
    <x v="84"/>
    <n v="121998.2"/>
  </r>
  <r>
    <x v="85"/>
    <n v="122346.33499999995"/>
  </r>
  <r>
    <x v="86"/>
    <n v="112187.71499999997"/>
  </r>
  <r>
    <x v="87"/>
    <n v="106418.66499999999"/>
  </r>
  <r>
    <x v="88"/>
    <n v="123061.87"/>
  </r>
  <r>
    <x v="89"/>
    <n v="125795.32499999998"/>
  </r>
  <r>
    <x v="90"/>
    <n v="122042.265"/>
  </r>
  <r>
    <x v="91"/>
    <n v="113838.41000000006"/>
  </r>
  <r>
    <x v="92"/>
    <n v="98891.06"/>
  </r>
  <r>
    <x v="93"/>
    <n v="103999.17"/>
  </r>
  <r>
    <x v="94"/>
    <n v="103685.45000000004"/>
  </r>
  <r>
    <x v="95"/>
    <n v="107383.37"/>
  </r>
  <r>
    <x v="96"/>
    <n v="120235.505"/>
  </r>
  <r>
    <x v="97"/>
    <n v="122129.77499999994"/>
  </r>
  <r>
    <x v="98"/>
    <n v="123990.76"/>
  </r>
  <r>
    <x v="99"/>
    <n v="121753.11500000001"/>
  </r>
  <r>
    <x v="100"/>
    <n v="110034.16500000002"/>
  </r>
  <r>
    <x v="101"/>
    <n v="103760.22500000001"/>
  </r>
  <r>
    <x v="102"/>
    <n v="125107.78"/>
  </r>
  <r>
    <x v="103"/>
    <n v="127793.38"/>
  </r>
  <r>
    <x v="104"/>
    <n v="126673.93499999998"/>
  </r>
  <r>
    <x v="105"/>
    <n v="126937.94"/>
  </r>
  <r>
    <x v="106"/>
    <n v="131031.41500000002"/>
  </r>
  <r>
    <x v="107"/>
    <n v="109763.98499999996"/>
  </r>
  <r>
    <x v="108"/>
    <n v="107160.54"/>
  </r>
  <r>
    <x v="109"/>
    <n v="126696.19"/>
  </r>
  <r>
    <x v="110"/>
    <n v="127973.58500000001"/>
  </r>
  <r>
    <x v="111"/>
    <n v="128598.49500000002"/>
  </r>
  <r>
    <x v="112"/>
    <n v="126483.80499999999"/>
  </r>
  <r>
    <x v="113"/>
    <n v="126230.785"/>
  </r>
  <r>
    <x v="114"/>
    <n v="111803.625"/>
  </r>
  <r>
    <x v="115"/>
    <n v="108217.81999999998"/>
  </r>
  <r>
    <x v="116"/>
    <n v="127855.22000000006"/>
  </r>
  <r>
    <x v="117"/>
    <n v="132642.14000000007"/>
  </r>
  <r>
    <x v="118"/>
    <n v="132814.61499999999"/>
  </r>
  <r>
    <x v="119"/>
    <n v="132669.58000000005"/>
  </r>
  <r>
    <x v="120"/>
    <n v="126304.44500000001"/>
  </r>
  <r>
    <x v="121"/>
    <n v="108487.97500000003"/>
  </r>
  <r>
    <x v="122"/>
    <n v="109233.34"/>
  </r>
  <r>
    <x v="123"/>
    <n v="122375.47"/>
  </r>
  <r>
    <x v="124"/>
    <n v="123734.86500000001"/>
  </r>
  <r>
    <x v="125"/>
    <n v="129121.86"/>
  </r>
  <r>
    <x v="126"/>
    <n v="131237.185"/>
  </r>
  <r>
    <x v="127"/>
    <n v="131138.73000000001"/>
  </r>
  <r>
    <x v="128"/>
    <n v="108377.05"/>
  </r>
  <r>
    <x v="129"/>
    <n v="103811.27999999998"/>
  </r>
  <r>
    <x v="130"/>
    <n v="123740.245"/>
  </r>
  <r>
    <x v="131"/>
    <n v="129312.58"/>
  </r>
  <r>
    <x v="132"/>
    <n v="136903.26999999993"/>
  </r>
  <r>
    <x v="133"/>
    <n v="135217.65"/>
  </r>
  <r>
    <x v="134"/>
    <n v="135172.41000000006"/>
  </r>
  <r>
    <x v="135"/>
    <n v="117136.63"/>
  </r>
  <r>
    <x v="136"/>
    <n v="111897.08500000004"/>
  </r>
  <r>
    <x v="137"/>
    <n v="127524.8"/>
  </r>
  <r>
    <x v="138"/>
    <n v="133235.47999999998"/>
  </r>
  <r>
    <x v="139"/>
    <n v="127522.71"/>
  </r>
  <r>
    <x v="140"/>
    <n v="135361.19500000007"/>
  </r>
  <r>
    <x v="141"/>
    <n v="133422.45999999993"/>
  </r>
  <r>
    <x v="142"/>
    <n v="119331.85"/>
  </r>
  <r>
    <x v="143"/>
    <n v="118783.08500000006"/>
  </r>
  <r>
    <x v="144"/>
    <n v="136690.92000000001"/>
  </r>
  <r>
    <x v="145"/>
    <n v="140886.99499999994"/>
  </r>
  <r>
    <x v="146"/>
    <n v="133103.36999999994"/>
  </r>
  <r>
    <x v="147"/>
    <n v="127900.235"/>
  </r>
  <r>
    <x v="148"/>
    <n v="132338.94"/>
  </r>
  <r>
    <x v="149"/>
    <n v="114669.79000000002"/>
  </r>
  <r>
    <x v="150"/>
    <n v="113261.26"/>
  </r>
  <r>
    <x v="151"/>
    <n v="140919.99500000002"/>
  </r>
  <r>
    <x v="152"/>
    <n v="148534.505"/>
  </r>
  <r>
    <x v="153"/>
    <n v="146902.94999999998"/>
  </r>
  <r>
    <x v="154"/>
    <n v="147155.26500000007"/>
  </r>
  <r>
    <x v="155"/>
    <n v="142625.03500000006"/>
  </r>
  <r>
    <x v="156"/>
    <n v="120128.29499999998"/>
  </r>
  <r>
    <x v="157"/>
    <n v="109609.68500000004"/>
  </r>
  <r>
    <x v="158"/>
    <n v="110715.81499999996"/>
  </r>
  <r>
    <x v="159"/>
    <n v="132854.13499999998"/>
  </r>
  <r>
    <x v="160"/>
    <n v="144125.52500000005"/>
  </r>
  <r>
    <x v="161"/>
    <n v="143465.44500000001"/>
  </r>
  <r>
    <x v="162"/>
    <n v="145005.62"/>
  </r>
  <r>
    <x v="163"/>
    <n v="123754.55"/>
  </r>
  <r>
    <x v="164"/>
    <n v="119125.62"/>
  </r>
  <r>
    <x v="165"/>
    <n v="136054.14499999999"/>
  </r>
  <r>
    <x v="166"/>
    <n v="139073.785"/>
  </r>
  <r>
    <x v="167"/>
    <n v="134290.46000000002"/>
  </r>
  <r>
    <x v="168"/>
    <n v="137073.77500000002"/>
  </r>
  <r>
    <x v="169"/>
    <n v="139781.24500000002"/>
  </r>
  <r>
    <x v="170"/>
    <n v="129576.36"/>
  </r>
  <r>
    <x v="171"/>
    <n v="124910.57000000002"/>
  </r>
  <r>
    <x v="172"/>
    <n v="140431.35999999999"/>
  </r>
  <r>
    <x v="173"/>
    <n v="133171.39999999994"/>
  </r>
  <r>
    <x v="174"/>
    <n v="135407.56999999998"/>
  </r>
  <r>
    <x v="175"/>
    <n v="137379.23000000001"/>
  </r>
  <r>
    <x v="176"/>
    <n v="135562.07500000001"/>
  </r>
  <r>
    <x v="177"/>
    <n v="124587.43"/>
  </r>
  <r>
    <x v="178"/>
    <n v="119277.48"/>
  </r>
  <r>
    <x v="179"/>
    <n v="139468.15500000006"/>
  </r>
  <r>
    <x v="180"/>
    <n v="143170.05499999999"/>
  </r>
  <r>
    <x v="181"/>
    <n v="138930.99999999994"/>
  </r>
  <r>
    <x v="182"/>
    <n v="138972.42500000002"/>
  </r>
  <r>
    <x v="183"/>
    <n v="145713.81000000006"/>
  </r>
  <r>
    <x v="184"/>
    <n v="130073.26999999995"/>
  </r>
  <r>
    <x v="185"/>
    <n v="117312.925"/>
  </r>
  <r>
    <x v="186"/>
    <n v="143176.33500000002"/>
  </r>
  <r>
    <x v="187"/>
    <n v="143984.39000000001"/>
  </r>
  <r>
    <x v="188"/>
    <n v="141696.29500000001"/>
  </r>
  <r>
    <x v="189"/>
    <n v="141994.37500000006"/>
  </r>
  <r>
    <x v="190"/>
    <n v="136884.09499999994"/>
  </r>
  <r>
    <x v="191"/>
    <n v="123971.70499999994"/>
  </r>
  <r>
    <x v="192"/>
    <n v="124790.69500000008"/>
  </r>
  <r>
    <x v="193"/>
    <n v="138680.33500000002"/>
  </r>
  <r>
    <x v="194"/>
    <n v="150671.10500000001"/>
  </r>
  <r>
    <x v="195"/>
    <n v="151270.54000000007"/>
  </r>
  <r>
    <x v="196"/>
    <n v="144797.98000000001"/>
  </r>
  <r>
    <x v="197"/>
    <n v="142965.47999999998"/>
  </r>
  <r>
    <x v="198"/>
    <n v="130187.44500000008"/>
  </r>
  <r>
    <x v="199"/>
    <n v="131141.35500000007"/>
  </r>
  <r>
    <x v="200"/>
    <n v="146154.37000000002"/>
  </r>
  <r>
    <x v="201"/>
    <n v="138931.81"/>
  </r>
  <r>
    <x v="202"/>
    <n v="138418.83499999999"/>
  </r>
  <r>
    <x v="203"/>
    <n v="142316.29499999995"/>
  </r>
  <r>
    <x v="204"/>
    <n v="136837.15500000006"/>
  </r>
  <r>
    <x v="205"/>
    <n v="121021.42500000002"/>
  </r>
  <r>
    <x v="206"/>
    <n v="120396.735"/>
  </r>
  <r>
    <x v="207"/>
    <n v="142470.42999999993"/>
  </r>
  <r>
    <x v="208"/>
    <n v="144008.37"/>
  </r>
  <r>
    <x v="209"/>
    <n v="142637.76000000007"/>
  </r>
  <r>
    <x v="210"/>
    <n v="143544.10999999999"/>
  </r>
  <r>
    <x v="211"/>
    <n v="139584.95499999999"/>
  </r>
  <r>
    <x v="212"/>
    <n v="125032.57"/>
  </r>
  <r>
    <x v="213"/>
    <n v="117638.06500000006"/>
  </r>
  <r>
    <x v="214"/>
    <n v="141451.72500000001"/>
  </r>
  <r>
    <x v="215"/>
    <n v="147550.18499999994"/>
  </r>
  <r>
    <x v="216"/>
    <n v="142325.99"/>
  </r>
  <r>
    <x v="217"/>
    <n v="143642.35500000007"/>
  </r>
  <r>
    <x v="218"/>
    <n v="143060.33000000005"/>
  </r>
  <r>
    <x v="219"/>
    <n v="125830.53499999995"/>
  </r>
  <r>
    <x v="220"/>
    <n v="120008.455"/>
  </r>
  <r>
    <x v="221"/>
    <n v="130978.09500000006"/>
  </r>
  <r>
    <x v="222"/>
    <n v="135616.12500000006"/>
  </r>
  <r>
    <x v="223"/>
    <n v="138900.5"/>
  </r>
  <r>
    <x v="224"/>
    <n v="140905.85"/>
  </r>
  <r>
    <x v="225"/>
    <n v="137838.92500000002"/>
  </r>
  <r>
    <x v="226"/>
    <n v="122088.76"/>
  </r>
  <r>
    <x v="227"/>
    <n v="116648.76999999995"/>
  </r>
  <r>
    <x v="228"/>
    <n v="137008.71"/>
  </r>
  <r>
    <x v="229"/>
    <n v="148093.96000000005"/>
  </r>
  <r>
    <x v="230"/>
    <n v="144024.66"/>
  </r>
  <r>
    <x v="231"/>
    <n v="131575.78999999998"/>
  </r>
  <r>
    <x v="232"/>
    <n v="126570.47"/>
  </r>
  <r>
    <x v="233"/>
    <n v="112275.14999999998"/>
  </r>
  <r>
    <x v="234"/>
    <n v="111793.015"/>
  </r>
  <r>
    <x v="235"/>
    <n v="128868.255"/>
  </r>
  <r>
    <x v="236"/>
    <n v="135051.54500000001"/>
  </r>
  <r>
    <x v="237"/>
    <n v="135914.68"/>
  </r>
  <r>
    <x v="238"/>
    <n v="141159.76999999999"/>
  </r>
  <r>
    <x v="239"/>
    <n v="134755.505"/>
  </r>
  <r>
    <x v="240"/>
    <n v="124448.5"/>
  </r>
  <r>
    <x v="241"/>
    <n v="116744.215"/>
  </r>
  <r>
    <x v="242"/>
    <n v="137724.89499999993"/>
  </r>
  <r>
    <x v="243"/>
    <n v="134116.76999999999"/>
  </r>
  <r>
    <x v="244"/>
    <n v="132794.715"/>
  </r>
  <r>
    <x v="245"/>
    <n v="132096.33499999999"/>
  </r>
  <r>
    <x v="246"/>
    <n v="131384.87999999998"/>
  </r>
  <r>
    <x v="247"/>
    <n v="115799.32"/>
  </r>
  <r>
    <x v="248"/>
    <n v="109641.375"/>
  </r>
  <r>
    <x v="249"/>
    <n v="131619.36499999999"/>
  </r>
  <r>
    <x v="250"/>
    <n v="136340.69999999998"/>
  </r>
  <r>
    <x v="251"/>
    <n v="132977.45000000001"/>
  </r>
  <r>
    <x v="252"/>
    <n v="133541.98000000001"/>
  </r>
  <r>
    <x v="253"/>
    <n v="123968.9"/>
  </r>
  <r>
    <x v="254"/>
    <n v="108790.00500000002"/>
  </r>
  <r>
    <x v="255"/>
    <n v="99161.764999999999"/>
  </r>
  <r>
    <x v="256"/>
    <n v="116574.16999999994"/>
  </r>
  <r>
    <x v="257"/>
    <n v="123750.5"/>
  </r>
  <r>
    <x v="258"/>
    <n v="131795.48500000002"/>
  </r>
  <r>
    <x v="259"/>
    <n v="131050.675"/>
  </r>
  <r>
    <x v="260"/>
    <n v="130764.58500000002"/>
  </r>
  <r>
    <x v="261"/>
    <n v="112377.185"/>
  </r>
  <r>
    <x v="262"/>
    <n v="103708.925"/>
  </r>
  <r>
    <x v="263"/>
    <n v="120096.70999999998"/>
  </r>
  <r>
    <x v="264"/>
    <n v="127755.09499999994"/>
  </r>
  <r>
    <x v="265"/>
    <n v="131866.73000000001"/>
  </r>
  <r>
    <x v="266"/>
    <n v="130937.62500000006"/>
  </r>
  <r>
    <x v="267"/>
    <n v="124278.93"/>
  </r>
  <r>
    <x v="268"/>
    <n v="111064.48999999998"/>
  </r>
  <r>
    <x v="269"/>
    <n v="106431.815"/>
  </r>
  <r>
    <x v="270"/>
    <n v="121796.71500000005"/>
  </r>
  <r>
    <x v="271"/>
    <n v="126691.79999999994"/>
  </r>
  <r>
    <x v="272"/>
    <n v="129641.245"/>
  </r>
  <r>
    <x v="273"/>
    <n v="124356.41499999999"/>
  </r>
  <r>
    <x v="274"/>
    <n v="107544.145"/>
  </r>
  <r>
    <x v="275"/>
    <n v="100598.55000000002"/>
  </r>
  <r>
    <x v="276"/>
    <n v="103828.88"/>
  </r>
  <r>
    <x v="277"/>
    <n v="125194.87"/>
  </r>
  <r>
    <x v="278"/>
    <n v="127225.24500000005"/>
  </r>
  <r>
    <x v="279"/>
    <n v="117282.76500000006"/>
  </r>
  <r>
    <x v="280"/>
    <n v="122121.32500000006"/>
  </r>
  <r>
    <x v="281"/>
    <n v="126989.905"/>
  </r>
  <r>
    <x v="282"/>
    <n v="112604.82499999998"/>
  </r>
  <r>
    <x v="283"/>
    <n v="105376.33500000002"/>
  </r>
  <r>
    <x v="284"/>
    <n v="120916.215"/>
  </r>
  <r>
    <x v="285"/>
    <n v="122830.38"/>
  </r>
  <r>
    <x v="286"/>
    <n v="126919.19500000008"/>
  </r>
  <r>
    <x v="287"/>
    <n v="130260.37000000002"/>
  </r>
  <r>
    <x v="288"/>
    <n v="123985.97000000006"/>
  </r>
  <r>
    <x v="289"/>
    <n v="104916.345"/>
  </r>
  <r>
    <x v="290"/>
    <n v="100812.04"/>
  </r>
  <r>
    <x v="291"/>
    <n v="120795"/>
  </r>
  <r>
    <x v="292"/>
    <n v="126655.49000000006"/>
  </r>
  <r>
    <x v="293"/>
    <n v="122368.88500000002"/>
  </r>
  <r>
    <x v="294"/>
    <n v="121471.64000000006"/>
  </r>
  <r>
    <x v="295"/>
    <n v="120420.70000000006"/>
  </r>
  <r>
    <x v="296"/>
    <n v="106813.03"/>
  </r>
  <r>
    <x v="297"/>
    <n v="102279.745"/>
  </r>
  <r>
    <x v="298"/>
    <n v="115297.34"/>
  </r>
  <r>
    <x v="299"/>
    <n v="116619.57000000002"/>
  </r>
  <r>
    <x v="300"/>
    <n v="122887.41000000002"/>
  </r>
  <r>
    <x v="301"/>
    <n v="124222.935"/>
  </r>
  <r>
    <x v="302"/>
    <n v="121256.97000000006"/>
  </r>
  <r>
    <x v="303"/>
    <n v="106353.44"/>
  </r>
  <r>
    <x v="304"/>
    <n v="103629.645"/>
  </r>
  <r>
    <x v="305"/>
    <n v="113791.75"/>
  </r>
  <r>
    <x v="306"/>
    <n v="101793.035"/>
  </r>
  <r>
    <x v="307"/>
    <n v="120177.94500000008"/>
  </r>
  <r>
    <x v="308"/>
    <n v="125985.46499999998"/>
  </r>
  <r>
    <x v="309"/>
    <n v="120505.58500000001"/>
  </r>
  <r>
    <x v="310"/>
    <n v="104269.79"/>
  </r>
  <r>
    <x v="311"/>
    <n v="103793.08500000002"/>
  </r>
  <r>
    <x v="312"/>
    <n v="127234.72"/>
  </r>
  <r>
    <x v="313"/>
    <n v="121617.28"/>
  </r>
  <r>
    <x v="314"/>
    <n v="121566.645"/>
  </r>
  <r>
    <x v="315"/>
    <n v="123775.16"/>
  </r>
  <r>
    <x v="316"/>
    <n v="117078.58500000002"/>
  </r>
  <r>
    <x v="317"/>
    <n v="103646.63500000004"/>
  </r>
  <r>
    <x v="318"/>
    <n v="99761.81"/>
  </r>
  <r>
    <x v="319"/>
    <n v="124557.22500000001"/>
  </r>
  <r>
    <x v="320"/>
    <n v="131442.19999999998"/>
  </r>
  <r>
    <x v="321"/>
    <n v="132353.755"/>
  </r>
  <r>
    <x v="322"/>
    <n v="138118.70500000002"/>
  </r>
  <r>
    <x v="323"/>
    <n v="123412.685"/>
  </r>
  <r>
    <x v="324"/>
    <n v="102647.905"/>
  </r>
  <r>
    <x v="325"/>
    <n v="98621.62"/>
  </r>
  <r>
    <x v="326"/>
    <n v="114406.82499999998"/>
  </r>
  <r>
    <x v="327"/>
    <n v="118894.30499999999"/>
  </r>
  <r>
    <x v="328"/>
    <n v="124728.87499999994"/>
  </r>
  <r>
    <x v="329"/>
    <n v="112907.145"/>
  </r>
  <r>
    <x v="330"/>
    <n v="117492.81999999998"/>
  </r>
  <r>
    <x v="331"/>
    <n v="105011.19500000004"/>
  </r>
  <r>
    <x v="332"/>
    <n v="102162.52999999996"/>
  </r>
  <r>
    <x v="333"/>
    <n v="122452.41499999999"/>
  </r>
  <r>
    <x v="334"/>
    <n v="117115.61999999998"/>
  </r>
  <r>
    <x v="335"/>
    <n v="115230.125"/>
  </r>
  <r>
    <x v="336"/>
    <n v="121699.425"/>
  </r>
  <r>
    <x v="337"/>
    <n v="129148.52"/>
  </r>
  <r>
    <x v="338"/>
    <n v="115606.00500000002"/>
  </r>
  <r>
    <x v="339"/>
    <n v="112025.29"/>
  </r>
  <r>
    <x v="340"/>
    <n v="129059.645"/>
  </r>
  <r>
    <x v="341"/>
    <n v="136800.91"/>
  </r>
  <r>
    <x v="342"/>
    <n v="125965.02000000006"/>
  </r>
  <r>
    <x v="343"/>
    <n v="125807.495"/>
  </r>
  <r>
    <x v="344"/>
    <n v="116597.80999999998"/>
  </r>
  <r>
    <x v="345"/>
    <n v="106139.41"/>
  </r>
  <r>
    <x v="346"/>
    <n v="105218.515"/>
  </r>
  <r>
    <x v="347"/>
    <n v="125784.95999999998"/>
  </r>
  <r>
    <x v="348"/>
    <n v="129077.41000000006"/>
  </r>
  <r>
    <x v="349"/>
    <n v="135930.07999999999"/>
  </r>
  <r>
    <x v="350"/>
    <n v="152366.30000000002"/>
  </r>
  <r>
    <x v="351"/>
    <n v="158052.89000000001"/>
  </r>
  <r>
    <x v="352"/>
    <n v="154924.89000000001"/>
  </r>
  <r>
    <x v="353"/>
    <n v="133421.03"/>
  </r>
  <r>
    <x v="354"/>
    <n v="113802.21"/>
  </r>
  <r>
    <x v="355"/>
    <n v="119477.51500000006"/>
  </r>
  <r>
    <x v="356"/>
    <n v="126553.11500000001"/>
  </r>
  <r>
    <x v="357"/>
    <n v="134583.25000000006"/>
  </r>
  <r>
    <x v="358"/>
    <n v="119950.37000000002"/>
  </r>
  <r>
    <x v="359"/>
    <n v="95093.294999999998"/>
  </r>
  <r>
    <x v="360"/>
    <n v="96394.94"/>
  </r>
  <r>
    <x v="361"/>
    <n v="100048.44"/>
  </r>
  <r>
    <x v="362"/>
    <n v="111647.54"/>
  </r>
  <r>
    <x v="363"/>
    <n v="128552.13499999998"/>
  </r>
  <r>
    <x v="364"/>
    <n v="146473.83499999999"/>
  </r>
  <r>
    <x v="365"/>
    <n v="116040.92499999994"/>
  </r>
  <r>
    <x v="366"/>
    <n v="99622.639999999956"/>
  </r>
  <r>
    <x v="367"/>
    <n v="97656.445000000022"/>
  </r>
  <r>
    <x v="368"/>
    <n v="110932.505"/>
  </r>
  <r>
    <x v="369"/>
    <n v="117873.58"/>
  </r>
  <r>
    <x v="370"/>
    <n v="115064.265"/>
  </r>
  <r>
    <x v="371"/>
    <n v="112392.69500000001"/>
  </r>
  <r>
    <x v="372"/>
    <n v="111879.54000000002"/>
  </r>
  <r>
    <x v="373"/>
    <n v="105482.69500000004"/>
  </r>
  <r>
    <x v="374"/>
    <n v="113049.145"/>
  </r>
  <r>
    <x v="375"/>
    <n v="141133.08499999993"/>
  </r>
  <r>
    <x v="376"/>
    <n v="135006.10999999999"/>
  </r>
  <r>
    <x v="377"/>
    <n v="160011.07499999998"/>
  </r>
  <r>
    <x v="378"/>
    <n v="120396.33500000001"/>
  </r>
  <r>
    <x v="379"/>
    <n v="113244.79"/>
  </r>
  <r>
    <x v="380"/>
    <n v="103046.17"/>
  </r>
  <r>
    <x v="381"/>
    <n v="114097.07000000002"/>
  </r>
  <r>
    <x v="382"/>
    <n v="147817.58500000002"/>
  </r>
  <r>
    <x v="383"/>
    <n v="148612.37000000005"/>
  </r>
  <r>
    <x v="384"/>
    <n v="142471.50999999998"/>
  </r>
  <r>
    <x v="385"/>
    <n v="139450.61500000002"/>
  </r>
  <r>
    <x v="386"/>
    <n v="129135.185"/>
  </r>
  <r>
    <x v="387"/>
    <n v="108097.84500000004"/>
  </r>
  <r>
    <x v="388"/>
    <n v="103396.30000000003"/>
  </r>
  <r>
    <x v="389"/>
    <n v="112649.59999999995"/>
  </r>
  <r>
    <x v="390"/>
    <n v="110152.815"/>
  </r>
  <r>
    <x v="391"/>
    <n v="133718.035"/>
  </r>
  <r>
    <x v="392"/>
    <n v="134169.82999999999"/>
  </r>
  <r>
    <x v="393"/>
    <n v="123615.21000000006"/>
  </r>
  <r>
    <x v="394"/>
    <n v="107579.345"/>
  </r>
  <r>
    <x v="395"/>
    <n v="101279.65"/>
  </r>
  <r>
    <x v="396"/>
    <n v="121942.89499999995"/>
  </r>
  <r>
    <x v="397"/>
    <n v="133989.155"/>
  </r>
  <r>
    <x v="398"/>
    <n v="122594.47500000001"/>
  </r>
  <r>
    <x v="399"/>
    <n v="119919.605"/>
  </r>
  <r>
    <x v="400"/>
    <n v="126330.55000000002"/>
  </r>
  <r>
    <x v="401"/>
    <n v="123737.01"/>
  </r>
  <r>
    <x v="402"/>
    <n v="124436.80999999998"/>
  </r>
  <r>
    <x v="403"/>
    <n v="129327.22500000002"/>
  </r>
  <r>
    <x v="404"/>
    <n v="131271.26499999998"/>
  </r>
  <r>
    <x v="405"/>
    <n v="132265.005"/>
  </r>
  <r>
    <x v="406"/>
    <n v="131003.79000000005"/>
  </r>
  <r>
    <x v="407"/>
    <n v="133845.52000000002"/>
  </r>
  <r>
    <x v="408"/>
    <n v="120839.995"/>
  </r>
  <r>
    <x v="409"/>
    <n v="104364.735"/>
  </r>
  <r>
    <x v="410"/>
    <n v="120863.325"/>
  </r>
  <r>
    <x v="411"/>
    <n v="117062.03499999995"/>
  </r>
  <r>
    <x v="412"/>
    <n v="119481.78999999998"/>
  </r>
  <r>
    <x v="413"/>
    <n v="125964.18500000006"/>
  </r>
  <r>
    <x v="414"/>
    <n v="122991.66000000002"/>
  </r>
  <r>
    <x v="415"/>
    <n v="105911.71"/>
  </r>
  <r>
    <x v="416"/>
    <n v="107884.355"/>
  </r>
  <r>
    <x v="417"/>
    <n v="130527.325"/>
  </r>
  <r>
    <x v="418"/>
    <n v="156924.82999999999"/>
  </r>
  <r>
    <x v="419"/>
    <n v="152419.41500000001"/>
  </r>
  <r>
    <x v="420"/>
    <n v="138064.85500000007"/>
  </r>
  <r>
    <x v="421"/>
    <n v="122575.93499999998"/>
  </r>
  <r>
    <x v="422"/>
    <n v="110545.83999999997"/>
  </r>
  <r>
    <x v="423"/>
    <n v="105781.98500000002"/>
  </r>
  <r>
    <x v="424"/>
    <n v="125400.08"/>
  </r>
  <r>
    <x v="425"/>
    <n v="142242.595"/>
  </r>
  <r>
    <x v="426"/>
    <n v="145182.97999999998"/>
  </r>
  <r>
    <x v="427"/>
    <n v="136226.12"/>
  </r>
  <r>
    <x v="428"/>
    <n v="149376.57000000007"/>
  </r>
  <r>
    <x v="429"/>
    <n v="124692.31500000002"/>
  </r>
  <r>
    <x v="430"/>
    <n v="117707.95"/>
  </r>
  <r>
    <x v="431"/>
    <n v="131465.82500000001"/>
  </r>
  <r>
    <x v="432"/>
    <n v="160285.01499999998"/>
  </r>
  <r>
    <x v="433"/>
    <n v="152599.125"/>
  </r>
  <r>
    <x v="434"/>
    <n v="135635.70500000005"/>
  </r>
  <r>
    <x v="435"/>
    <n v="141414.34999999998"/>
  </r>
  <r>
    <x v="436"/>
    <n v="119690.755"/>
  </r>
  <r>
    <x v="437"/>
    <n v="111329.61999999998"/>
  </r>
  <r>
    <x v="438"/>
    <n v="105388.56999999996"/>
  </r>
  <r>
    <x v="439"/>
    <n v="123073.98"/>
  </r>
  <r>
    <x v="440"/>
    <n v="135047.625"/>
  </r>
  <r>
    <x v="441"/>
    <n v="143184.80499999993"/>
  </r>
  <r>
    <x v="442"/>
    <n v="118189.72000000006"/>
  </r>
  <r>
    <x v="443"/>
    <n v="105484.09999999998"/>
  </r>
  <r>
    <x v="444"/>
    <n v="100394.05999999998"/>
  </r>
  <r>
    <x v="445"/>
    <n v="117796.71500000005"/>
  </r>
  <r>
    <x v="446"/>
    <n v="124081.46"/>
  </r>
  <r>
    <x v="447"/>
    <n v="126074.895"/>
  </r>
  <r>
    <x v="448"/>
    <n v="125072.72999999998"/>
  </r>
  <r>
    <x v="449"/>
    <n v="101740.88999999998"/>
  </r>
  <r>
    <x v="450"/>
    <n v="102726.74499999997"/>
  </r>
  <r>
    <x v="451"/>
    <n v="98324.645000000019"/>
  </r>
  <r>
    <x v="452"/>
    <n v="102746.6"/>
  </r>
  <r>
    <x v="453"/>
    <n v="118281.13"/>
  </r>
  <r>
    <x v="454"/>
    <n v="122625.21"/>
  </r>
  <r>
    <x v="455"/>
    <n v="122964.71499999998"/>
  </r>
  <r>
    <x v="456"/>
    <n v="116321.60000000001"/>
  </r>
  <r>
    <x v="457"/>
    <n v="102832.72"/>
  </r>
  <r>
    <x v="458"/>
    <n v="102084.00000000004"/>
  </r>
  <r>
    <x v="459"/>
    <n v="120445.73500000002"/>
  </r>
  <r>
    <x v="460"/>
    <n v="120371.23500000002"/>
  </r>
  <r>
    <x v="461"/>
    <n v="125657.125"/>
  </r>
  <r>
    <x v="462"/>
    <n v="125663.33000000002"/>
  </r>
  <r>
    <x v="463"/>
    <n v="124266.88499999999"/>
  </r>
  <r>
    <x v="464"/>
    <n v="109044.89999999998"/>
  </r>
  <r>
    <x v="465"/>
    <n v="99845.345000000045"/>
  </r>
  <r>
    <x v="466"/>
    <n v="118614.00499999995"/>
  </r>
  <r>
    <x v="467"/>
    <n v="123808.75999999998"/>
  </r>
  <r>
    <x v="468"/>
    <n v="124686.63"/>
  </r>
  <r>
    <x v="469"/>
    <n v="126519.06499999994"/>
  </r>
  <r>
    <x v="470"/>
    <n v="124721.48500000002"/>
  </r>
  <r>
    <x v="471"/>
    <n v="108525.965"/>
  </r>
  <r>
    <x v="472"/>
    <n v="100526.30499999999"/>
  </r>
  <r>
    <x v="473"/>
    <n v="123441.82000000002"/>
  </r>
  <r>
    <x v="474"/>
    <n v="126846.44500000002"/>
  </r>
  <r>
    <x v="475"/>
    <n v="125204.785"/>
  </r>
  <r>
    <x v="476"/>
    <n v="125514.13999999994"/>
  </r>
  <r>
    <x v="477"/>
    <n v="120124.30499999999"/>
  </r>
  <r>
    <x v="478"/>
    <n v="108773.745"/>
  </r>
  <r>
    <x v="479"/>
    <n v="105642.28000000004"/>
  </r>
  <r>
    <x v="480"/>
    <n v="104072.435"/>
  </r>
  <r>
    <x v="481"/>
    <n v="117437.66499999999"/>
  </r>
  <r>
    <x v="482"/>
    <n v="118531.5"/>
  </r>
  <r>
    <x v="483"/>
    <n v="126847.01999999995"/>
  </r>
  <r>
    <x v="484"/>
    <n v="122054.13"/>
  </r>
  <r>
    <x v="485"/>
    <n v="103505.19500000001"/>
  </r>
  <r>
    <x v="486"/>
    <n v="98873.53499999996"/>
  </r>
  <r>
    <x v="487"/>
    <n v="116969.62999999998"/>
  </r>
  <r>
    <x v="488"/>
    <n v="119014.44500000002"/>
  </r>
  <r>
    <x v="489"/>
    <n v="124525.185"/>
  </r>
  <r>
    <x v="490"/>
    <n v="118192.05499999998"/>
  </r>
  <r>
    <x v="491"/>
    <n v="120421.32"/>
  </r>
  <r>
    <x v="492"/>
    <n v="106052.64"/>
  </r>
  <r>
    <x v="493"/>
    <n v="103487.27999999998"/>
  </r>
  <r>
    <x v="494"/>
    <n v="119781.13499999999"/>
  </r>
  <r>
    <x v="495"/>
    <n v="119611.88"/>
  </r>
  <r>
    <x v="496"/>
    <n v="123616.28000000006"/>
  </r>
  <r>
    <x v="497"/>
    <n v="120693.52999999998"/>
  </r>
  <r>
    <x v="498"/>
    <n v="118800.06999999998"/>
  </r>
  <r>
    <x v="499"/>
    <n v="101945.995"/>
  </r>
  <r>
    <x v="500"/>
    <n v="99697.62"/>
  </r>
  <r>
    <x v="501"/>
    <n v="121182.69499999992"/>
  </r>
  <r>
    <x v="502"/>
    <n v="124209.40499999994"/>
  </r>
  <r>
    <x v="503"/>
    <n v="124352.21499999994"/>
  </r>
  <r>
    <x v="504"/>
    <n v="124392.29000000005"/>
  </r>
  <r>
    <x v="505"/>
    <n v="127705.84000000005"/>
  </r>
  <r>
    <x v="506"/>
    <n v="112336.78"/>
  </r>
  <r>
    <x v="507"/>
    <n v="101618.98"/>
  </r>
  <r>
    <x v="508"/>
    <n v="121424.41999999998"/>
  </r>
  <r>
    <x v="509"/>
    <n v="131916.40499999994"/>
  </r>
  <r>
    <x v="510"/>
    <n v="132170.05000000002"/>
  </r>
  <r>
    <x v="511"/>
    <n v="137080.875"/>
  </r>
  <r>
    <x v="512"/>
    <n v="134317.62000000002"/>
  </r>
  <r>
    <x v="513"/>
    <n v="119938.795"/>
  </r>
  <r>
    <x v="514"/>
    <n v="118751.96499999994"/>
  </r>
  <r>
    <x v="515"/>
    <n v="134983.95499999993"/>
  </r>
  <r>
    <x v="516"/>
    <n v="140402.15"/>
  </r>
  <r>
    <x v="517"/>
    <n v="141195.03"/>
  </r>
  <r>
    <x v="518"/>
    <n v="141292.55999999994"/>
  </r>
  <r>
    <x v="519"/>
    <n v="137717.25499999995"/>
  </r>
  <r>
    <x v="520"/>
    <n v="122764.33"/>
  </r>
  <r>
    <x v="521"/>
    <n v="116052.80499999999"/>
  </r>
  <r>
    <x v="522"/>
    <n v="134829.75499999998"/>
  </r>
  <r>
    <x v="523"/>
    <n v="135306.00500000006"/>
  </r>
  <r>
    <x v="524"/>
    <n v="137305.35500000007"/>
  </r>
  <r>
    <x v="525"/>
    <n v="132859.30499999993"/>
  </r>
  <r>
    <x v="526"/>
    <n v="132209.51500000007"/>
  </r>
  <r>
    <x v="527"/>
    <n v="120753.43000000002"/>
  </r>
  <r>
    <x v="528"/>
    <n v="122771.53"/>
  </r>
  <r>
    <x v="529"/>
    <n v="122106.95"/>
  </r>
  <r>
    <x v="530"/>
    <n v="138466.56"/>
  </r>
  <r>
    <x v="531"/>
    <n v="140904.58999999994"/>
  </r>
  <r>
    <x v="532"/>
    <n v="140741.16500000001"/>
  </r>
  <r>
    <x v="533"/>
    <n v="138023.10999999993"/>
  </r>
  <r>
    <x v="534"/>
    <n v="123162.185"/>
  </r>
  <r>
    <x v="535"/>
    <n v="119662.16499999999"/>
  </r>
  <r>
    <x v="536"/>
    <n v="134435.11499999999"/>
  </r>
  <r>
    <x v="537"/>
    <n v="137511.31500000006"/>
  </r>
  <r>
    <x v="538"/>
    <n v="133813.28499999995"/>
  </r>
  <r>
    <x v="539"/>
    <n v="136740.005"/>
  </r>
  <r>
    <x v="540"/>
    <n v="144658.37999999998"/>
  </r>
  <r>
    <x v="541"/>
    <n v="131730.83500000002"/>
  </r>
  <r>
    <x v="542"/>
    <n v="126455.935"/>
  </r>
  <r>
    <x v="543"/>
    <n v="148639.99499999994"/>
  </r>
  <r>
    <x v="544"/>
    <n v="142146.30999999994"/>
  </r>
  <r>
    <x v="545"/>
    <n v="136071.965"/>
  </r>
  <r>
    <x v="546"/>
    <n v="141078.46"/>
  </r>
  <r>
    <x v="547"/>
    <n v="136676.715"/>
  </r>
  <r>
    <x v="548"/>
    <n v="118683.565"/>
  </r>
  <r>
    <x v="549"/>
    <n v="112556.405"/>
  </r>
  <r>
    <x v="550"/>
    <n v="135712.245"/>
  </r>
  <r>
    <x v="551"/>
    <n v="142401.79499999998"/>
  </r>
  <r>
    <x v="552"/>
    <n v="134056.095"/>
  </r>
  <r>
    <x v="553"/>
    <n v="138768.04499999998"/>
  </r>
  <r>
    <x v="554"/>
    <n v="136690.04999999999"/>
  </r>
  <r>
    <x v="555"/>
    <n v="122369.53500000002"/>
  </r>
  <r>
    <x v="556"/>
    <n v="119218.22999999998"/>
  </r>
  <r>
    <x v="557"/>
    <n v="128207.125"/>
  </r>
  <r>
    <x v="558"/>
    <n v="137582.19500000001"/>
  </r>
  <r>
    <x v="559"/>
    <n v="145728.26"/>
  </r>
  <r>
    <x v="560"/>
    <n v="144103.70500000002"/>
  </r>
  <r>
    <x v="561"/>
    <n v="141166.84999999995"/>
  </r>
  <r>
    <x v="562"/>
    <n v="120659.14999999998"/>
  </r>
  <r>
    <x v="563"/>
    <n v="113418.125"/>
  </r>
  <r>
    <x v="564"/>
    <n v="127367.015"/>
  </r>
  <r>
    <x v="565"/>
    <n v="137028.04999999993"/>
  </r>
  <r>
    <x v="566"/>
    <n v="136850.14000000007"/>
  </r>
  <r>
    <x v="567"/>
    <n v="136127.12499999994"/>
  </r>
  <r>
    <x v="568"/>
    <n v="128777.82"/>
  </r>
  <r>
    <x v="569"/>
    <n v="119888.57499999998"/>
  </r>
  <r>
    <x v="570"/>
    <n v="120126.90499999998"/>
  </r>
  <r>
    <x v="571"/>
    <n v="138134.63500000007"/>
  </r>
  <r>
    <x v="572"/>
    <n v="146465.69000000006"/>
  </r>
  <r>
    <x v="573"/>
    <n v="143209.75499999998"/>
  </r>
  <r>
    <x v="574"/>
    <n v="142341.63500000001"/>
  </r>
  <r>
    <x v="575"/>
    <n v="139822.93000000002"/>
  </r>
  <r>
    <x v="576"/>
    <n v="121548.535"/>
  </r>
  <r>
    <x v="577"/>
    <n v="114481.27999999998"/>
  </r>
  <r>
    <x v="578"/>
    <n v="137934.84499999994"/>
  </r>
  <r>
    <x v="579"/>
    <n v="137301.69"/>
  </r>
  <r>
    <x v="580"/>
    <n v="140922.71500000005"/>
  </r>
  <r>
    <x v="581"/>
    <n v="142671.50999999998"/>
  </r>
  <r>
    <x v="582"/>
    <n v="145491.32999999999"/>
  </r>
  <r>
    <x v="583"/>
    <n v="130907.09499999994"/>
  </r>
  <r>
    <x v="584"/>
    <n v="120379.285"/>
  </r>
  <r>
    <x v="585"/>
    <n v="138506.45000000001"/>
  </r>
  <r>
    <x v="586"/>
    <n v="132819.53499999995"/>
  </r>
  <r>
    <x v="587"/>
    <n v="130616.66999999998"/>
  </r>
  <r>
    <x v="588"/>
    <n v="138368.40000000002"/>
  </r>
  <r>
    <x v="589"/>
    <n v="134885.67000000001"/>
  </r>
  <r>
    <x v="590"/>
    <n v="120382.80499999999"/>
  </r>
  <r>
    <x v="591"/>
    <n v="113066.245"/>
  </r>
  <r>
    <x v="592"/>
    <n v="127906.24000000002"/>
  </r>
  <r>
    <x v="593"/>
    <n v="124975.11"/>
  </r>
  <r>
    <x v="594"/>
    <n v="132561.21999999994"/>
  </r>
  <r>
    <x v="595"/>
    <n v="123434.50500000002"/>
  </r>
  <r>
    <x v="596"/>
    <n v="132569.74"/>
  </r>
  <r>
    <x v="597"/>
    <n v="121052.06"/>
  </r>
  <r>
    <x v="598"/>
    <n v="119118.545"/>
  </r>
  <r>
    <x v="599"/>
    <n v="139203.49999999994"/>
  </r>
  <r>
    <x v="600"/>
    <n v="138640.38999999998"/>
  </r>
  <r>
    <x v="601"/>
    <n v="141122.79500000001"/>
  </r>
  <r>
    <x v="602"/>
    <n v="139724.02500000002"/>
  </r>
  <r>
    <x v="603"/>
    <n v="139920.54499999998"/>
  </r>
  <r>
    <x v="604"/>
    <n v="119573.22000000002"/>
  </r>
  <r>
    <x v="605"/>
    <n v="114832.42500000002"/>
  </r>
  <r>
    <x v="606"/>
    <n v="125055.69"/>
  </r>
  <r>
    <x v="607"/>
    <n v="133748.44"/>
  </r>
  <r>
    <x v="608"/>
    <n v="128834.06499999994"/>
  </r>
  <r>
    <x v="609"/>
    <n v="134246.16500000007"/>
  </r>
  <r>
    <x v="610"/>
    <n v="135273.32499999992"/>
  </r>
  <r>
    <x v="611"/>
    <n v="118621.95999999995"/>
  </r>
  <r>
    <x v="612"/>
    <n v="110986.005"/>
  </r>
  <r>
    <x v="613"/>
    <n v="127275.815"/>
  </r>
  <r>
    <x v="614"/>
    <n v="129542.36500000001"/>
  </r>
  <r>
    <x v="615"/>
    <n v="123307.01999999995"/>
  </r>
  <r>
    <x v="616"/>
    <n v="117722.95"/>
  </r>
  <r>
    <x v="617"/>
    <n v="125432.605"/>
  </r>
  <r>
    <x v="618"/>
    <n v="111412.99500000002"/>
  </r>
  <r>
    <x v="619"/>
    <n v="109125.21499999998"/>
  </r>
  <r>
    <x v="620"/>
    <n v="130967.28"/>
  </r>
  <r>
    <x v="621"/>
    <n v="134720.155"/>
  </r>
  <r>
    <x v="622"/>
    <n v="130650.87999999998"/>
  </r>
  <r>
    <x v="623"/>
    <n v="134234.45000000007"/>
  </r>
  <r>
    <x v="624"/>
    <n v="131734.10499999998"/>
  </r>
  <r>
    <x v="625"/>
    <n v="106709.53999999998"/>
  </r>
  <r>
    <x v="626"/>
    <n v="110314.625"/>
  </r>
  <r>
    <x v="627"/>
    <n v="127391.09"/>
  </r>
  <r>
    <x v="628"/>
    <n v="122664.30500000008"/>
  </r>
  <r>
    <x v="629"/>
    <n v="127208.56999999992"/>
  </r>
  <r>
    <x v="630"/>
    <n v="131357.34000000005"/>
  </r>
  <r>
    <x v="631"/>
    <n v="127420.43000000008"/>
  </r>
  <r>
    <x v="632"/>
    <n v="106776.27499999998"/>
  </r>
  <r>
    <x v="633"/>
    <n v="105931.55499999999"/>
  </r>
  <r>
    <x v="634"/>
    <n v="124343.19"/>
  </r>
  <r>
    <x v="635"/>
    <n v="126888.77"/>
  </r>
  <r>
    <x v="636"/>
    <n v="121143.25"/>
  </r>
  <r>
    <x v="637"/>
    <n v="122858.49"/>
  </r>
  <r>
    <x v="638"/>
    <n v="113439.77499999999"/>
  </r>
  <r>
    <x v="639"/>
    <n v="109181.26"/>
  </r>
  <r>
    <x v="640"/>
    <n v="97992.93"/>
  </r>
  <r>
    <x v="641"/>
    <n v="115839.01000000002"/>
  </r>
  <r>
    <x v="642"/>
    <n v="124089.47"/>
  </r>
  <r>
    <x v="643"/>
    <n v="128558.38499999998"/>
  </r>
  <r>
    <x v="644"/>
    <n v="115898.53999999998"/>
  </r>
  <r>
    <x v="645"/>
    <n v="116197.73"/>
  </r>
  <r>
    <x v="646"/>
    <n v="101300.77500000002"/>
  </r>
  <r>
    <x v="647"/>
    <n v="94954.16"/>
  </r>
  <r>
    <x v="648"/>
    <n v="116831.43"/>
  </r>
  <r>
    <x v="649"/>
    <n v="124665.82"/>
  </r>
  <r>
    <x v="650"/>
    <n v="128612.29999999994"/>
  </r>
  <r>
    <x v="651"/>
    <n v="128242.765"/>
  </r>
  <r>
    <x v="652"/>
    <n v="121731.485"/>
  </r>
  <r>
    <x v="653"/>
    <n v="97887.485000000001"/>
  </r>
  <r>
    <x v="654"/>
    <n v="101793.03499999996"/>
  </r>
  <r>
    <x v="655"/>
    <n v="116042.845"/>
  </r>
  <r>
    <x v="656"/>
    <n v="123265.44000000002"/>
  </r>
  <r>
    <x v="657"/>
    <n v="126362.045"/>
  </r>
  <r>
    <x v="658"/>
    <n v="114867.16"/>
  </r>
  <r>
    <x v="659"/>
    <n v="122975.285"/>
  </r>
  <r>
    <x v="660"/>
    <n v="114184.19500000001"/>
  </r>
  <r>
    <x v="661"/>
    <n v="111289"/>
  </r>
  <r>
    <x v="662"/>
    <n v="125270.16499999998"/>
  </r>
  <r>
    <x v="663"/>
    <n v="117138.35499999994"/>
  </r>
  <r>
    <x v="664"/>
    <n v="121605.395"/>
  </r>
  <r>
    <x v="665"/>
    <n v="120142.43"/>
  </r>
  <r>
    <x v="666"/>
    <n v="119820.71"/>
  </r>
  <r>
    <x v="667"/>
    <n v="104191.10499999998"/>
  </r>
  <r>
    <x v="668"/>
    <n v="94325.72"/>
  </r>
  <r>
    <x v="669"/>
    <n v="110661.43000000002"/>
  </r>
  <r>
    <x v="670"/>
    <n v="104976.21000000002"/>
  </r>
  <r>
    <x v="671"/>
    <n v="119904.48"/>
  </r>
  <r>
    <x v="672"/>
    <n v="118677.495"/>
  </r>
  <r>
    <x v="673"/>
    <n v="113666.485"/>
  </r>
  <r>
    <x v="674"/>
    <n v="101810.74999999996"/>
  </r>
  <r>
    <x v="675"/>
    <n v="96934.925000000003"/>
  </r>
  <r>
    <x v="676"/>
    <n v="116230.34"/>
  </r>
  <r>
    <x v="677"/>
    <n v="117794.595"/>
  </r>
  <r>
    <x v="678"/>
    <n v="122131.11499999995"/>
  </r>
  <r>
    <x v="679"/>
    <n v="122634.52999999998"/>
  </r>
  <r>
    <x v="680"/>
    <n v="117953.88499999999"/>
  </r>
  <r>
    <x v="681"/>
    <n v="99907.32"/>
  </r>
  <r>
    <x v="682"/>
    <n v="96805.925000000003"/>
  </r>
  <r>
    <x v="683"/>
    <n v="116817.15"/>
  </r>
  <r>
    <x v="684"/>
    <n v="119905.59000000005"/>
  </r>
  <r>
    <x v="685"/>
    <n v="122146.66"/>
  </r>
  <r>
    <x v="686"/>
    <n v="122464.645"/>
  </r>
  <r>
    <x v="687"/>
    <n v="121441.05000000002"/>
  </r>
  <r>
    <x v="688"/>
    <n v="106868.5"/>
  </r>
  <r>
    <x v="689"/>
    <n v="112098.33500000001"/>
  </r>
  <r>
    <x v="690"/>
    <n v="138681.81499999994"/>
  </r>
  <r>
    <x v="691"/>
    <n v="126617.72"/>
  </r>
  <r>
    <x v="692"/>
    <n v="118119.01000000002"/>
  </r>
  <r>
    <x v="693"/>
    <n v="120308.545"/>
  </r>
  <r>
    <x v="694"/>
    <n v="116011.56499999994"/>
  </r>
  <r>
    <x v="695"/>
    <n v="104700.05499999999"/>
  </r>
  <r>
    <x v="696"/>
    <n v="102718.9"/>
  </r>
  <r>
    <x v="697"/>
    <n v="118666.37"/>
  </r>
  <r>
    <x v="698"/>
    <n v="119169.17"/>
  </r>
  <r>
    <x v="699"/>
    <n v="121067.59"/>
  </r>
  <r>
    <x v="700"/>
    <n v="113024.02"/>
  </r>
  <r>
    <x v="701"/>
    <n v="109318.355"/>
  </r>
  <r>
    <x v="702"/>
    <n v="98899.494999999995"/>
  </r>
  <r>
    <x v="703"/>
    <n v="97300.359999999957"/>
  </r>
  <r>
    <x v="704"/>
    <n v="109670"/>
  </r>
  <r>
    <x v="705"/>
    <n v="111228.06000000004"/>
  </r>
  <r>
    <x v="706"/>
    <n v="112738.07999999994"/>
  </r>
  <r>
    <x v="707"/>
    <n v="105445.64999999997"/>
  </r>
  <r>
    <x v="708"/>
    <n v="105664.09"/>
  </r>
  <r>
    <x v="709"/>
    <n v="98622.864999999976"/>
  </r>
  <r>
    <x v="710"/>
    <n v="93673.189999999959"/>
  </r>
  <r>
    <x v="711"/>
    <n v="120390.11000000002"/>
  </r>
  <r>
    <x v="712"/>
    <n v="128831.64999999998"/>
  </r>
  <r>
    <x v="713"/>
    <n v="111423.765"/>
  </r>
  <r>
    <x v="714"/>
    <n v="107072.36000000002"/>
  </r>
  <r>
    <x v="715"/>
    <n v="113698.06"/>
  </r>
  <r>
    <x v="716"/>
    <n v="90227.48"/>
  </r>
  <r>
    <x v="717"/>
    <n v="90911.085000000006"/>
  </r>
  <r>
    <x v="718"/>
    <n v="109260.30500000002"/>
  </r>
  <r>
    <x v="719"/>
    <n v="106451.25500000002"/>
  </r>
  <r>
    <x v="720"/>
    <n v="104389.50999999998"/>
  </r>
  <r>
    <x v="721"/>
    <n v="105513.235"/>
  </r>
  <r>
    <x v="722"/>
    <n v="112247.94500000001"/>
  </r>
  <r>
    <x v="723"/>
    <n v="114843.875"/>
  </r>
  <r>
    <x v="724"/>
    <n v="114468.17"/>
  </r>
  <r>
    <x v="725"/>
    <n v="106284.83"/>
  </r>
  <r>
    <x v="726"/>
    <n v="99701.43"/>
  </r>
  <r>
    <x v="727"/>
    <n v="123693.52"/>
  </r>
  <r>
    <x v="728"/>
    <n v="135571.79499999998"/>
  </r>
  <r>
    <x v="729"/>
    <n v="112141.83"/>
  </r>
  <r>
    <x v="730"/>
    <n v="95728.149999999965"/>
  </r>
  <r>
    <x v="731"/>
    <n v="89403.145000000019"/>
  </r>
  <r>
    <x v="732"/>
    <n v="86507.469999999987"/>
  </r>
  <r>
    <x v="733"/>
    <n v="97564.744999999981"/>
  </r>
  <r>
    <x v="734"/>
    <n v="116606.79499999998"/>
  </r>
  <r>
    <x v="735"/>
    <n v="128079.84500000006"/>
  </r>
  <r>
    <x v="736"/>
    <n v="136308.73499999999"/>
  </r>
  <r>
    <x v="737"/>
    <n v="134955.01999999999"/>
  </r>
  <r>
    <x v="738"/>
    <n v="122777.02499999999"/>
  </r>
  <r>
    <x v="739"/>
    <n v="116211.99"/>
  </r>
  <r>
    <x v="740"/>
    <n v="120366.31999999998"/>
  </r>
  <r>
    <x v="741"/>
    <n v="111595.855"/>
  </r>
  <r>
    <x v="742"/>
    <n v="118783.94500000001"/>
  </r>
  <r>
    <x v="743"/>
    <n v="111341.67499999996"/>
  </r>
  <r>
    <x v="744"/>
    <n v="88996.625000000015"/>
  </r>
  <r>
    <x v="745"/>
    <n v="90294"/>
  </r>
  <r>
    <x v="746"/>
    <n v="120928.70500000002"/>
  </r>
  <r>
    <x v="747"/>
    <n v="140517.64999999994"/>
  </r>
  <r>
    <x v="748"/>
    <n v="111211.34999999998"/>
  </r>
  <r>
    <x v="749"/>
    <n v="112371.41"/>
  </r>
  <r>
    <x v="750"/>
    <n v="107937.68499999998"/>
  </r>
  <r>
    <x v="751"/>
    <n v="96779.07"/>
  </r>
  <r>
    <x v="752"/>
    <n v="103291.61"/>
  </r>
  <r>
    <x v="753"/>
    <n v="141332.05499999993"/>
  </r>
  <r>
    <x v="754"/>
    <n v="115664.15999999995"/>
  </r>
  <r>
    <x v="755"/>
    <n v="111936.70000000004"/>
  </r>
  <r>
    <x v="756"/>
    <n v="98590.06"/>
  </r>
  <r>
    <x v="757"/>
    <n v="112513.82"/>
  </r>
  <r>
    <x v="758"/>
    <n v="108336.53"/>
  </r>
  <r>
    <x v="759"/>
    <n v="109020.58"/>
  </r>
  <r>
    <x v="760"/>
    <n v="124292.95499999994"/>
  </r>
  <r>
    <x v="761"/>
    <n v="112863.01000000002"/>
  </r>
  <r>
    <x v="762"/>
    <n v="114133.72999999998"/>
  </r>
  <r>
    <x v="763"/>
    <n v="110669.27"/>
  </r>
  <r>
    <x v="764"/>
    <n v="117452.27"/>
  </r>
  <r>
    <x v="765"/>
    <n v="117361.7"/>
  </r>
  <r>
    <x v="766"/>
    <n v="110384.27500000002"/>
  </r>
  <r>
    <x v="767"/>
    <n v="108761.36999999998"/>
  </r>
  <r>
    <x v="768"/>
    <n v="111543.80999999995"/>
  </r>
  <r>
    <x v="769"/>
    <n v="142213.66"/>
  </r>
  <r>
    <x v="770"/>
    <n v="155060.61000000004"/>
  </r>
  <r>
    <x v="771"/>
    <n v="138793.59"/>
  </r>
  <r>
    <x v="772"/>
    <n v="111983.50999999998"/>
  </r>
  <r>
    <x v="773"/>
    <n v="89003.15"/>
  </r>
  <r>
    <x v="774"/>
    <n v="104844.105"/>
  </r>
  <r>
    <x v="775"/>
    <n v="111613.05"/>
  </r>
  <r>
    <x v="776"/>
    <n v="116299.39"/>
  </r>
  <r>
    <x v="777"/>
    <n v="119947.59000000005"/>
  </r>
  <r>
    <x v="778"/>
    <n v="111885.97000000004"/>
  </r>
  <r>
    <x v="779"/>
    <n v="95623.35"/>
  </r>
  <r>
    <x v="780"/>
    <n v="91280.02499999998"/>
  </r>
  <r>
    <x v="781"/>
    <n v="105341.86500000001"/>
  </r>
  <r>
    <x v="782"/>
    <n v="112351.47"/>
  </r>
  <r>
    <x v="783"/>
    <n v="116690.17"/>
  </r>
  <r>
    <x v="784"/>
    <n v="117948.685"/>
  </r>
  <r>
    <x v="785"/>
    <n v="111229.52"/>
  </r>
  <r>
    <x v="786"/>
    <n v="95046.905000000042"/>
  </r>
  <r>
    <x v="787"/>
    <n v="100495.61499999998"/>
  </r>
  <r>
    <x v="788"/>
    <n v="131090.77499999999"/>
  </r>
  <r>
    <x v="789"/>
    <n v="140167.5"/>
  </r>
  <r>
    <x v="790"/>
    <n v="137291.96999999994"/>
  </r>
  <r>
    <x v="791"/>
    <n v="127633.27500000002"/>
  </r>
  <r>
    <x v="792"/>
    <n v="124311.32999999994"/>
  </r>
  <r>
    <x v="793"/>
    <n v="116083.29499999998"/>
  </r>
  <r>
    <x v="794"/>
    <n v="103539.02"/>
  </r>
  <r>
    <x v="795"/>
    <n v="116447.855"/>
  </r>
  <r>
    <x v="796"/>
    <n v="117931.46000000002"/>
  </r>
  <r>
    <x v="797"/>
    <n v="124370.76499999994"/>
  </r>
  <r>
    <x v="798"/>
    <n v="129649.25"/>
  </r>
  <r>
    <x v="799"/>
    <n v="125346.07500000006"/>
  </r>
  <r>
    <x v="800"/>
    <n v="108816.80999999998"/>
  </r>
  <r>
    <x v="801"/>
    <n v="102617.51"/>
  </r>
  <r>
    <x v="802"/>
    <n v="104468.89999999998"/>
  </r>
  <r>
    <x v="803"/>
    <n v="133227.785"/>
  </r>
  <r>
    <x v="804"/>
    <n v="139672.83499999999"/>
  </r>
  <r>
    <x v="805"/>
    <n v="124255.97500000001"/>
  </r>
  <r>
    <x v="806"/>
    <n v="111612.07499999998"/>
  </r>
  <r>
    <x v="807"/>
    <n v="107731.77999999996"/>
  </r>
  <r>
    <x v="808"/>
    <n v="113593.82"/>
  </r>
  <r>
    <x v="809"/>
    <n v="131980.98499999999"/>
  </r>
  <r>
    <x v="810"/>
    <n v="127625.36500000001"/>
  </r>
  <r>
    <x v="811"/>
    <n v="114696.36999999998"/>
  </r>
  <r>
    <x v="812"/>
    <n v="111632.83500000001"/>
  </r>
  <r>
    <x v="813"/>
    <n v="115411.41000000002"/>
  </r>
  <r>
    <x v="814"/>
    <n v="107465.98"/>
  </r>
  <r>
    <x v="815"/>
    <n v="104189.1"/>
  </r>
  <r>
    <x v="816"/>
    <n v="116237.22000000006"/>
  </r>
  <r>
    <x v="817"/>
    <n v="111032.97500000001"/>
  </r>
  <r>
    <x v="818"/>
    <n v="109640.33000000002"/>
  </r>
  <r>
    <x v="819"/>
    <n v="107491.86999999998"/>
  </r>
  <r>
    <x v="820"/>
    <n v="110662.24500000004"/>
  </r>
  <r>
    <x v="821"/>
    <n v="97402.264999999999"/>
  </r>
  <r>
    <x v="822"/>
    <n v="94477.095000000045"/>
  </r>
  <r>
    <x v="823"/>
    <n v="107895.52499999998"/>
  </r>
  <r>
    <x v="824"/>
    <n v="113138.67"/>
  </r>
  <r>
    <x v="825"/>
    <n v="114191.34999999998"/>
  </r>
  <r>
    <x v="826"/>
    <n v="114817.30500000002"/>
  </r>
  <r>
    <x v="827"/>
    <n v="110160.02499999999"/>
  </r>
  <r>
    <x v="828"/>
    <n v="99084.739999999962"/>
  </r>
  <r>
    <x v="829"/>
    <n v="96041.895000000004"/>
  </r>
  <r>
    <x v="830"/>
    <n v="113287.05500000002"/>
  </r>
  <r>
    <x v="831"/>
    <n v="114159.965"/>
  </r>
  <r>
    <x v="832"/>
    <n v="114335.995"/>
  </r>
  <r>
    <x v="833"/>
    <n v="112704.04499999994"/>
  </r>
  <r>
    <x v="834"/>
    <n v="97436.41"/>
  </r>
  <r>
    <x v="835"/>
    <n v="99608.57"/>
  </r>
  <r>
    <x v="836"/>
    <n v="96594.744999999981"/>
  </r>
  <r>
    <x v="837"/>
    <n v="99945.494999999995"/>
  </r>
  <r>
    <x v="838"/>
    <n v="111955.175"/>
  </r>
  <r>
    <x v="839"/>
    <n v="114436.97"/>
  </r>
  <r>
    <x v="840"/>
    <n v="112816.67999999992"/>
  </r>
  <r>
    <x v="841"/>
    <n v="114522.44"/>
  </r>
  <r>
    <x v="842"/>
    <n v="102528.4"/>
  </r>
  <r>
    <x v="843"/>
    <n v="97356.565000000002"/>
  </r>
  <r>
    <x v="844"/>
    <n v="109421.81500000002"/>
  </r>
  <r>
    <x v="845"/>
    <n v="101548.73500000002"/>
  </r>
  <r>
    <x v="846"/>
    <n v="116795.245"/>
  </r>
  <r>
    <x v="847"/>
    <n v="126329.53"/>
  </r>
  <r>
    <x v="848"/>
    <n v="120144.19"/>
  </r>
  <r>
    <x v="849"/>
    <n v="104864.05000000002"/>
  </r>
  <r>
    <x v="850"/>
    <n v="103756.53499999996"/>
  </r>
  <r>
    <x v="851"/>
    <n v="115103.77499999998"/>
  </r>
  <r>
    <x v="852"/>
    <n v="120718.63999999994"/>
  </r>
  <r>
    <x v="853"/>
    <n v="129196.44499999998"/>
  </r>
  <r>
    <x v="854"/>
    <n v="127260.05"/>
  </r>
  <r>
    <x v="855"/>
    <n v="123150.38499999999"/>
  </r>
  <r>
    <x v="856"/>
    <n v="105013.07000000004"/>
  </r>
  <r>
    <x v="857"/>
    <n v="107424.07"/>
  </r>
  <r>
    <x v="858"/>
    <n v="125858.27000000006"/>
  </r>
  <r>
    <x v="859"/>
    <n v="126760.71"/>
  </r>
  <r>
    <x v="860"/>
    <n v="125747.73499999994"/>
  </r>
  <r>
    <x v="861"/>
    <n v="128753.13"/>
  </r>
  <r>
    <x v="862"/>
    <n v="123523"/>
  </r>
  <r>
    <x v="863"/>
    <n v="109477.41999999995"/>
  </r>
  <r>
    <x v="864"/>
    <n v="107497.03"/>
  </r>
  <r>
    <x v="865"/>
    <n v="125871.91500000002"/>
  </r>
  <r>
    <x v="866"/>
    <n v="127820.715"/>
  </r>
  <r>
    <x v="867"/>
    <n v="125072.675"/>
  </r>
  <r>
    <x v="868"/>
    <n v="122910.48000000005"/>
  </r>
  <r>
    <x v="869"/>
    <n v="123351.44999999998"/>
  </r>
  <r>
    <x v="870"/>
    <n v="109111.61500000002"/>
  </r>
  <r>
    <x v="871"/>
    <n v="105912.16"/>
  </r>
  <r>
    <x v="872"/>
    <n v="113551.03999999998"/>
  </r>
  <r>
    <x v="873"/>
    <n v="119127.205"/>
  </r>
  <r>
    <x v="874"/>
    <n v="121571.97"/>
  </r>
  <r>
    <x v="875"/>
    <n v="124010.03"/>
  </r>
  <r>
    <x v="876"/>
    <n v="123130.60000000006"/>
  </r>
  <r>
    <x v="877"/>
    <n v="104643.67499999996"/>
  </r>
  <r>
    <x v="878"/>
    <n v="110029.55"/>
  </r>
  <r>
    <x v="879"/>
    <n v="130516.10000000006"/>
  </r>
  <r>
    <x v="880"/>
    <n v="132762.38"/>
  </r>
  <r>
    <x v="881"/>
    <n v="139030.79499999998"/>
  </r>
  <r>
    <x v="882"/>
    <n v="140202.73499999999"/>
  </r>
  <r>
    <x v="883"/>
    <n v="136856.80000000002"/>
  </r>
  <r>
    <x v="884"/>
    <n v="122161.405"/>
  </r>
  <r>
    <x v="885"/>
    <n v="118953.95"/>
  </r>
  <r>
    <x v="886"/>
    <n v="132877.44999999995"/>
  </r>
  <r>
    <x v="887"/>
    <n v="133274.53"/>
  </r>
  <r>
    <x v="888"/>
    <n v="136116.12"/>
  </r>
  <r>
    <x v="889"/>
    <n v="139511.78000000006"/>
  </r>
  <r>
    <x v="890"/>
    <n v="130994.54"/>
  </r>
  <r>
    <x v="891"/>
    <n v="120698.91499999998"/>
  </r>
  <r>
    <x v="892"/>
    <n v="113374.465"/>
  </r>
  <r>
    <x v="893"/>
    <n v="117691.68499999998"/>
  </r>
  <r>
    <x v="894"/>
    <n v="135184.95000000001"/>
  </r>
  <r>
    <x v="895"/>
    <n v="136253.42000000001"/>
  </r>
  <r>
    <x v="896"/>
    <n v="135303.25500000006"/>
  </r>
  <r>
    <x v="897"/>
    <n v="135269.63499999998"/>
  </r>
  <r>
    <x v="898"/>
    <n v="121178.67999999992"/>
  </r>
  <r>
    <x v="899"/>
    <n v="116112.74000000002"/>
  </r>
  <r>
    <x v="900"/>
    <n v="134925.74"/>
  </r>
  <r>
    <x v="901"/>
    <n v="131996.96999999994"/>
  </r>
  <r>
    <x v="902"/>
    <n v="139814.30000000002"/>
  </r>
  <r>
    <x v="903"/>
    <n v="140348.57"/>
  </r>
  <r>
    <x v="904"/>
    <n v="132029.57499999998"/>
  </r>
  <r>
    <x v="905"/>
    <n v="122393.325"/>
  </r>
  <r>
    <x v="906"/>
    <n v="118103.86500000001"/>
  </r>
  <r>
    <x v="907"/>
    <n v="138040.37999999998"/>
  </r>
  <r>
    <x v="908"/>
    <n v="144526.62999999998"/>
  </r>
  <r>
    <x v="909"/>
    <n v="141351.89499999999"/>
  </r>
  <r>
    <x v="910"/>
    <n v="138124.06000000006"/>
  </r>
  <r>
    <x v="911"/>
    <n v="139275.77500000002"/>
  </r>
  <r>
    <x v="912"/>
    <n v="125949.49999999994"/>
  </r>
  <r>
    <x v="913"/>
    <n v="120137.45"/>
  </r>
  <r>
    <x v="914"/>
    <n v="139765.32"/>
  </r>
  <r>
    <x v="915"/>
    <n v="134029.80499999999"/>
  </r>
  <r>
    <x v="916"/>
    <n v="134084.66500000001"/>
  </r>
  <r>
    <x v="917"/>
    <n v="137899.71499999994"/>
  </r>
  <r>
    <x v="918"/>
    <n v="134078.06999999998"/>
  </r>
  <r>
    <x v="919"/>
    <n v="123687.97"/>
  </r>
  <r>
    <x v="920"/>
    <n v="116064.03"/>
  </r>
  <r>
    <x v="921"/>
    <n v="133132.32499999998"/>
  </r>
  <r>
    <x v="922"/>
    <n v="137352.78"/>
  </r>
  <r>
    <x v="923"/>
    <n v="138152.10499999998"/>
  </r>
  <r>
    <x v="924"/>
    <n v="134622.38999999998"/>
  </r>
  <r>
    <x v="925"/>
    <n v="131387.745"/>
  </r>
  <r>
    <x v="926"/>
    <n v="124486.69500000002"/>
  </r>
  <r>
    <x v="927"/>
    <n v="119927.64"/>
  </r>
  <r>
    <x v="928"/>
    <n v="131868.24"/>
  </r>
  <r>
    <x v="929"/>
    <n v="136121.83500000002"/>
  </r>
  <r>
    <x v="930"/>
    <n v="133906.25999999998"/>
  </r>
  <r>
    <x v="931"/>
    <n v="139316.28999999998"/>
  </r>
  <r>
    <x v="932"/>
    <n v="140073.89499999999"/>
  </r>
  <r>
    <x v="933"/>
    <n v="122397.13"/>
  </r>
  <r>
    <x v="934"/>
    <n v="118007.66500000002"/>
  </r>
  <r>
    <x v="935"/>
    <n v="136330.59"/>
  </r>
  <r>
    <x v="936"/>
    <n v="129699.26500000006"/>
  </r>
  <r>
    <x v="937"/>
    <n v="133198.34"/>
  </r>
  <r>
    <x v="938"/>
    <n v="136003.91500000001"/>
  </r>
  <r>
    <x v="939"/>
    <n v="130432.05000000006"/>
  </r>
  <r>
    <x v="940"/>
    <n v="111331.23500000004"/>
  </r>
  <r>
    <x v="941"/>
    <n v="107580.495"/>
  </r>
  <r>
    <x v="942"/>
    <n v="132276.88000000006"/>
  </r>
  <r>
    <x v="943"/>
    <n v="137617.88000000006"/>
  </r>
  <r>
    <x v="944"/>
    <n v="140729.185"/>
  </r>
  <r>
    <x v="945"/>
    <n v="151355.42999999993"/>
  </r>
  <r>
    <x v="946"/>
    <n v="141647.89499999999"/>
  </r>
  <r>
    <x v="947"/>
    <n v="116696.45499999994"/>
  </r>
  <r>
    <x v="948"/>
    <n v="117351.13999999994"/>
  </r>
  <r>
    <x v="949"/>
    <n v="138963.17500000002"/>
  </r>
  <r>
    <x v="950"/>
    <n v="139108.43499999994"/>
  </r>
  <r>
    <x v="951"/>
    <n v="130044.37500000006"/>
  </r>
  <r>
    <x v="952"/>
    <n v="122361.92500000006"/>
  </r>
  <r>
    <x v="953"/>
    <n v="122862.34500000002"/>
  </r>
  <r>
    <x v="954"/>
    <n v="113669.45"/>
  </r>
  <r>
    <x v="955"/>
    <n v="106274.56"/>
  </r>
  <r>
    <x v="956"/>
    <n v="121533.955"/>
  </r>
  <r>
    <x v="957"/>
    <n v="127193.30000000006"/>
  </r>
  <r>
    <x v="958"/>
    <n v="121445.38000000002"/>
  </r>
  <r>
    <x v="959"/>
    <n v="129223.80499999998"/>
  </r>
  <r>
    <x v="960"/>
    <n v="133562.98499999999"/>
  </r>
  <r>
    <x v="961"/>
    <n v="124852.67"/>
  </r>
  <r>
    <x v="962"/>
    <n v="119798.99499999994"/>
  </r>
  <r>
    <x v="963"/>
    <n v="140410.29500000001"/>
  </r>
  <r>
    <x v="964"/>
    <n v="133809.45500000002"/>
  </r>
  <r>
    <x v="965"/>
    <n v="133056.82"/>
  </r>
  <r>
    <x v="966"/>
    <n v="135619.93999999994"/>
  </r>
  <r>
    <x v="967"/>
    <n v="133666.57499999995"/>
  </r>
  <r>
    <x v="968"/>
    <n v="117444.10000000002"/>
  </r>
  <r>
    <x v="969"/>
    <n v="115177.935"/>
  </r>
  <r>
    <x v="970"/>
    <n v="139414.49500000002"/>
  </r>
  <r>
    <x v="971"/>
    <n v="139814.04"/>
  </r>
  <r>
    <x v="972"/>
    <n v="137513.46499999994"/>
  </r>
  <r>
    <x v="973"/>
    <n v="133982.25499999998"/>
  </r>
  <r>
    <x v="974"/>
    <n v="128707.425"/>
  </r>
  <r>
    <x v="975"/>
    <n v="114098.11500000001"/>
  </r>
  <r>
    <x v="976"/>
    <n v="103964.33"/>
  </r>
  <r>
    <x v="977"/>
    <n v="128001.05499999999"/>
  </r>
  <r>
    <x v="978"/>
    <n v="137696.66999999995"/>
  </r>
  <r>
    <x v="979"/>
    <n v="134819.94499999998"/>
  </r>
  <r>
    <x v="980"/>
    <n v="133405.71999999994"/>
  </r>
  <r>
    <x v="981"/>
    <n v="132543.09999999995"/>
  </r>
  <r>
    <x v="982"/>
    <n v="120454.01"/>
  </r>
  <r>
    <x v="983"/>
    <n v="114584.065"/>
  </r>
  <r>
    <x v="984"/>
    <n v="127169.03"/>
  </r>
  <r>
    <x v="985"/>
    <n v="130906.89"/>
  </r>
  <r>
    <x v="986"/>
    <n v="127192.315"/>
  </r>
  <r>
    <x v="987"/>
    <n v="131986.80499999993"/>
  </r>
  <r>
    <x v="988"/>
    <n v="128761.60499999998"/>
  </r>
  <r>
    <x v="989"/>
    <n v="111301.56"/>
  </r>
  <r>
    <x v="990"/>
    <n v="104766"/>
  </r>
  <r>
    <x v="991"/>
    <n v="115123.54"/>
  </r>
  <r>
    <x v="992"/>
    <n v="124033.95500000002"/>
  </r>
  <r>
    <x v="993"/>
    <n v="123461.38"/>
  </r>
  <r>
    <x v="994"/>
    <n v="119309.93"/>
  </r>
  <r>
    <x v="995"/>
    <n v="116611.25"/>
  </r>
  <r>
    <x v="996"/>
    <n v="101012.28999999996"/>
  </r>
  <r>
    <x v="997"/>
    <n v="92608.24000000002"/>
  </r>
  <r>
    <x v="998"/>
    <n v="119126.485"/>
  </r>
  <r>
    <x v="999"/>
    <n v="124452.94000000002"/>
  </r>
  <r>
    <x v="1000"/>
    <n v="119028.07"/>
  </r>
  <r>
    <x v="1001"/>
    <n v="116655.85499999998"/>
  </r>
  <r>
    <x v="1002"/>
    <n v="102847.25500000002"/>
  </r>
  <r>
    <x v="1003"/>
    <n v="100701.82000000002"/>
  </r>
  <r>
    <x v="1004"/>
    <n v="103556.74"/>
  </r>
  <r>
    <x v="1005"/>
    <n v="119226.42000000006"/>
  </r>
  <r>
    <x v="1006"/>
    <n v="118856.41499999999"/>
  </r>
  <r>
    <x v="1007"/>
    <n v="114604.62"/>
  </r>
  <r>
    <x v="1008"/>
    <n v="113134.57999999994"/>
  </r>
  <r>
    <x v="1009"/>
    <n v="118359.28"/>
  </r>
  <r>
    <x v="1010"/>
    <n v="101974.595"/>
  </r>
  <r>
    <x v="1011"/>
    <n v="97053.545000000042"/>
  </r>
  <r>
    <x v="1012"/>
    <n v="111432.36500000001"/>
  </r>
  <r>
    <x v="1013"/>
    <n v="116556.425"/>
  </r>
  <r>
    <x v="1014"/>
    <n v="114133.53999999994"/>
  </r>
  <r>
    <x v="1015"/>
    <n v="113957.73500000002"/>
  </r>
  <r>
    <x v="1016"/>
    <n v="117048.72500000001"/>
  </r>
  <r>
    <x v="1017"/>
    <n v="102037.16499999999"/>
  </r>
  <r>
    <x v="1018"/>
    <n v="98108.815000000017"/>
  </r>
  <r>
    <x v="1019"/>
    <n v="115907.39500000002"/>
  </r>
  <r>
    <x v="1020"/>
    <n v="117470.21999999994"/>
  </r>
  <r>
    <x v="1021"/>
    <n v="121087.09999999998"/>
  </r>
  <r>
    <x v="1022"/>
    <n v="118201.175"/>
  </r>
  <r>
    <x v="1023"/>
    <n v="108412.66500000002"/>
  </r>
  <r>
    <x v="1024"/>
    <n v="102195.97500000002"/>
  </r>
  <r>
    <x v="1025"/>
    <n v="100571.03999999996"/>
  </r>
  <r>
    <x v="1026"/>
    <n v="115549.43499999998"/>
  </r>
  <r>
    <x v="1027"/>
    <n v="118010.31"/>
  </r>
  <r>
    <x v="1028"/>
    <n v="115813.02999999994"/>
  </r>
  <r>
    <x v="1029"/>
    <n v="117333.44500000001"/>
  </r>
  <r>
    <x v="1030"/>
    <n v="112633.265"/>
  </r>
  <r>
    <x v="1031"/>
    <n v="100746.41999999995"/>
  </r>
  <r>
    <x v="1032"/>
    <n v="92182.955000000002"/>
  </r>
  <r>
    <x v="1033"/>
    <n v="112227.65000000004"/>
  </r>
  <r>
    <x v="1034"/>
    <n v="116179.47000000002"/>
  </r>
  <r>
    <x v="1035"/>
    <n v="116632.08999999998"/>
  </r>
  <r>
    <x v="1036"/>
    <n v="120470.78500000002"/>
  </r>
  <r>
    <x v="1037"/>
    <n v="113451.99499999998"/>
  </r>
  <r>
    <x v="1038"/>
    <n v="101610.81499999996"/>
  </r>
  <r>
    <x v="1039"/>
    <n v="95368.164999999994"/>
  </r>
  <r>
    <x v="1040"/>
    <n v="104632.79"/>
  </r>
  <r>
    <x v="1041"/>
    <n v="100592.295"/>
  </r>
  <r>
    <x v="1042"/>
    <n v="111738.485"/>
  </r>
  <r>
    <x v="1043"/>
    <n v="113539.935"/>
  </r>
  <r>
    <x v="1044"/>
    <n v="115156.44499999998"/>
  </r>
  <r>
    <x v="1045"/>
    <n v="104194.345"/>
  </r>
  <r>
    <x v="1046"/>
    <n v="98774.234999999957"/>
  </r>
  <r>
    <x v="1047"/>
    <n v="125795.84000000005"/>
  </r>
  <r>
    <x v="1048"/>
    <n v="135420.81999999998"/>
  </r>
  <r>
    <x v="1049"/>
    <n v="130385.05"/>
  </r>
  <r>
    <x v="1050"/>
    <n v="116715.965"/>
  </r>
  <r>
    <x v="1051"/>
    <n v="117797.62000000005"/>
  </r>
  <r>
    <x v="1052"/>
    <n v="106730.21"/>
  </r>
  <r>
    <x v="1053"/>
    <n v="101256.78"/>
  </r>
  <r>
    <x v="1054"/>
    <n v="128658.26999999995"/>
  </r>
  <r>
    <x v="1055"/>
    <n v="137151.495"/>
  </r>
  <r>
    <x v="1056"/>
    <n v="138882.25"/>
  </r>
  <r>
    <x v="1057"/>
    <n v="135162.11500000002"/>
  </r>
  <r>
    <x v="1058"/>
    <n v="133951.29"/>
  </r>
  <r>
    <x v="1059"/>
    <n v="121219.595"/>
  </r>
  <r>
    <x v="1060"/>
    <n v="108717.875"/>
  </r>
  <r>
    <x v="1061"/>
    <n v="115429.005"/>
  </r>
  <r>
    <x v="1062"/>
    <n v="129798.46999999994"/>
  </r>
  <r>
    <x v="1063"/>
    <n v="151730.94999999995"/>
  </r>
  <r>
    <x v="1064"/>
    <n v="154632.33500000002"/>
  </r>
  <r>
    <x v="1065"/>
    <n v="125141.89999999998"/>
  </r>
  <r>
    <x v="1066"/>
    <n v="99234.22"/>
  </r>
  <r>
    <x v="1067"/>
    <n v="92487.705000000002"/>
  </r>
  <r>
    <x v="1068"/>
    <n v="111625.98"/>
  </r>
  <r>
    <x v="1069"/>
    <n v="113063.675"/>
  </r>
  <r>
    <x v="1070"/>
    <n v="115383.13"/>
  </r>
  <r>
    <x v="1071"/>
    <n v="115736.97"/>
  </r>
  <r>
    <x v="1072"/>
    <n v="109568.47"/>
  </r>
  <r>
    <x v="1073"/>
    <n v="99334.800000000017"/>
  </r>
  <r>
    <x v="1074"/>
    <n v="97715.01"/>
  </r>
  <r>
    <x v="1075"/>
    <n v="114680.185"/>
  </r>
  <r>
    <x v="1076"/>
    <n v="121945.17500000002"/>
  </r>
  <r>
    <x v="1077"/>
    <n v="146933.095"/>
  </r>
  <r>
    <x v="1078"/>
    <n v="129280.81"/>
  </r>
  <r>
    <x v="1079"/>
    <n v="120821.05499999992"/>
  </r>
  <r>
    <x v="1080"/>
    <n v="110154.36000000004"/>
  </r>
  <r>
    <x v="1081"/>
    <n v="107212.84"/>
  </r>
  <r>
    <x v="1082"/>
    <n v="138949.67499999999"/>
  </r>
  <r>
    <x v="1083"/>
    <n v="142870.39500000002"/>
  </r>
  <r>
    <x v="1084"/>
    <n v="114916.98999999995"/>
  </r>
  <r>
    <x v="1085"/>
    <n v="114462.53000000006"/>
  </r>
  <r>
    <x v="1086"/>
    <n v="116428.79000000002"/>
  </r>
  <r>
    <x v="1087"/>
    <n v="109364.01"/>
  </r>
  <r>
    <x v="1088"/>
    <n v="92856.229999999967"/>
  </r>
  <r>
    <x v="1089"/>
    <n v="85094.374999999985"/>
  </r>
  <r>
    <x v="1090"/>
    <n v="98638.854999999996"/>
  </r>
  <r>
    <x v="1091"/>
    <n v="128753.755"/>
  </r>
  <r>
    <x v="1092"/>
    <n v="130699.15499999994"/>
  </r>
  <r>
    <x v="1093"/>
    <n v="115572.045"/>
  </r>
  <r>
    <x v="1094"/>
    <n v="96358.975000000006"/>
  </r>
  <r>
    <x v="1095"/>
    <n v="95700.479999999996"/>
  </r>
  <r>
    <x v="1096"/>
    <n v="95959.684999999983"/>
  </r>
  <r>
    <x v="1097"/>
    <n v="105277.85000000002"/>
  </r>
  <r>
    <x v="1098"/>
    <n v="106373.82500000004"/>
  </r>
  <r>
    <x v="1099"/>
    <n v="113337.68499999994"/>
  </r>
  <r>
    <x v="1100"/>
    <n v="123247.735"/>
  </r>
  <r>
    <x v="1101"/>
    <n v="133705.845"/>
  </r>
  <r>
    <x v="1102"/>
    <n v="107142.81500000002"/>
  </r>
  <r>
    <x v="1103"/>
    <n v="118832.07"/>
  </r>
  <r>
    <x v="1104"/>
    <n v="111361.04999999994"/>
  </r>
  <r>
    <x v="1105"/>
    <n v="116530.04"/>
  </r>
  <r>
    <x v="1106"/>
    <n v="139607.90499999994"/>
  </r>
  <r>
    <x v="1107"/>
    <n v="132022.86999999994"/>
  </r>
  <r>
    <x v="1108"/>
    <n v="98977.05"/>
  </r>
  <r>
    <x v="1109"/>
    <n v="92021.680000000022"/>
  </r>
  <r>
    <x v="1110"/>
    <n v="109389.095"/>
  </r>
  <r>
    <x v="1111"/>
    <n v="116074.03"/>
  </r>
  <r>
    <x v="1112"/>
    <n v="129286.36500000006"/>
  </r>
  <r>
    <x v="1113"/>
    <n v="154648.06500000006"/>
  </r>
  <r>
    <x v="1114"/>
    <n v="165070.595"/>
  </r>
  <r>
    <x v="1115"/>
    <n v="124825.02499999998"/>
  </r>
  <r>
    <x v="1116"/>
    <n v="127305.19999999994"/>
  </r>
  <r>
    <x v="1117"/>
    <n v="137955.42500000002"/>
  </r>
  <r>
    <x v="1118"/>
    <n v="128314.46999999994"/>
  </r>
  <r>
    <x v="1119"/>
    <n v="128899.76500000006"/>
  </r>
  <r>
    <x v="1120"/>
    <n v="139245.21"/>
  </r>
  <r>
    <x v="1121"/>
    <n v="128599.46000000006"/>
  </r>
  <r>
    <x v="1122"/>
    <n v="139114.58500000002"/>
  </r>
  <r>
    <x v="1123"/>
    <n v="159436.69000000006"/>
  </r>
  <r>
    <x v="1124"/>
    <n v="160437.56500000006"/>
  </r>
  <r>
    <x v="1125"/>
    <n v="115239.57"/>
  </r>
  <r>
    <x v="1126"/>
    <n v="108524.18"/>
  </r>
  <r>
    <x v="1127"/>
    <n v="109949.21"/>
  </r>
  <r>
    <x v="1128"/>
    <n v="112946.34000000005"/>
  </r>
  <r>
    <x v="1129"/>
    <n v="104947.325"/>
  </r>
  <r>
    <x v="1130"/>
    <n v="106065.93499999998"/>
  </r>
  <r>
    <x v="1131"/>
    <n v="126465.96000000002"/>
  </r>
  <r>
    <x v="1132"/>
    <n v="137539.72500000001"/>
  </r>
  <r>
    <x v="1133"/>
    <n v="159307.315"/>
  </r>
  <r>
    <x v="1134"/>
    <n v="149473.00999999995"/>
  </r>
  <r>
    <x v="1135"/>
    <n v="137101.87000000002"/>
  </r>
  <r>
    <x v="1136"/>
    <n v="118113.8"/>
  </r>
  <r>
    <x v="1137"/>
    <n v="100440.29"/>
  </r>
  <r>
    <x v="1138"/>
    <n v="116209.13"/>
  </r>
  <r>
    <x v="1139"/>
    <n v="124882.71500000005"/>
  </r>
  <r>
    <x v="1140"/>
    <n v="115269.5"/>
  </r>
  <r>
    <x v="1141"/>
    <n v="117260.24499999994"/>
  </r>
  <r>
    <x v="1142"/>
    <n v="114736.355"/>
  </r>
  <r>
    <x v="1143"/>
    <n v="105799.935"/>
  </r>
  <r>
    <x v="1144"/>
    <n v="105085.51499999998"/>
  </r>
  <r>
    <x v="1145"/>
    <n v="113116.425"/>
  </r>
  <r>
    <x v="1146"/>
    <n v="120035.38500000002"/>
  </r>
  <r>
    <x v="1147"/>
    <n v="124481.41499999999"/>
  </r>
  <r>
    <x v="1148"/>
    <n v="133607.065"/>
  </r>
  <r>
    <x v="1149"/>
    <n v="136328.345"/>
  </r>
  <r>
    <x v="1150"/>
    <n v="119226.43499999998"/>
  </r>
  <r>
    <x v="1151"/>
    <n v="96305.069999999978"/>
  </r>
  <r>
    <x v="1152"/>
    <n v="117952.36500000001"/>
  </r>
  <r>
    <x v="1153"/>
    <n v="127894.28500000006"/>
  </r>
  <r>
    <x v="1154"/>
    <n v="123400.17"/>
  </r>
  <r>
    <x v="1155"/>
    <n v="117346.25999999998"/>
  </r>
  <r>
    <x v="1156"/>
    <n v="119960.33000000002"/>
  </r>
  <r>
    <x v="1157"/>
    <n v="111096.30499999996"/>
  </r>
  <r>
    <x v="1158"/>
    <n v="101334.19999999998"/>
  </r>
  <r>
    <x v="1159"/>
    <n v="112527.285"/>
  </r>
  <r>
    <x v="1160"/>
    <n v="113850.81"/>
  </r>
  <r>
    <x v="1161"/>
    <n v="122717.49999999994"/>
  </r>
  <r>
    <x v="1162"/>
    <n v="128732.59"/>
  </r>
  <r>
    <x v="1163"/>
    <n v="127805.48500000002"/>
  </r>
  <r>
    <x v="1164"/>
    <n v="120398.88499999999"/>
  </r>
  <r>
    <x v="1165"/>
    <n v="104486.18"/>
  </r>
  <r>
    <x v="1166"/>
    <n v="97542.309999999983"/>
  </r>
  <r>
    <x v="1167"/>
    <n v="112663.625"/>
  </r>
  <r>
    <x v="1168"/>
    <n v="114195.34999999998"/>
  </r>
  <r>
    <x v="1169"/>
    <n v="116045.27"/>
  </r>
  <r>
    <x v="1170"/>
    <n v="116284.345"/>
  </r>
  <r>
    <x v="1171"/>
    <n v="110715.12000000002"/>
  </r>
  <r>
    <x v="1172"/>
    <n v="97262.705000000016"/>
  </r>
  <r>
    <x v="1173"/>
    <n v="111617.94500000002"/>
  </r>
  <r>
    <x v="1174"/>
    <n v="110794.26"/>
  </r>
  <r>
    <x v="1175"/>
    <n v="111254.315"/>
  </r>
  <r>
    <x v="1176"/>
    <n v="115020.505"/>
  </r>
  <r>
    <x v="1177"/>
    <n v="119298.325"/>
  </r>
  <r>
    <x v="1178"/>
    <n v="112312.69499999998"/>
  </r>
  <r>
    <x v="1179"/>
    <n v="98918.514999999999"/>
  </r>
  <r>
    <x v="1180"/>
    <n v="112488.215"/>
  </r>
  <r>
    <x v="1181"/>
    <n v="116809.36500000002"/>
  </r>
  <r>
    <x v="1182"/>
    <n v="117744.00499999998"/>
  </r>
  <r>
    <x v="1183"/>
    <n v="116457.26"/>
  </r>
  <r>
    <x v="1184"/>
    <n v="97070.345000000001"/>
  </r>
  <r>
    <x v="1185"/>
    <n v="99687.639999999985"/>
  </r>
  <r>
    <x v="1186"/>
    <n v="98817.03"/>
  </r>
  <r>
    <x v="1187"/>
    <n v="98258.25"/>
  </r>
  <r>
    <x v="1188"/>
    <n v="113381.53"/>
  </r>
  <r>
    <x v="1189"/>
    <n v="115974.61"/>
  </r>
  <r>
    <x v="1190"/>
    <n v="117551.69500000001"/>
  </r>
  <r>
    <x v="1191"/>
    <n v="115979.07"/>
  </r>
  <r>
    <x v="1192"/>
    <n v="105938.47500000001"/>
  </r>
  <r>
    <x v="1193"/>
    <n v="100571.16499999999"/>
  </r>
  <r>
    <x v="1194"/>
    <n v="118702.92500000002"/>
  </r>
  <r>
    <x v="1195"/>
    <n v="122423.01000000002"/>
  </r>
  <r>
    <x v="1196"/>
    <n v="121944.99499999998"/>
  </r>
  <r>
    <x v="1197"/>
    <n v="119876.63000000002"/>
  </r>
  <r>
    <x v="1198"/>
    <n v="113609.76"/>
  </r>
  <r>
    <x v="1199"/>
    <n v="105135.30499999999"/>
  </r>
  <r>
    <x v="1200"/>
    <n v="104123.39000000004"/>
  </r>
  <r>
    <x v="1201"/>
    <n v="115694.63999999998"/>
  </r>
  <r>
    <x v="1202"/>
    <n v="121092.85499999998"/>
  </r>
  <r>
    <x v="1203"/>
    <n v="120784.875"/>
  </r>
  <r>
    <x v="1204"/>
    <n v="120448.935"/>
  </r>
  <r>
    <x v="1205"/>
    <n v="118324.09"/>
  </r>
  <r>
    <x v="1206"/>
    <n v="107479.25999999997"/>
  </r>
  <r>
    <x v="1207"/>
    <n v="103662.05"/>
  </r>
  <r>
    <x v="1208"/>
    <n v="117799.97000000002"/>
  </r>
  <r>
    <x v="1209"/>
    <n v="117642.645"/>
  </r>
  <r>
    <x v="1210"/>
    <n v="106654.955"/>
  </r>
  <r>
    <x v="1211"/>
    <n v="117617.51"/>
  </r>
  <r>
    <x v="1212"/>
    <n v="119079.465"/>
  </r>
  <r>
    <x v="1213"/>
    <n v="108613.37999999996"/>
  </r>
  <r>
    <x v="1214"/>
    <n v="105277.715"/>
  </r>
  <r>
    <x v="1215"/>
    <n v="121551.685"/>
  </r>
  <r>
    <x v="1216"/>
    <n v="122642.23499999994"/>
  </r>
  <r>
    <x v="1217"/>
    <n v="118716.59500000002"/>
  </r>
  <r>
    <x v="1218"/>
    <n v="117357.83500000001"/>
  </r>
  <r>
    <x v="1219"/>
    <n v="116870.46000000006"/>
  </r>
  <r>
    <x v="1220"/>
    <n v="106892.995"/>
  </r>
  <r>
    <x v="1221"/>
    <n v="105840.39"/>
  </r>
  <r>
    <x v="1222"/>
    <n v="118254.55499999998"/>
  </r>
  <r>
    <x v="1223"/>
    <n v="122876.86500000001"/>
  </r>
  <r>
    <x v="1224"/>
    <n v="122721.46000000002"/>
  </r>
  <r>
    <x v="1225"/>
    <n v="128518.50499999995"/>
  </r>
  <r>
    <x v="1226"/>
    <n v="133467.37"/>
  </r>
  <r>
    <x v="1227"/>
    <n v="111273.75499999996"/>
  </r>
  <r>
    <x v="1228"/>
    <n v="108729.71"/>
  </r>
  <r>
    <x v="1229"/>
    <n v="129885.95500000002"/>
  </r>
  <r>
    <x v="1230"/>
    <n v="131900.51999999999"/>
  </r>
  <r>
    <x v="1231"/>
    <n v="133399.23000000001"/>
  </r>
  <r>
    <x v="1232"/>
    <n v="131757.155"/>
  </r>
  <r>
    <x v="1233"/>
    <n v="127353.57499999994"/>
  </r>
  <r>
    <x v="1234"/>
    <n v="119262.145"/>
  </r>
  <r>
    <x v="1235"/>
    <n v="112349.26"/>
  </r>
  <r>
    <x v="1236"/>
    <n v="124046.80499999999"/>
  </r>
  <r>
    <x v="1237"/>
    <n v="126922.995"/>
  </r>
  <r>
    <x v="1238"/>
    <n v="129352.83000000002"/>
  </r>
  <r>
    <x v="1239"/>
    <n v="129553.94"/>
  </r>
  <r>
    <x v="1240"/>
    <n v="127957.56999999992"/>
  </r>
  <r>
    <x v="1241"/>
    <n v="115384.08499999998"/>
  </r>
  <r>
    <x v="1242"/>
    <n v="106044.51"/>
  </r>
  <r>
    <x v="1243"/>
    <n v="119360.26500000006"/>
  </r>
  <r>
    <x v="1244"/>
    <n v="123142.76"/>
  </r>
  <r>
    <x v="1245"/>
    <n v="127830.62"/>
  </r>
  <r>
    <x v="1246"/>
    <n v="131159.94500000007"/>
  </r>
  <r>
    <x v="1247"/>
    <n v="135864.065"/>
  </r>
  <r>
    <x v="1248"/>
    <n v="123226.07500000006"/>
  </r>
  <r>
    <x v="1249"/>
    <n v="121177.58500000001"/>
  </r>
  <r>
    <x v="1250"/>
    <n v="135385.41"/>
  </r>
  <r>
    <x v="1251"/>
    <n v="132975.13"/>
  </r>
  <r>
    <x v="1252"/>
    <n v="132038.42499999999"/>
  </r>
  <r>
    <x v="1253"/>
    <n v="128577.62999999995"/>
  </r>
  <r>
    <x v="1254"/>
    <n v="129910.015"/>
  </r>
  <r>
    <x v="1255"/>
    <n v="120232.19500000001"/>
  </r>
  <r>
    <x v="1256"/>
    <n v="117037.86500000006"/>
  </r>
  <r>
    <x v="1257"/>
    <n v="113420.98500000006"/>
  </r>
  <r>
    <x v="1258"/>
    <n v="127261.29499999998"/>
  </r>
  <r>
    <x v="1259"/>
    <n v="131574.60500000001"/>
  </r>
  <r>
    <x v="1260"/>
    <n v="130544.48500000002"/>
  </r>
  <r>
    <x v="1261"/>
    <n v="133009.01"/>
  </r>
  <r>
    <x v="1262"/>
    <n v="124351.23499999994"/>
  </r>
  <r>
    <x v="1263"/>
    <n v="120785.59500000002"/>
  </r>
  <r>
    <x v="1264"/>
    <n v="138518.73499999999"/>
  </r>
  <r>
    <x v="1265"/>
    <n v="143830.12"/>
  </r>
  <r>
    <x v="1266"/>
    <n v="141305.88000000006"/>
  </r>
  <r>
    <x v="1267"/>
    <n v="143542.01999999993"/>
  </r>
  <r>
    <x v="1268"/>
    <n v="140296.40000000002"/>
  </r>
  <r>
    <x v="1269"/>
    <n v="132165.42499999999"/>
  </r>
  <r>
    <x v="1270"/>
    <n v="125850.58000000006"/>
  </r>
  <r>
    <x v="1271"/>
    <n v="141972.715"/>
  </r>
  <r>
    <x v="1272"/>
    <n v="142842.4"/>
  </r>
  <r>
    <x v="1273"/>
    <n v="148100.13"/>
  </r>
  <r>
    <x v="1274"/>
    <n v="150445.47000000006"/>
  </r>
  <r>
    <x v="1275"/>
    <n v="139188.47999999998"/>
  </r>
  <r>
    <x v="1276"/>
    <n v="125394.425"/>
  </r>
  <r>
    <x v="1277"/>
    <n v="124313.06999999998"/>
  </r>
  <r>
    <x v="1278"/>
    <n v="140713.25500000006"/>
  </r>
  <r>
    <x v="1279"/>
    <n v="135759.27500000002"/>
  </r>
  <r>
    <x v="1280"/>
    <n v="128580.97500000001"/>
  </r>
  <r>
    <x v="1281"/>
    <n v="125861.60000000006"/>
  </r>
  <r>
    <x v="1282"/>
    <n v="124242.52"/>
  </r>
  <r>
    <x v="1283"/>
    <n v="119717.435"/>
  </r>
  <r>
    <x v="1284"/>
    <n v="114562.21500000005"/>
  </r>
  <r>
    <x v="1285"/>
    <n v="133874.47500000006"/>
  </r>
  <r>
    <x v="1286"/>
    <n v="140342.99499999994"/>
  </r>
  <r>
    <x v="1287"/>
    <n v="143461.125"/>
  </r>
  <r>
    <x v="1288"/>
    <n v="145767.10000000006"/>
  </r>
  <r>
    <x v="1289"/>
    <n v="140542.95000000001"/>
  </r>
  <r>
    <x v="1290"/>
    <n v="124491.52999999998"/>
  </r>
  <r>
    <x v="1291"/>
    <n v="119464.315"/>
  </r>
  <r>
    <x v="1292"/>
    <n v="137446.75"/>
  </r>
  <r>
    <x v="1293"/>
    <n v="131367.08999999994"/>
  </r>
  <r>
    <x v="1294"/>
    <n v="132856.72"/>
  </r>
  <r>
    <x v="1295"/>
    <n v="133778.44500000001"/>
  </r>
  <r>
    <x v="1296"/>
    <n v="135728.40500000006"/>
  </r>
  <r>
    <x v="1297"/>
    <n v="125928.62"/>
  </r>
  <r>
    <x v="1298"/>
    <n v="114186.79999999994"/>
  </r>
  <r>
    <x v="1299"/>
    <n v="134664.655"/>
  </r>
  <r>
    <x v="1300"/>
    <n v="132967.19000000006"/>
  </r>
  <r>
    <x v="1301"/>
    <n v="135308.29499999998"/>
  </r>
  <r>
    <x v="1302"/>
    <n v="137634.12499999994"/>
  </r>
  <r>
    <x v="1303"/>
    <n v="130119.49999999994"/>
  </r>
  <r>
    <x v="1304"/>
    <n v="116942.94000000006"/>
  </r>
  <r>
    <x v="1305"/>
    <n v="111555"/>
  </r>
  <r>
    <x v="1306"/>
    <n v="135422.13499999998"/>
  </r>
  <r>
    <x v="1307"/>
    <n v="129519.995"/>
  </r>
  <r>
    <x v="1308"/>
    <n v="134004.96"/>
  </r>
  <r>
    <x v="1309"/>
    <n v="129025"/>
  </r>
  <r>
    <x v="1310"/>
    <n v="129740.31499999994"/>
  </r>
  <r>
    <x v="1311"/>
    <n v="116238.175"/>
  </r>
  <r>
    <x v="1312"/>
    <n v="104912.38"/>
  </r>
  <r>
    <x v="1313"/>
    <n v="127198.78"/>
  </r>
  <r>
    <x v="1314"/>
    <n v="131851.01500000001"/>
  </r>
  <r>
    <x v="1315"/>
    <n v="131939.49999999994"/>
  </r>
  <r>
    <x v="1316"/>
    <n v="135670.99000000005"/>
  </r>
  <r>
    <x v="1317"/>
    <n v="121875.355"/>
  </r>
  <r>
    <x v="1318"/>
    <n v="119988.73500000002"/>
  </r>
  <r>
    <x v="1319"/>
    <n v="115231.84999999998"/>
  </r>
  <r>
    <x v="1320"/>
    <n v="127541.57"/>
  </r>
  <r>
    <x v="1321"/>
    <n v="121073.45000000006"/>
  </r>
  <r>
    <x v="1322"/>
    <n v="122602.11500000001"/>
  </r>
  <r>
    <x v="1323"/>
    <n v="131137.065"/>
  </r>
  <r>
    <x v="1324"/>
    <n v="125189.54"/>
  </r>
  <r>
    <x v="1325"/>
    <n v="116571.25999999994"/>
  </r>
  <r>
    <x v="1326"/>
    <n v="119707.92999999998"/>
  </r>
  <r>
    <x v="1327"/>
    <n v="138918.38500000001"/>
  </r>
  <r>
    <x v="1328"/>
    <n v="138424.25000000006"/>
  </r>
  <r>
    <x v="1329"/>
    <n v="136240.84499999994"/>
  </r>
  <r>
    <x v="1330"/>
    <n v="131956.72499999998"/>
  </r>
  <r>
    <x v="1331"/>
    <n v="130210.94"/>
  </r>
  <r>
    <x v="1332"/>
    <n v="116471.77499999998"/>
  </r>
  <r>
    <x v="1333"/>
    <n v="111436.265"/>
  </r>
  <r>
    <x v="1334"/>
    <n v="131280.84999999998"/>
  </r>
  <r>
    <x v="1335"/>
    <n v="139563.09499999994"/>
  </r>
  <r>
    <x v="1336"/>
    <n v="136032.16"/>
  </r>
  <r>
    <x v="1337"/>
    <n v="139752.54500000001"/>
  </r>
  <r>
    <x v="1338"/>
    <n v="130466.91499999999"/>
  </r>
  <r>
    <x v="1339"/>
    <n v="116344.56500000006"/>
  </r>
  <r>
    <x v="1340"/>
    <n v="118402.905"/>
  </r>
  <r>
    <x v="1341"/>
    <n v="131448.995"/>
  </r>
  <r>
    <x v="1342"/>
    <n v="128192.08500000001"/>
  </r>
  <r>
    <x v="1343"/>
    <n v="118307.15499999994"/>
  </r>
  <r>
    <x v="1344"/>
    <n v="116467.36999999998"/>
  </r>
  <r>
    <x v="1345"/>
    <n v="123583.52"/>
  </r>
  <r>
    <x v="1346"/>
    <n v="109948.61500000001"/>
  </r>
  <r>
    <x v="1347"/>
    <n v="107838.95000000004"/>
  </r>
  <r>
    <x v="1348"/>
    <n v="123132.625"/>
  </r>
  <r>
    <x v="1349"/>
    <n v="111096.53"/>
  </r>
  <r>
    <x v="1350"/>
    <n v="112935.03999999999"/>
  </r>
  <r>
    <x v="1351"/>
    <n v="117880.565"/>
  </r>
  <r>
    <x v="1352"/>
    <n v="111213.15000000002"/>
  </r>
  <r>
    <x v="1353"/>
    <n v="108632.35499999998"/>
  </r>
  <r>
    <x v="1354"/>
    <n v="113030.005"/>
  </r>
  <r>
    <x v="1355"/>
    <n v="118208.23999999998"/>
  </r>
  <r>
    <x v="1356"/>
    <n v="119622.28500000006"/>
  </r>
  <r>
    <x v="1357"/>
    <n v="123787.77000000006"/>
  </r>
  <r>
    <x v="1358"/>
    <n v="125335.56999999998"/>
  </r>
  <r>
    <x v="1359"/>
    <n v="120372.48"/>
  </r>
  <r>
    <x v="1360"/>
    <n v="107731.72"/>
  </r>
  <r>
    <x v="1361"/>
    <n v="107332.1"/>
  </r>
  <r>
    <x v="1362"/>
    <n v="119535.715"/>
  </r>
  <r>
    <x v="1363"/>
    <n v="124797.08500000001"/>
  </r>
  <r>
    <x v="1364"/>
    <n v="119238.345"/>
  </r>
  <r>
    <x v="1365"/>
    <n v="110878.66999999998"/>
  </r>
  <r>
    <x v="1366"/>
    <n v="108622.42"/>
  </r>
  <r>
    <x v="1367"/>
    <n v="109315.06500000005"/>
  </r>
  <r>
    <x v="1368"/>
    <n v="106236.22999999997"/>
  </r>
  <r>
    <x v="1369"/>
    <n v="114466.63999999998"/>
  </r>
  <r>
    <x v="1370"/>
    <n v="114458.20500000002"/>
  </r>
  <r>
    <x v="1371"/>
    <n v="115490.83500000001"/>
  </r>
  <r>
    <x v="1372"/>
    <n v="115294.12"/>
  </r>
  <r>
    <x v="1373"/>
    <n v="112576.54500000006"/>
  </r>
  <r>
    <x v="1374"/>
    <n v="102988.14500000002"/>
  </r>
  <r>
    <x v="1375"/>
    <n v="100476.70500000002"/>
  </r>
  <r>
    <x v="1376"/>
    <n v="113945.5"/>
  </r>
  <r>
    <x v="1377"/>
    <n v="116449.31"/>
  </r>
  <r>
    <x v="1378"/>
    <n v="109551.08000000005"/>
  </r>
  <r>
    <x v="1379"/>
    <n v="110432.33"/>
  </r>
  <r>
    <x v="1380"/>
    <n v="110457.33500000001"/>
  </r>
  <r>
    <x v="1381"/>
    <n v="96584.744999999981"/>
  </r>
  <r>
    <x v="1382"/>
    <n v="90918.615000000005"/>
  </r>
  <r>
    <x v="1383"/>
    <n v="108070.27499999998"/>
  </r>
  <r>
    <x v="1384"/>
    <n v="113889.41"/>
  </r>
  <r>
    <x v="1385"/>
    <n v="112592.26"/>
  </r>
  <r>
    <x v="1386"/>
    <n v="112806.58500000001"/>
  </r>
  <r>
    <x v="1387"/>
    <n v="107940.16000000002"/>
  </r>
  <r>
    <x v="1388"/>
    <n v="99368.854999999967"/>
  </r>
  <r>
    <x v="1389"/>
    <n v="98427.53"/>
  </r>
  <r>
    <x v="1390"/>
    <n v="105893.61500000001"/>
  </r>
  <r>
    <x v="1391"/>
    <n v="109241.565"/>
  </r>
  <r>
    <x v="1392"/>
    <n v="111423.36500000001"/>
  </r>
  <r>
    <x v="1393"/>
    <n v="112414.39000000004"/>
  </r>
  <r>
    <x v="1394"/>
    <n v="111145.12"/>
  </r>
  <r>
    <x v="1395"/>
    <n v="97973.985000000001"/>
  </r>
  <r>
    <x v="1396"/>
    <n v="95624.014999999999"/>
  </r>
  <r>
    <x v="1397"/>
    <n v="110196.61499999996"/>
  </r>
  <r>
    <x v="1398"/>
    <n v="113459.02499999999"/>
  </r>
  <r>
    <x v="1399"/>
    <n v="114402.74499999998"/>
  </r>
  <r>
    <x v="1400"/>
    <n v="119350.66499999999"/>
  </r>
  <r>
    <x v="1401"/>
    <n v="116793.855"/>
  </r>
  <r>
    <x v="1402"/>
    <n v="93859.285000000003"/>
  </r>
  <r>
    <x v="1403"/>
    <n v="96432.625"/>
  </r>
  <r>
    <x v="1404"/>
    <n v="107014.075"/>
  </r>
  <r>
    <x v="1405"/>
    <n v="100696.565"/>
  </r>
  <r>
    <x v="1406"/>
    <n v="106387.19500000004"/>
  </r>
  <r>
    <x v="1407"/>
    <n v="109430.37"/>
  </r>
  <r>
    <x v="1408"/>
    <n v="112506.95"/>
  </r>
  <r>
    <x v="1409"/>
    <n v="100203.55"/>
  </r>
  <r>
    <x v="1410"/>
    <n v="94602.89"/>
  </r>
  <r>
    <x v="1411"/>
    <n v="114159.595"/>
  </r>
  <r>
    <x v="1412"/>
    <n v="120185.265"/>
  </r>
  <r>
    <x v="1413"/>
    <n v="116487.58"/>
  </r>
  <r>
    <x v="1414"/>
    <n v="108628.34"/>
  </r>
  <r>
    <x v="1415"/>
    <n v="107405.925"/>
  </r>
  <r>
    <x v="1416"/>
    <n v="90498.92"/>
  </r>
  <r>
    <x v="1417"/>
    <n v="92043.13"/>
  </r>
  <r>
    <x v="1418"/>
    <n v="113978.535"/>
  </r>
  <r>
    <x v="1419"/>
    <n v="118330.62499999994"/>
  </r>
  <r>
    <x v="1420"/>
    <n v="106618.19499999998"/>
  </r>
  <r>
    <x v="1421"/>
    <n v="107278.83"/>
  </r>
  <r>
    <x v="1422"/>
    <n v="113582.6"/>
  </r>
  <r>
    <x v="1423"/>
    <n v="101352.12"/>
  </r>
  <r>
    <x v="1424"/>
    <n v="96240.40999999996"/>
  </r>
  <r>
    <x v="1425"/>
    <n v="110547.60500000004"/>
  </r>
  <r>
    <x v="1426"/>
    <n v="109706.42000000004"/>
  </r>
  <r>
    <x v="1427"/>
    <n v="106684.825"/>
  </r>
  <r>
    <x v="1428"/>
    <n v="112586.74"/>
  </r>
  <r>
    <x v="1429"/>
    <n v="110031.81999999998"/>
  </r>
  <r>
    <x v="1430"/>
    <n v="100725.23999999998"/>
  </r>
  <r>
    <x v="1431"/>
    <n v="88903.065000000002"/>
  </r>
  <r>
    <x v="1432"/>
    <n v="107666.30499999999"/>
  </r>
  <r>
    <x v="1433"/>
    <n v="111718.075"/>
  </r>
  <r>
    <x v="1434"/>
    <n v="114225.12000000002"/>
  </r>
  <r>
    <x v="1435"/>
    <n v="135452.26"/>
  </r>
  <r>
    <x v="1436"/>
    <n v="156648.40500000006"/>
  </r>
  <r>
    <x v="1437"/>
    <n v="121237.47"/>
  </r>
  <r>
    <x v="1438"/>
    <n v="102161.11500000001"/>
  </r>
  <r>
    <x v="1439"/>
    <n v="110803.76499999998"/>
  </r>
  <r>
    <x v="1440"/>
    <n v="114413.785"/>
  </r>
  <r>
    <x v="1441"/>
    <n v="129715.465"/>
  </r>
  <r>
    <x v="1442"/>
    <n v="114986.33000000002"/>
  </r>
  <r>
    <x v="1443"/>
    <n v="110025.465"/>
  </r>
  <r>
    <x v="1444"/>
    <n v="102577.145"/>
  </r>
  <r>
    <x v="1445"/>
    <n v="99110.775000000023"/>
  </r>
  <r>
    <x v="1446"/>
    <n v="112804.4"/>
  </r>
  <r>
    <x v="1447"/>
    <n v="113485.10500000005"/>
  </r>
  <r>
    <x v="1448"/>
    <n v="119907.24499999998"/>
  </r>
  <r>
    <x v="1449"/>
    <n v="111880.52499999999"/>
  </r>
  <r>
    <x v="1450"/>
    <n v="102075.925"/>
  </r>
  <r>
    <x v="1451"/>
    <n v="92725.739999999976"/>
  </r>
  <r>
    <x v="1452"/>
    <n v="94938.395000000004"/>
  </r>
  <r>
    <x v="1453"/>
    <n v="112358.81500000002"/>
  </r>
  <r>
    <x v="1454"/>
    <n v="98191.655000000042"/>
  </r>
  <r>
    <x v="1455"/>
    <n v="100017.19500000001"/>
  </r>
  <r>
    <x v="1456"/>
    <n v="129749.14"/>
  </r>
  <r>
    <x v="1457"/>
    <n v="133831.37499999994"/>
  </r>
  <r>
    <x v="1458"/>
    <n v="108290.11000000004"/>
  </r>
  <r>
    <x v="1459"/>
    <n v="99613.864999999976"/>
  </r>
  <r>
    <x v="1460"/>
    <n v="103381.91499999999"/>
  </r>
  <r>
    <x v="1461"/>
    <n v="98933.06"/>
  </r>
  <r>
    <x v="1462"/>
    <n v="106470.67500000002"/>
  </r>
  <r>
    <x v="1463"/>
    <n v="118789.605"/>
  </r>
  <r>
    <x v="1464"/>
    <n v="133288.46"/>
  </r>
  <r>
    <x v="1465"/>
    <n v="97262.79"/>
  </r>
  <r>
    <x v="1466"/>
    <n v="93606.21500000004"/>
  </r>
  <r>
    <x v="1467"/>
    <n v="109874.89999999997"/>
  </r>
  <r>
    <x v="1468"/>
    <n v="113446.09999999998"/>
  </r>
  <r>
    <x v="1469"/>
    <n v="105483.435"/>
  </r>
  <r>
    <x v="1470"/>
    <n v="108078.69500000001"/>
  </r>
  <r>
    <x v="1471"/>
    <n v="119728.63499999999"/>
  </r>
  <r>
    <x v="1472"/>
    <n v="108628.96000000002"/>
  </r>
  <r>
    <x v="1473"/>
    <n v="101853.23999999998"/>
  </r>
  <r>
    <x v="1474"/>
    <n v="147070.535"/>
  </r>
  <r>
    <x v="1475"/>
    <n v="152496.24500000005"/>
  </r>
  <r>
    <x v="1476"/>
    <n v="136971.75500000006"/>
  </r>
  <r>
    <x v="1477"/>
    <n v="145211.49000000002"/>
  </r>
  <r>
    <x v="1478"/>
    <n v="134898.21000000002"/>
  </r>
  <r>
    <x v="1479"/>
    <n v="101692.44999999998"/>
  </r>
  <r>
    <x v="1480"/>
    <n v="102283.13"/>
  </r>
  <r>
    <x v="1481"/>
    <n v="130517.97000000002"/>
  </r>
  <r>
    <x v="1482"/>
    <n v="141444.78000000006"/>
  </r>
  <r>
    <x v="1483"/>
    <n v="125501.15"/>
  </r>
  <r>
    <x v="1484"/>
    <n v="155891.345"/>
  </r>
  <r>
    <x v="1485"/>
    <n v="168894.845"/>
  </r>
  <r>
    <x v="1486"/>
    <n v="114818.66499999999"/>
  </r>
  <r>
    <x v="1487"/>
    <n v="99801.574999999997"/>
  </r>
  <r>
    <x v="1488"/>
    <n v="112374.63"/>
  </r>
  <r>
    <x v="1489"/>
    <n v="138455.45500000002"/>
  </r>
  <r>
    <x v="1490"/>
    <n v="142113.375"/>
  </r>
  <r>
    <x v="1491"/>
    <n v="110277.21"/>
  </r>
  <r>
    <x v="1492"/>
    <n v="104422.79"/>
  </r>
  <r>
    <x v="1493"/>
    <n v="124749.065"/>
  </r>
  <r>
    <x v="1494"/>
    <n v="133287.58500000002"/>
  </r>
  <r>
    <x v="1495"/>
    <n v="119168.96000000001"/>
  </r>
  <r>
    <x v="1496"/>
    <n v="119702.045"/>
  </r>
  <r>
    <x v="1497"/>
    <n v="140497.81500000006"/>
  </r>
  <r>
    <x v="1498"/>
    <n v="141593.54500000001"/>
  </r>
  <r>
    <x v="1499"/>
    <n v="117327.49500000002"/>
  </r>
  <r>
    <x v="1500"/>
    <n v="95668.770000000033"/>
  </r>
  <r>
    <x v="1501"/>
    <n v="94786.72"/>
  </r>
  <r>
    <x v="1502"/>
    <n v="114085.64499999995"/>
  </r>
  <r>
    <x v="1503"/>
    <n v="107697.20499999996"/>
  </r>
  <r>
    <x v="1504"/>
    <n v="106692.84500000004"/>
  </r>
  <r>
    <x v="1505"/>
    <n v="107655.08"/>
  </r>
  <r>
    <x v="1506"/>
    <n v="113910.46"/>
  </r>
  <r>
    <x v="1507"/>
    <n v="106467.235"/>
  </r>
  <r>
    <x v="1508"/>
    <n v="108470.92500000002"/>
  </r>
  <r>
    <x v="1509"/>
    <n v="116995.06500000006"/>
  </r>
  <r>
    <x v="1510"/>
    <n v="110531.6"/>
  </r>
  <r>
    <x v="1511"/>
    <n v="108972.30499999998"/>
  </r>
  <r>
    <x v="1512"/>
    <n v="110235.33500000002"/>
  </r>
  <r>
    <x v="1513"/>
    <n v="109901.75999999999"/>
  </r>
  <r>
    <x v="1514"/>
    <n v="99890.250000000044"/>
  </r>
  <r>
    <x v="1515"/>
    <n v="106877.86500000001"/>
  </r>
  <r>
    <x v="1516"/>
    <n v="133476.60500000007"/>
  </r>
  <r>
    <x v="1517"/>
    <n v="123114.11499999995"/>
  </r>
  <r>
    <x v="1518"/>
    <n v="125272.27"/>
  </r>
  <r>
    <x v="1519"/>
    <n v="150472.25499999998"/>
  </r>
  <r>
    <x v="1520"/>
    <n v="163682.03999999998"/>
  </r>
  <r>
    <x v="1521"/>
    <n v="146265.11499999999"/>
  </r>
  <r>
    <x v="1522"/>
    <n v="138597.69000000006"/>
  </r>
  <r>
    <x v="1523"/>
    <n v="136528.80999999994"/>
  </r>
  <r>
    <x v="1524"/>
    <n v="126073.52999999998"/>
  </r>
  <r>
    <x v="1525"/>
    <n v="108723.61500000001"/>
  </r>
  <r>
    <x v="1526"/>
    <n v="114519.86500000001"/>
  </r>
  <r>
    <x v="1527"/>
    <n v="117281.20000000006"/>
  </r>
  <r>
    <x v="1528"/>
    <n v="106854.93499999998"/>
  </r>
  <r>
    <x v="1529"/>
    <n v="101994.05499999999"/>
  </r>
  <r>
    <x v="1530"/>
    <n v="103219.08000000002"/>
  </r>
  <r>
    <x v="1531"/>
    <n v="110086.7"/>
  </r>
  <r>
    <x v="1532"/>
    <n v="114740.51999999995"/>
  </r>
  <r>
    <x v="1533"/>
    <n v="112785.78"/>
  </r>
  <r>
    <x v="1534"/>
    <n v="111179.125"/>
  </r>
  <r>
    <x v="1535"/>
    <n v="105119.47999999998"/>
  </r>
  <r>
    <x v="1536"/>
    <n v="105669.04499999998"/>
  </r>
  <r>
    <x v="1537"/>
    <n v="121954.38499999999"/>
  </r>
  <r>
    <x v="1538"/>
    <n v="123290.83499999998"/>
  </r>
  <r>
    <x v="1539"/>
    <n v="123994.30000000002"/>
  </r>
  <r>
    <x v="1540"/>
    <n v="124181.40500000006"/>
  </r>
  <r>
    <x v="1541"/>
    <n v="128305.64"/>
  </r>
  <r>
    <x v="1542"/>
    <n v="109147.65"/>
  </r>
  <r>
    <x v="1543"/>
    <n v="104226.83000000005"/>
  </r>
  <r>
    <x v="1544"/>
    <n v="107583.935"/>
  </r>
  <r>
    <x v="1545"/>
    <n v="108840.18"/>
  </r>
  <r>
    <x v="1546"/>
    <n v="113307.595"/>
  </r>
  <r>
    <x v="1547"/>
    <n v="113923.16"/>
  </r>
  <r>
    <x v="1548"/>
    <n v="110768.285"/>
  </r>
  <r>
    <x v="1549"/>
    <n v="101262.655"/>
  </r>
  <r>
    <x v="1550"/>
    <n v="101119.83500000001"/>
  </r>
  <r>
    <x v="1551"/>
    <n v="116817.42999999992"/>
  </r>
  <r>
    <x v="1552"/>
    <n v="114927.20500000002"/>
  </r>
  <r>
    <x v="1553"/>
    <n v="115188.76"/>
  </r>
  <r>
    <x v="1554"/>
    <n v="113763.83500000001"/>
  </r>
  <r>
    <x v="1555"/>
    <n v="111484.73"/>
  </r>
  <r>
    <x v="1556"/>
    <n v="102229.64500000002"/>
  </r>
  <r>
    <x v="1557"/>
    <n v="93590.425000000017"/>
  </r>
  <r>
    <x v="1558"/>
    <n v="108543.63499999999"/>
  </r>
  <r>
    <x v="1559"/>
    <n v="111999.04000000002"/>
  </r>
  <r>
    <x v="1560"/>
    <n v="120858.98000000005"/>
  </r>
  <r>
    <x v="1561"/>
    <n v="116890.61"/>
  </r>
  <r>
    <x v="1562"/>
    <n v="114848.76999999995"/>
  </r>
  <r>
    <x v="1563"/>
    <n v="105963.55499999999"/>
  </r>
  <r>
    <x v="1564"/>
    <n v="98680"/>
  </r>
  <r>
    <x v="1565"/>
    <n v="114194.95500000006"/>
  </r>
  <r>
    <x v="1566"/>
    <n v="115392.875"/>
  </r>
  <r>
    <x v="1567"/>
    <n v="117281.13"/>
  </r>
  <r>
    <x v="1568"/>
    <n v="111360.06500000006"/>
  </r>
  <r>
    <x v="1569"/>
    <n v="95967.404999999984"/>
  </r>
  <r>
    <x v="1570"/>
    <n v="95654.36"/>
  </r>
  <r>
    <x v="1571"/>
    <n v="94810.664999999979"/>
  </r>
  <r>
    <x v="1572"/>
    <n v="100246.51000000002"/>
  </r>
  <r>
    <x v="1573"/>
    <n v="114240.88499999999"/>
  </r>
  <r>
    <x v="1574"/>
    <n v="113264.22999999998"/>
  </r>
  <r>
    <x v="1575"/>
    <n v="98112.46500000004"/>
  </r>
  <r>
    <x v="1576"/>
    <n v="107226.59"/>
  </r>
  <r>
    <x v="1577"/>
    <n v="105374.93"/>
  </r>
  <r>
    <x v="1578"/>
    <n v="101057.43"/>
  </r>
  <r>
    <x v="1579"/>
    <n v="118307.52499999999"/>
  </r>
  <r>
    <x v="1580"/>
    <n v="110515.6"/>
  </r>
  <r>
    <x v="1581"/>
    <n v="111462.38499999999"/>
  </r>
  <r>
    <x v="1582"/>
    <n v="112948.40000000002"/>
  </r>
  <r>
    <x v="1583"/>
    <n v="110902.18500000004"/>
  </r>
  <r>
    <x v="1584"/>
    <n v="103616.145"/>
  </r>
  <r>
    <x v="1585"/>
    <n v="104770.705"/>
  </r>
  <r>
    <x v="1586"/>
    <n v="121535.485"/>
  </r>
  <r>
    <x v="1587"/>
    <n v="116318.435"/>
  </r>
  <r>
    <x v="1588"/>
    <n v="118801.83999999998"/>
  </r>
  <r>
    <x v="1589"/>
    <n v="122003.33500000002"/>
  </r>
  <r>
    <x v="1590"/>
    <n v="123850.86000000006"/>
  </r>
  <r>
    <x v="1591"/>
    <n v="113186.73500000002"/>
  </r>
  <r>
    <x v="1592"/>
    <n v="110416.88000000003"/>
  </r>
  <r>
    <x v="1593"/>
    <n v="119598.605"/>
  </r>
  <r>
    <x v="1594"/>
    <n v="123005.30999999994"/>
  </r>
  <r>
    <x v="1595"/>
    <n v="126264.77500000002"/>
  </r>
  <r>
    <x v="1596"/>
    <n v="127389.485"/>
  </r>
  <r>
    <x v="1597"/>
    <n v="126934.24000000006"/>
  </r>
  <r>
    <x v="1598"/>
    <n v="112990.63499999998"/>
  </r>
  <r>
    <x v="1599"/>
    <n v="104054.85"/>
  </r>
  <r>
    <x v="1600"/>
    <n v="118733.42"/>
  </r>
  <r>
    <x v="1601"/>
    <n v="121766.77000000006"/>
  </r>
  <r>
    <x v="1602"/>
    <n v="122015.58999999994"/>
  </r>
  <r>
    <x v="1603"/>
    <n v="119118.11000000002"/>
  </r>
  <r>
    <x v="1604"/>
    <n v="118924.76499999994"/>
  </r>
  <r>
    <x v="1605"/>
    <n v="104949.95000000004"/>
  </r>
  <r>
    <x v="1606"/>
    <n v="106153.43"/>
  </r>
  <r>
    <x v="1607"/>
    <n v="130229.29500000006"/>
  </r>
  <r>
    <x v="1608"/>
    <n v="133799.65499999994"/>
  </r>
  <r>
    <x v="1609"/>
    <n v="136301.49000000002"/>
  </r>
  <r>
    <x v="1610"/>
    <n v="138857.13499999998"/>
  </r>
  <r>
    <x v="1611"/>
    <n v="133869.14000000007"/>
  </r>
  <r>
    <x v="1612"/>
    <n v="120653.43500000006"/>
  </r>
  <r>
    <x v="1613"/>
    <n v="118086.93"/>
  </r>
  <r>
    <x v="1614"/>
    <n v="135437.84999999998"/>
  </r>
  <r>
    <x v="1615"/>
    <n v="136149.125"/>
  </r>
  <r>
    <x v="1616"/>
    <n v="137844.81500000006"/>
  </r>
  <r>
    <x v="1617"/>
    <n v="134971.77499999999"/>
  </r>
  <r>
    <x v="1618"/>
    <n v="132003.44000000006"/>
  </r>
  <r>
    <x v="1619"/>
    <n v="117243.63"/>
  </r>
  <r>
    <x v="1620"/>
    <n v="110669.41999999998"/>
  </r>
  <r>
    <x v="1621"/>
    <n v="108133.03"/>
  </r>
  <r>
    <x v="1622"/>
    <n v="122760.92000000006"/>
  </r>
  <r>
    <x v="1623"/>
    <n v="128127.75"/>
  </r>
  <r>
    <x v="1624"/>
    <n v="128535.19"/>
  </r>
  <r>
    <x v="1625"/>
    <n v="128153.19500000001"/>
  </r>
  <r>
    <x v="1626"/>
    <n v="121097.84500000002"/>
  </r>
  <r>
    <x v="1627"/>
    <n v="116811.39000000006"/>
  </r>
  <r>
    <x v="1628"/>
    <n v="129972.91499999994"/>
  </r>
  <r>
    <x v="1629"/>
    <n v="137922.21999999994"/>
  </r>
  <r>
    <x v="1630"/>
    <n v="144737.11999999994"/>
  </r>
  <r>
    <x v="1631"/>
    <n v="148609.59500000006"/>
  </r>
  <r>
    <x v="1632"/>
    <n v="144504.33000000002"/>
  </r>
  <r>
    <x v="1633"/>
    <n v="132829.28999999998"/>
  </r>
  <r>
    <x v="1634"/>
    <n v="133525.32"/>
  </r>
  <r>
    <x v="1635"/>
    <n v="146856.79999999993"/>
  </r>
  <r>
    <x v="1636"/>
    <n v="145807.24999999994"/>
  </r>
  <r>
    <x v="1637"/>
    <n v="139351.56000000006"/>
  </r>
  <r>
    <x v="1638"/>
    <n v="131023.66000000002"/>
  </r>
  <r>
    <x v="1639"/>
    <n v="123546.62"/>
  </r>
  <r>
    <x v="1640"/>
    <n v="117924.12999999998"/>
  </r>
  <r>
    <x v="1641"/>
    <n v="116150.91500000002"/>
  </r>
  <r>
    <x v="1642"/>
    <n v="130565.58000000002"/>
  </r>
  <r>
    <x v="1643"/>
    <n v="135866.74999999994"/>
  </r>
  <r>
    <x v="1644"/>
    <n v="137327.70000000001"/>
  </r>
  <r>
    <x v="1645"/>
    <n v="135182.72499999998"/>
  </r>
  <r>
    <x v="1646"/>
    <n v="132774.29500000001"/>
  </r>
  <r>
    <x v="1647"/>
    <n v="114660.90000000002"/>
  </r>
  <r>
    <x v="1648"/>
    <n v="114469.88"/>
  </r>
  <r>
    <x v="1649"/>
    <n v="127307.26000000002"/>
  </r>
  <r>
    <x v="1650"/>
    <n v="133803.98500000004"/>
  </r>
  <r>
    <x v="1651"/>
    <n v="127092.71499999998"/>
  </r>
  <r>
    <x v="1652"/>
    <n v="133131.51999999999"/>
  </r>
  <r>
    <x v="1653"/>
    <n v="128384.14"/>
  </r>
  <r>
    <x v="1654"/>
    <n v="123954.31"/>
  </r>
  <r>
    <x v="1655"/>
    <n v="123740.26499999998"/>
  </r>
  <r>
    <x v="1656"/>
    <n v="131739.20000000001"/>
  </r>
  <r>
    <x v="1657"/>
    <n v="132941.76999999999"/>
  </r>
  <r>
    <x v="1658"/>
    <n v="135339.82"/>
  </r>
  <r>
    <x v="1659"/>
    <n v="134119.13999999998"/>
  </r>
  <r>
    <x v="1660"/>
    <n v="132101.85999999999"/>
  </r>
  <r>
    <x v="1661"/>
    <n v="111288.905"/>
  </r>
  <r>
    <x v="1662"/>
    <n v="111293.14999999998"/>
  </r>
  <r>
    <x v="1663"/>
    <n v="123618.42"/>
  </r>
  <r>
    <x v="1664"/>
    <n v="129008.62"/>
  </r>
  <r>
    <x v="1665"/>
    <n v="135782.54499999998"/>
  </r>
  <r>
    <x v="1666"/>
    <n v="132940.63"/>
  </r>
  <r>
    <x v="1667"/>
    <n v="136493.13000000006"/>
  </r>
  <r>
    <x v="1668"/>
    <n v="121958.69"/>
  </r>
  <r>
    <x v="1669"/>
    <n v="118413.13499999999"/>
  </r>
  <r>
    <x v="1670"/>
    <n v="133205.18"/>
  </r>
  <r>
    <x v="1671"/>
    <n v="138858.04499999998"/>
  </r>
  <r>
    <x v="1672"/>
    <n v="140275.82999999993"/>
  </r>
  <r>
    <x v="1673"/>
    <n v="137651.13500000001"/>
  </r>
  <r>
    <x v="1674"/>
    <n v="135633.88999999998"/>
  </r>
  <r>
    <x v="1675"/>
    <n v="119933.69999999994"/>
  </r>
  <r>
    <x v="1676"/>
    <n v="120350.215"/>
  </r>
  <r>
    <x v="1677"/>
    <n v="125652.05499999999"/>
  </r>
  <r>
    <x v="1678"/>
    <n v="132120.39000000001"/>
  </r>
  <r>
    <x v="1679"/>
    <n v="136315.37999999995"/>
  </r>
  <r>
    <x v="1680"/>
    <n v="133004.73000000001"/>
  </r>
  <r>
    <x v="1681"/>
    <n v="142555.10499999998"/>
  </r>
  <r>
    <x v="1682"/>
    <n v="128554.60500000005"/>
  </r>
  <r>
    <x v="1683"/>
    <n v="121028.32499999998"/>
  </r>
  <r>
    <x v="1684"/>
    <n v="136683.39999999994"/>
  </r>
  <r>
    <x v="1685"/>
    <n v="141474.26499999998"/>
  </r>
  <r>
    <x v="1686"/>
    <n v="134681.435"/>
  </r>
  <r>
    <x v="1687"/>
    <n v="128119.715"/>
  </r>
  <r>
    <x v="1688"/>
    <n v="129781.155"/>
  </r>
  <r>
    <x v="1689"/>
    <n v="115460.6"/>
  </r>
  <r>
    <x v="1690"/>
    <n v="110816.37500000004"/>
  </r>
  <r>
    <x v="1691"/>
    <n v="131067.25"/>
  </r>
  <r>
    <x v="1692"/>
    <n v="131438.54999999999"/>
  </r>
  <r>
    <x v="1693"/>
    <n v="120747.08000000006"/>
  </r>
  <r>
    <x v="1694"/>
    <n v="127697.98999999998"/>
  </r>
  <r>
    <x v="1695"/>
    <n v="126763.36499999998"/>
  </r>
  <r>
    <x v="1696"/>
    <n v="107303.47500000001"/>
  </r>
  <r>
    <x v="1697"/>
    <n v="113980.3"/>
  </r>
  <r>
    <x v="1698"/>
    <n v="132704.36499999999"/>
  </r>
  <r>
    <x v="1699"/>
    <n v="130964.88499999998"/>
  </r>
  <r>
    <x v="1700"/>
    <n v="137660.93999999994"/>
  </r>
  <r>
    <x v="1701"/>
    <n v="134233.34499999994"/>
  </r>
  <r>
    <x v="1702"/>
    <n v="131871.07999999999"/>
  </r>
  <r>
    <x v="1703"/>
    <n v="107616.03"/>
  </r>
  <r>
    <x v="1704"/>
    <n v="106779.47500000002"/>
  </r>
  <r>
    <x v="1705"/>
    <n v="121697.38000000002"/>
  </r>
  <r>
    <x v="1706"/>
    <n v="118871.21499999998"/>
  </r>
  <r>
    <x v="1707"/>
    <n v="122652.81000000006"/>
  </r>
  <r>
    <x v="1708"/>
    <n v="120223.17499999994"/>
  </r>
  <r>
    <x v="1709"/>
    <n v="122222.69000000002"/>
  </r>
  <r>
    <x v="1710"/>
    <n v="115200.19"/>
  </r>
  <r>
    <x v="1711"/>
    <n v="116999.07"/>
  </r>
  <r>
    <x v="1712"/>
    <n v="130448.11500000001"/>
  </r>
  <r>
    <x v="1713"/>
    <n v="131665.01499999998"/>
  </r>
  <r>
    <x v="1714"/>
    <n v="121100.04499999994"/>
  </r>
  <r>
    <x v="1715"/>
    <n v="118723.07"/>
  </r>
  <r>
    <x v="1716"/>
    <n v="120349.015"/>
  </r>
  <r>
    <x v="1717"/>
    <n v="103500.955"/>
  </r>
  <r>
    <x v="1718"/>
    <n v="105149.02"/>
  </r>
  <r>
    <x v="1719"/>
    <n v="119362.235"/>
  </r>
  <r>
    <x v="1720"/>
    <n v="124129.44"/>
  </r>
  <r>
    <x v="1721"/>
    <n v="119715.70499999994"/>
  </r>
  <r>
    <x v="1722"/>
    <n v="108102.56000000004"/>
  </r>
  <r>
    <x v="1723"/>
    <n v="107222.345"/>
  </r>
  <r>
    <x v="1724"/>
    <n v="101348.34999999996"/>
  </r>
  <r>
    <x v="1725"/>
    <n v="102386.52500000002"/>
  </r>
  <r>
    <x v="1726"/>
    <n v="121862.88500000002"/>
  </r>
  <r>
    <x v="1727"/>
    <n v="125787.33"/>
  </r>
  <r>
    <x v="1728"/>
    <n v="124302.93"/>
  </r>
  <r>
    <x v="1729"/>
    <n v="117320.175"/>
  </r>
  <r>
    <x v="1730"/>
    <n v="106043.01999999996"/>
  </r>
  <r>
    <x v="1731"/>
    <n v="108762.31"/>
  </r>
  <r>
    <x v="1732"/>
    <n v="104804.08999999998"/>
  </r>
  <r>
    <x v="1733"/>
    <n v="121770.82000000002"/>
  </r>
  <r>
    <x v="1734"/>
    <n v="117265.27500000002"/>
  </r>
  <r>
    <x v="1735"/>
    <n v="110760.82499999998"/>
  </r>
  <r>
    <x v="1736"/>
    <n v="109312.85"/>
  </r>
  <r>
    <x v="1737"/>
    <n v="117512.56"/>
  </r>
  <r>
    <x v="1738"/>
    <n v="101386.01"/>
  </r>
  <r>
    <x v="1739"/>
    <n v="93011.345000000001"/>
  </r>
  <r>
    <x v="1740"/>
    <n v="113296.30999999994"/>
  </r>
  <r>
    <x v="1741"/>
    <n v="117504.77500000002"/>
  </r>
  <r>
    <x v="1742"/>
    <n v="122771.81999999998"/>
  </r>
  <r>
    <x v="1743"/>
    <n v="123692.08000000002"/>
  </r>
  <r>
    <x v="1744"/>
    <n v="115250.505"/>
  </r>
  <r>
    <x v="1745"/>
    <n v="101053.36500000001"/>
  </r>
  <r>
    <x v="1746"/>
    <n v="94744.700000000041"/>
  </r>
  <r>
    <x v="1747"/>
    <n v="110290.12"/>
  </r>
  <r>
    <x v="1748"/>
    <n v="112052.12000000002"/>
  </r>
  <r>
    <x v="1749"/>
    <n v="117533.72000000002"/>
  </r>
  <r>
    <x v="1750"/>
    <n v="116690.04"/>
  </r>
  <r>
    <x v="1751"/>
    <n v="109857.48499999996"/>
  </r>
  <r>
    <x v="1752"/>
    <n v="102032.495"/>
  </r>
  <r>
    <x v="1753"/>
    <n v="102684.515"/>
  </r>
  <r>
    <x v="1754"/>
    <n v="114502.07000000002"/>
  </r>
  <r>
    <x v="1755"/>
    <n v="114108.545"/>
  </r>
  <r>
    <x v="1756"/>
    <n v="114281.61500000006"/>
  </r>
  <r>
    <x v="1757"/>
    <n v="115442.655"/>
  </r>
  <r>
    <x v="1758"/>
    <n v="109130.76999999996"/>
  </r>
  <r>
    <x v="1759"/>
    <n v="96698.285000000003"/>
  </r>
  <r>
    <x v="1760"/>
    <n v="102830.55500000002"/>
  </r>
  <r>
    <x v="1761"/>
    <n v="112634.63499999999"/>
  </r>
  <r>
    <x v="1762"/>
    <n v="111887.405"/>
  </r>
  <r>
    <x v="1763"/>
    <n v="117375.73"/>
  </r>
  <r>
    <x v="1764"/>
    <n v="121752.87500000006"/>
  </r>
  <r>
    <x v="1765"/>
    <n v="130510.90500000006"/>
  </r>
  <r>
    <x v="1766"/>
    <n v="105806.82499999997"/>
  </r>
  <r>
    <x v="1767"/>
    <n v="96867.014999999999"/>
  </r>
  <r>
    <x v="1768"/>
    <n v="107279.84000000004"/>
  </r>
  <r>
    <x v="1769"/>
    <n v="96817.000000000044"/>
  </r>
  <r>
    <x v="1770"/>
    <n v="104381.38000000003"/>
  </r>
  <r>
    <x v="1771"/>
    <n v="115132.64"/>
  </r>
  <r>
    <x v="1772"/>
    <n v="113954.78"/>
  </r>
  <r>
    <x v="1773"/>
    <n v="108924.78999999998"/>
  </r>
  <r>
    <x v="1774"/>
    <n v="101550.045"/>
  </r>
  <r>
    <x v="1775"/>
    <n v="106758.94999999998"/>
  </r>
  <r>
    <x v="1776"/>
    <n v="104303.45999999996"/>
  </r>
  <r>
    <x v="1777"/>
    <n v="112573.54"/>
  </r>
  <r>
    <x v="1778"/>
    <n v="109828.93"/>
  </r>
  <r>
    <x v="1779"/>
    <n v="110954.75499999996"/>
  </r>
  <r>
    <x v="1780"/>
    <n v="97646.119999999981"/>
  </r>
  <r>
    <x v="1781"/>
    <n v="96742.49000000002"/>
  </r>
  <r>
    <x v="1782"/>
    <n v="109148.25000000004"/>
  </r>
  <r>
    <x v="1783"/>
    <n v="112033.87"/>
  </r>
  <r>
    <x v="1784"/>
    <n v="119736.125"/>
  </r>
  <r>
    <x v="1785"/>
    <n v="131311.99999999994"/>
  </r>
  <r>
    <x v="1786"/>
    <n v="109049.36500000002"/>
  </r>
  <r>
    <x v="1787"/>
    <n v="97245.764999999999"/>
  </r>
  <r>
    <x v="1788"/>
    <n v="96778.25"/>
  </r>
  <r>
    <x v="1789"/>
    <n v="113899.3"/>
  </r>
  <r>
    <x v="1790"/>
    <n v="107629.15999999996"/>
  </r>
  <r>
    <x v="1791"/>
    <n v="108417.69500000001"/>
  </r>
  <r>
    <x v="1792"/>
    <n v="112735.875"/>
  </r>
  <r>
    <x v="1793"/>
    <n v="114799.90999999995"/>
  </r>
  <r>
    <x v="1794"/>
    <n v="98959.56"/>
  </r>
  <r>
    <x v="1795"/>
    <n v="100233.98"/>
  </r>
  <r>
    <x v="1796"/>
    <n v="110609.40000000002"/>
  </r>
  <r>
    <x v="1797"/>
    <n v="109094.04"/>
  </r>
  <r>
    <x v="1798"/>
    <n v="107400.70499999996"/>
  </r>
  <r>
    <x v="1799"/>
    <n v="107891.69"/>
  </r>
  <r>
    <x v="1800"/>
    <n v="105028.98499999996"/>
  </r>
  <r>
    <x v="1801"/>
    <n v="95436.299999999959"/>
  </r>
  <r>
    <x v="1802"/>
    <n v="97577.414999999994"/>
  </r>
  <r>
    <x v="1803"/>
    <n v="127910.83500000001"/>
  </r>
  <r>
    <x v="1804"/>
    <n v="109548.62"/>
  </r>
  <r>
    <x v="1805"/>
    <n v="109060.37500000004"/>
  </r>
  <r>
    <x v="1806"/>
    <n v="108599.06500000002"/>
  </r>
  <r>
    <x v="1807"/>
    <n v="107070.61"/>
  </r>
  <r>
    <x v="1808"/>
    <n v="101239.23500000004"/>
  </r>
  <r>
    <x v="1809"/>
    <n v="98723.45"/>
  </r>
  <r>
    <x v="1810"/>
    <n v="114400.065"/>
  </r>
  <r>
    <x v="1811"/>
    <n v="123999.07"/>
  </r>
  <r>
    <x v="1812"/>
    <n v="146990.88999999998"/>
  </r>
  <r>
    <x v="1813"/>
    <n v="125050.60999999994"/>
  </r>
  <r>
    <x v="1814"/>
    <n v="150553.39999999994"/>
  </r>
  <r>
    <x v="1815"/>
    <n v="100632.47500000001"/>
  </r>
  <r>
    <x v="1816"/>
    <n v="90145.614999999976"/>
  </r>
  <r>
    <x v="1817"/>
    <n v="101818.02499999999"/>
  </r>
  <r>
    <x v="1818"/>
    <n v="102168.93"/>
  </r>
  <r>
    <x v="1819"/>
    <n v="98312.744999999981"/>
  </r>
  <r>
    <x v="1820"/>
    <n v="96120.52499999998"/>
  </r>
  <r>
    <x v="1821"/>
    <n v="107256.065"/>
  </r>
  <r>
    <x v="1822"/>
    <n v="113521.685"/>
  </r>
  <r>
    <x v="1823"/>
    <n v="118293.52499999999"/>
  </r>
  <r>
    <x v="1824"/>
    <n v="140410.12500000006"/>
  </r>
  <r>
    <x v="1825"/>
    <n v="95410.390000000043"/>
  </r>
  <r>
    <x v="1826"/>
    <n v="89077.854999999981"/>
  </r>
  <r>
    <x v="1827"/>
    <n v="102988.185"/>
  </r>
  <r>
    <x v="1828"/>
    <n v="118922.21500000005"/>
  </r>
  <r>
    <x v="1829"/>
    <n v="102245.61"/>
  </r>
  <r>
    <x v="1830"/>
    <n v="95671.2"/>
  </r>
  <r>
    <x v="1831"/>
    <n v="110253.59"/>
  </r>
  <r>
    <x v="1832"/>
    <n v="109336.56"/>
  </r>
  <r>
    <x v="1833"/>
    <n v="110038.62499999996"/>
  </r>
  <r>
    <x v="1834"/>
    <n v="127365.59"/>
  </r>
  <r>
    <x v="1835"/>
    <n v="122533.87999999998"/>
  </r>
  <r>
    <x v="1836"/>
    <n v="91886.604999999996"/>
  </r>
  <r>
    <x v="1837"/>
    <n v="91797.595000000045"/>
  </r>
  <r>
    <x v="1838"/>
    <n v="119653.94499999992"/>
  </r>
  <r>
    <x v="1839"/>
    <n v="137302.60500000007"/>
  </r>
  <r>
    <x v="1840"/>
    <n v="137408.22500000001"/>
  </r>
  <r>
    <x v="1841"/>
    <n v="109669.645"/>
  </r>
  <r>
    <x v="1842"/>
    <n v="108108.175"/>
  </r>
  <r>
    <x v="1843"/>
    <n v="105946.34"/>
  </r>
  <r>
    <x v="1844"/>
    <n v="106921.55499999999"/>
  </r>
  <r>
    <x v="1845"/>
    <n v="116291.535"/>
  </r>
  <r>
    <x v="1846"/>
    <n v="112128.19500000002"/>
  </r>
  <r>
    <x v="1847"/>
    <n v="119287.15000000002"/>
  </r>
  <r>
    <x v="1848"/>
    <n v="112254.83"/>
  </r>
  <r>
    <x v="1849"/>
    <n v="109316.375"/>
  </r>
  <r>
    <x v="1850"/>
    <n v="102445.88000000003"/>
  </r>
  <r>
    <x v="1851"/>
    <n v="101233.20500000002"/>
  </r>
  <r>
    <x v="1852"/>
    <n v="103134.45999999998"/>
  </r>
  <r>
    <x v="1853"/>
    <n v="116190.55499999998"/>
  </r>
  <r>
    <x v="1854"/>
    <n v="129812.91500000002"/>
  </r>
  <r>
    <x v="1855"/>
    <n v="154816.49"/>
  </r>
  <r>
    <x v="1856"/>
    <n v="170653.84000000005"/>
  </r>
  <r>
    <x v="1857"/>
    <n v="131856.31499999994"/>
  </r>
  <r>
    <x v="1858"/>
    <n v="97609.060000000041"/>
  </r>
  <r>
    <x v="1859"/>
    <n v="105004.91"/>
  </r>
  <r>
    <x v="1860"/>
    <n v="107034.06500000002"/>
  </r>
  <r>
    <x v="1861"/>
    <n v="108988.44000000002"/>
  </r>
  <r>
    <x v="1862"/>
    <n v="120569.46000000006"/>
  </r>
  <r>
    <x v="1863"/>
    <n v="120734.85000000002"/>
  </r>
  <r>
    <x v="1864"/>
    <n v="107864.44500000001"/>
  </r>
  <r>
    <x v="1865"/>
    <n v="103857.11000000002"/>
  </r>
  <r>
    <x v="1866"/>
    <n v="122975.46"/>
  </r>
  <r>
    <x v="1867"/>
    <n v="127110.58000000006"/>
  </r>
  <r>
    <x v="1868"/>
    <n v="124618.56500000006"/>
  </r>
  <r>
    <x v="1869"/>
    <n v="139137.18500000006"/>
  </r>
  <r>
    <x v="1870"/>
    <n v="139855.62999999998"/>
  </r>
  <r>
    <x v="1871"/>
    <n v="108300.63499999999"/>
  </r>
  <r>
    <x v="1872"/>
    <n v="100904.27"/>
  </r>
  <r>
    <x v="1873"/>
    <n v="123351.84499999994"/>
  </r>
  <r>
    <x v="1874"/>
    <n v="119178.12"/>
  </r>
  <r>
    <x v="1875"/>
    <n v="109375.215"/>
  </r>
  <r>
    <x v="1876"/>
    <n v="112202.14500000002"/>
  </r>
  <r>
    <x v="1877"/>
    <n v="108949.05499999999"/>
  </r>
  <r>
    <x v="1878"/>
    <n v="96922.02"/>
  </r>
  <r>
    <x v="1879"/>
    <n v="106129.66499999999"/>
  </r>
  <r>
    <x v="1880"/>
    <n v="122619.05499999999"/>
  </r>
  <r>
    <x v="1881"/>
    <n v="123558.425"/>
  </r>
  <r>
    <x v="1882"/>
    <n v="108371.125"/>
  </r>
  <r>
    <x v="1883"/>
    <n v="108675.40000000002"/>
  </r>
  <r>
    <x v="1884"/>
    <n v="110006.97000000002"/>
  </r>
  <r>
    <x v="1885"/>
    <n v="100380.94"/>
  </r>
  <r>
    <x v="1886"/>
    <n v="101413.145"/>
  </r>
  <r>
    <x v="1887"/>
    <n v="106359.95500000005"/>
  </r>
  <r>
    <x v="1888"/>
    <n v="108746.37000000004"/>
  </r>
  <r>
    <x v="1889"/>
    <n v="117505.625"/>
  </r>
  <r>
    <x v="1890"/>
    <n v="119734.63500000005"/>
  </r>
  <r>
    <x v="1891"/>
    <n v="111322.32499999998"/>
  </r>
  <r>
    <x v="1892"/>
    <n v="96850.78"/>
  </r>
  <r>
    <x v="1893"/>
    <n v="92553.290000000023"/>
  </r>
  <r>
    <x v="1894"/>
    <n v="94641.699999999983"/>
  </r>
  <r>
    <x v="1895"/>
    <n v="112142.54"/>
  </r>
  <r>
    <x v="1896"/>
    <n v="118830.13999999998"/>
  </r>
  <r>
    <x v="1897"/>
    <n v="120272.77499999994"/>
  </r>
  <r>
    <x v="1898"/>
    <n v="115075.81"/>
  </r>
  <r>
    <x v="1899"/>
    <n v="96016.190000000017"/>
  </r>
  <r>
    <x v="1900"/>
    <n v="97664.935000000041"/>
  </r>
  <r>
    <x v="1901"/>
    <n v="110586.81500000002"/>
  </r>
  <r>
    <x v="1902"/>
    <n v="115254.185"/>
  </r>
  <r>
    <x v="1903"/>
    <n v="121127.145"/>
  </r>
  <r>
    <x v="1904"/>
    <n v="127266.86"/>
  </r>
  <r>
    <x v="1905"/>
    <n v="111547.605"/>
  </r>
  <r>
    <x v="1906"/>
    <n v="103999.33500000001"/>
  </r>
  <r>
    <x v="1907"/>
    <n v="97449.684999999998"/>
  </r>
  <r>
    <x v="1908"/>
    <n v="112906.94499999992"/>
  </r>
  <r>
    <x v="1909"/>
    <n v="114935.545"/>
  </r>
  <r>
    <x v="1910"/>
    <n v="113147.815"/>
  </r>
  <r>
    <x v="1911"/>
    <n v="110088.00999999997"/>
  </r>
  <r>
    <x v="1912"/>
    <n v="111958.24499999997"/>
  </r>
  <r>
    <x v="1913"/>
    <n v="97923.714999999997"/>
  </r>
  <r>
    <x v="1914"/>
    <n v="95953.205000000002"/>
  </r>
  <r>
    <x v="1915"/>
    <n v="107687.51"/>
  </r>
  <r>
    <x v="1916"/>
    <n v="109043.86500000001"/>
  </r>
  <r>
    <x v="1917"/>
    <n v="110991.625"/>
  </r>
  <r>
    <x v="1918"/>
    <n v="116302.66499999994"/>
  </r>
  <r>
    <x v="1919"/>
    <n v="104294.56999999996"/>
  </r>
  <r>
    <x v="1920"/>
    <n v="101854.155"/>
  </r>
  <r>
    <x v="1921"/>
    <n v="105098.02499999999"/>
  </r>
  <r>
    <x v="1922"/>
    <n v="118074.56500000002"/>
  </r>
  <r>
    <x v="1923"/>
    <n v="118404.455"/>
  </r>
  <r>
    <x v="1924"/>
    <n v="108404.00999999998"/>
  </r>
  <r>
    <x v="1925"/>
    <n v="108587.52000000003"/>
  </r>
  <r>
    <x v="1926"/>
    <n v="94831.23"/>
  </r>
  <r>
    <x v="1927"/>
    <n v="92097.07"/>
  </r>
  <r>
    <x v="1928"/>
    <n v="101760.08999999998"/>
  </r>
  <r>
    <x v="1929"/>
    <n v="100025.89999999998"/>
  </r>
  <r>
    <x v="1930"/>
    <n v="107849.83000000002"/>
  </r>
  <r>
    <x v="1931"/>
    <n v="104547.34"/>
  </r>
  <r>
    <x v="1932"/>
    <n v="106527.94500000001"/>
  </r>
  <r>
    <x v="1933"/>
    <n v="106943.49000000002"/>
  </r>
  <r>
    <x v="1934"/>
    <n v="106888.54499999998"/>
  </r>
  <r>
    <x v="1935"/>
    <n v="100737.83500000001"/>
  </r>
  <r>
    <x v="1936"/>
    <n v="109168.595"/>
  </r>
  <r>
    <x v="1937"/>
    <n v="111417.63"/>
  </r>
  <r>
    <x v="1938"/>
    <n v="113506.00999999998"/>
  </r>
  <r>
    <x v="1939"/>
    <n v="112872.87999999998"/>
  </r>
  <r>
    <x v="1940"/>
    <n v="106565.29499999995"/>
  </r>
  <r>
    <x v="1941"/>
    <n v="96845.119999999995"/>
  </r>
  <r>
    <x v="1942"/>
    <n v="96572.934999999998"/>
  </r>
  <r>
    <x v="1943"/>
    <n v="113471.83000000006"/>
  </r>
  <r>
    <x v="1944"/>
    <n v="112124.05999999998"/>
  </r>
  <r>
    <x v="1945"/>
    <n v="121307.84"/>
  </r>
  <r>
    <x v="1946"/>
    <n v="121353.33000000002"/>
  </r>
  <r>
    <x v="1947"/>
    <n v="127238.875"/>
  </r>
  <r>
    <x v="1948"/>
    <n v="111665.72500000002"/>
  </r>
  <r>
    <x v="1949"/>
    <n v="109669.35499999997"/>
  </r>
  <r>
    <x v="1950"/>
    <n v="126892.25999999998"/>
  </r>
  <r>
    <x v="1951"/>
    <n v="118839.095"/>
  </r>
  <r>
    <x v="1952"/>
    <n v="113214.27000000006"/>
  </r>
  <r>
    <x v="1953"/>
    <n v="109642.75499999998"/>
  </r>
  <r>
    <x v="1954"/>
    <n v="107914.05499999996"/>
  </r>
  <r>
    <x v="1955"/>
    <n v="107786.25499999996"/>
  </r>
  <r>
    <x v="1956"/>
    <n v="107555.19"/>
  </r>
  <r>
    <x v="1957"/>
    <n v="122550.94500000001"/>
  </r>
  <r>
    <x v="1958"/>
    <n v="120767.79500000006"/>
  </r>
  <r>
    <x v="1959"/>
    <n v="127145.14"/>
  </r>
  <r>
    <x v="1960"/>
    <n v="129285.08999999998"/>
  </r>
  <r>
    <x v="1961"/>
    <n v="129112.45"/>
  </r>
  <r>
    <x v="1962"/>
    <n v="110420.89"/>
  </r>
  <r>
    <x v="1963"/>
    <n v="109774.42500000002"/>
  </r>
  <r>
    <x v="1964"/>
    <n v="120076.64499999995"/>
  </r>
  <r>
    <x v="1965"/>
    <n v="119789.97"/>
  </r>
  <r>
    <x v="1966"/>
    <n v="119803.98499999994"/>
  </r>
  <r>
    <x v="1967"/>
    <n v="127563.61000000002"/>
  </r>
  <r>
    <x v="1968"/>
    <n v="130472.2"/>
  </r>
  <r>
    <x v="1969"/>
    <n v="115234.32"/>
  </r>
  <r>
    <x v="1970"/>
    <n v="109579.81999999998"/>
  </r>
  <r>
    <x v="1971"/>
    <n v="125532.575"/>
  </r>
  <r>
    <x v="1972"/>
    <n v="126788.83500000001"/>
  </r>
  <r>
    <x v="1973"/>
    <n v="124189.8"/>
  </r>
  <r>
    <x v="1974"/>
    <n v="124062.48500000006"/>
  </r>
  <r>
    <x v="1975"/>
    <n v="120072.08999999998"/>
  </r>
  <r>
    <x v="1976"/>
    <n v="102231.77000000002"/>
  </r>
  <r>
    <x v="1977"/>
    <n v="102684.59"/>
  </r>
  <r>
    <x v="1978"/>
    <n v="132039.70500000002"/>
  </r>
  <r>
    <x v="1979"/>
    <n v="132710.36000000002"/>
  </r>
  <r>
    <x v="1980"/>
    <n v="130801.825"/>
  </r>
  <r>
    <x v="1981"/>
    <n v="133322.02499999999"/>
  </r>
  <r>
    <x v="1982"/>
    <n v="137368.465"/>
  </r>
  <r>
    <x v="1983"/>
    <n v="126427.91999999994"/>
  </r>
  <r>
    <x v="1984"/>
    <n v="119524.41"/>
  </r>
  <r>
    <x v="1985"/>
    <n v="124792.97499999998"/>
  </r>
  <r>
    <x v="1986"/>
    <n v="141571.29500000001"/>
  </r>
  <r>
    <x v="1987"/>
    <n v="137795.79500000001"/>
  </r>
  <r>
    <x v="1988"/>
    <n v="141444.44499999998"/>
  </r>
  <r>
    <x v="1989"/>
    <n v="134684.58500000002"/>
  </r>
  <r>
    <x v="1990"/>
    <n v="117394.45499999994"/>
  </r>
  <r>
    <x v="1991"/>
    <n v="107553.005"/>
  </r>
  <r>
    <x v="1992"/>
    <n v="121221.455"/>
  </r>
  <r>
    <x v="1993"/>
    <n v="124473.66999999998"/>
  </r>
  <r>
    <x v="1994"/>
    <n v="133969.69"/>
  </r>
  <r>
    <x v="1995"/>
    <n v="130437.32499999998"/>
  </r>
  <r>
    <x v="1996"/>
    <n v="120149.43499999998"/>
  </r>
  <r>
    <x v="1997"/>
    <n v="109644.69500000001"/>
  </r>
  <r>
    <x v="1998"/>
    <n v="121528.37500000006"/>
  </r>
  <r>
    <x v="1999"/>
    <n v="136373.43499999994"/>
  </r>
  <r>
    <x v="2000"/>
    <n v="131904.745"/>
  </r>
  <r>
    <x v="2001"/>
    <n v="133100.905"/>
  </r>
  <r>
    <x v="2002"/>
    <n v="131466.23999999999"/>
  </r>
  <r>
    <x v="2003"/>
    <n v="136872.55999999994"/>
  </r>
  <r>
    <x v="2004"/>
    <n v="126938.54"/>
  </r>
  <r>
    <x v="2005"/>
    <n v="125830.75"/>
  </r>
  <r>
    <x v="2006"/>
    <n v="141431.99000000005"/>
  </r>
  <r>
    <x v="2007"/>
    <n v="137644.86499999993"/>
  </r>
  <r>
    <x v="2008"/>
    <n v="126614.72000000002"/>
  </r>
  <r>
    <x v="2009"/>
    <n v="131372.71000000002"/>
  </r>
  <r>
    <x v="2010"/>
    <n v="143010.27000000002"/>
  </r>
  <r>
    <x v="2011"/>
    <n v="125400.27"/>
  </r>
  <r>
    <x v="2012"/>
    <n v="118507.76"/>
  </r>
  <r>
    <x v="2013"/>
    <n v="136255.33500000002"/>
  </r>
  <r>
    <x v="2014"/>
    <n v="140264.51999999999"/>
  </r>
  <r>
    <x v="2015"/>
    <n v="138627.11000000002"/>
  </r>
  <r>
    <x v="2016"/>
    <n v="135266.16499999998"/>
  </r>
  <r>
    <x v="2017"/>
    <n v="134041.23000000007"/>
  </r>
  <r>
    <x v="2018"/>
    <n v="130088.95000000006"/>
  </r>
  <r>
    <x v="2019"/>
    <n v="118837.05"/>
  </r>
  <r>
    <x v="2020"/>
    <n v="130119.41"/>
  </r>
  <r>
    <x v="2021"/>
    <n v="133668.935"/>
  </r>
  <r>
    <x v="2022"/>
    <n v="135296.79999999999"/>
  </r>
  <r>
    <x v="2023"/>
    <n v="143158.89000000007"/>
  </r>
  <r>
    <x v="2024"/>
    <n v="143109.35499999998"/>
  </r>
  <r>
    <x v="2025"/>
    <n v="125303.88499999999"/>
  </r>
  <r>
    <x v="2026"/>
    <n v="114065.32000000002"/>
  </r>
  <r>
    <x v="2027"/>
    <n v="132894.40999999995"/>
  </r>
  <r>
    <x v="2028"/>
    <n v="140086.10500000001"/>
  </r>
  <r>
    <x v="2029"/>
    <n v="138666.10500000007"/>
  </r>
  <r>
    <x v="2030"/>
    <n v="142476.36499999999"/>
  </r>
  <r>
    <x v="2031"/>
    <n v="133822.70000000001"/>
  </r>
  <r>
    <x v="2032"/>
    <n v="128417.22000000006"/>
  </r>
  <r>
    <x v="2033"/>
    <n v="123014.55499999999"/>
  </r>
  <r>
    <x v="2034"/>
    <n v="132571.33000000005"/>
  </r>
  <r>
    <x v="2035"/>
    <n v="132720.39499999999"/>
  </r>
  <r>
    <x v="2036"/>
    <n v="130547.73499999994"/>
  </r>
  <r>
    <x v="2037"/>
    <n v="132583.63999999998"/>
  </r>
  <r>
    <x v="2038"/>
    <n v="132105.75"/>
  </r>
  <r>
    <x v="2039"/>
    <n v="111590.65"/>
  </r>
  <r>
    <x v="2040"/>
    <n v="109935.33500000001"/>
  </r>
  <r>
    <x v="2041"/>
    <n v="127930.35500000005"/>
  </r>
  <r>
    <x v="2042"/>
    <n v="140042.14500000005"/>
  </r>
  <r>
    <x v="2043"/>
    <n v="140205.29500000001"/>
  </r>
  <r>
    <x v="2044"/>
    <n v="140835.17499999999"/>
  </r>
  <r>
    <x v="2045"/>
    <n v="144062.60999999999"/>
  </r>
  <r>
    <x v="2046"/>
    <n v="121119.265"/>
  </r>
  <r>
    <x v="2047"/>
    <n v="111165.95500000002"/>
  </r>
  <r>
    <x v="2048"/>
    <n v="125959.75"/>
  </r>
  <r>
    <x v="2049"/>
    <n v="130141.22500000001"/>
  </r>
  <r>
    <x v="2050"/>
    <n v="127945.31000000006"/>
  </r>
  <r>
    <x v="2051"/>
    <n v="121914.44000000006"/>
  </r>
  <r>
    <x v="2052"/>
    <n v="124640.08999999994"/>
  </r>
  <r>
    <x v="2053"/>
    <n v="113755.18000000002"/>
  </r>
  <r>
    <x v="2054"/>
    <n v="111034.745"/>
  </r>
  <r>
    <x v="2055"/>
    <n v="121520.57000000002"/>
  </r>
  <r>
    <x v="2056"/>
    <n v="119321.855"/>
  </r>
  <r>
    <x v="2057"/>
    <n v="129884.75"/>
  </r>
  <r>
    <x v="2058"/>
    <n v="123490.855"/>
  </r>
  <r>
    <x v="2059"/>
    <n v="125707.04"/>
  </r>
  <r>
    <x v="2060"/>
    <n v="127131.37"/>
  </r>
  <r>
    <x v="2061"/>
    <n v="117125.065"/>
  </r>
  <r>
    <x v="2062"/>
    <n v="134984.79"/>
  </r>
  <r>
    <x v="2063"/>
    <n v="138437.85500000001"/>
  </r>
  <r>
    <x v="2064"/>
    <n v="129322.31000000006"/>
  </r>
  <r>
    <x v="2065"/>
    <n v="119044.42499999994"/>
  </r>
  <r>
    <x v="2066"/>
    <n v="118809.07999999994"/>
  </r>
  <r>
    <x v="2067"/>
    <n v="100166.88499999999"/>
  </r>
  <r>
    <x v="2068"/>
    <n v="98917.175000000003"/>
  </r>
  <r>
    <x v="2069"/>
    <n v="121605.39500000002"/>
  </r>
  <r>
    <x v="2070"/>
    <n v="119645.18"/>
  </r>
  <r>
    <x v="2071"/>
    <n v="113547.67"/>
  </r>
  <r>
    <x v="2072"/>
    <n v="109327.46"/>
  </r>
  <r>
    <x v="2073"/>
    <n v="114865.645"/>
  </r>
  <r>
    <x v="2074"/>
    <n v="105534.01"/>
  </r>
  <r>
    <x v="2075"/>
    <n v="95865.14"/>
  </r>
  <r>
    <x v="2076"/>
    <n v="99778.2"/>
  </r>
  <r>
    <x v="2077"/>
    <n v="112421.09"/>
  </r>
  <r>
    <x v="2078"/>
    <n v="112140.47000000002"/>
  </r>
  <r>
    <x v="2079"/>
    <n v="109328.33500000004"/>
  </r>
  <r>
    <x v="2080"/>
    <n v="106643.05000000002"/>
  </r>
  <r>
    <x v="2081"/>
    <n v="111644.60000000002"/>
  </r>
  <r>
    <x v="2082"/>
    <n v="96225.90999999996"/>
  </r>
  <r>
    <x v="2083"/>
    <n v="107196.60999999996"/>
  </r>
  <r>
    <x v="2084"/>
    <n v="113008.77"/>
  </r>
  <r>
    <x v="2085"/>
    <n v="110807.72"/>
  </r>
  <r>
    <x v="2086"/>
    <n v="115643.44"/>
  </r>
  <r>
    <x v="2087"/>
    <n v="112335.69999999997"/>
  </r>
  <r>
    <x v="2088"/>
    <n v="93384"/>
  </r>
  <r>
    <x v="2089"/>
    <n v="86891.23"/>
  </r>
  <r>
    <x v="2090"/>
    <n v="100977.95000000004"/>
  </r>
  <r>
    <x v="2091"/>
    <n v="103200.64"/>
  </r>
  <r>
    <x v="2092"/>
    <n v="112412.44499999998"/>
  </r>
  <r>
    <x v="2093"/>
    <n v="117535.71499999998"/>
  </r>
  <r>
    <x v="2094"/>
    <n v="126354.67999999998"/>
  </r>
  <r>
    <x v="2095"/>
    <n v="106694.96499999998"/>
  </r>
  <r>
    <x v="2096"/>
    <n v="101703.49"/>
  </r>
  <r>
    <x v="2097"/>
    <n v="114651.13999999994"/>
  </r>
  <r>
    <x v="2098"/>
    <n v="112076.46"/>
  </r>
  <r>
    <x v="2099"/>
    <n v="113620.21000000002"/>
  </r>
  <r>
    <x v="2100"/>
    <n v="106641.79"/>
  </r>
  <r>
    <x v="2101"/>
    <n v="99585.834999999977"/>
  </r>
  <r>
    <x v="2102"/>
    <n v="92277.024999999994"/>
  </r>
  <r>
    <x v="2103"/>
    <n v="94081.564999999959"/>
  </r>
  <r>
    <x v="2104"/>
    <n v="113610.03000000006"/>
  </r>
  <r>
    <x v="2105"/>
    <n v="122607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011E2-DA55-4D13-9C3A-8E9DE41BD7E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/>
  <pivotFields count="5">
    <pivotField numFmtId="14" showAll="0">
      <items count="2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4"/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emand (Mw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5608C3-E385-4888-8AFB-F9A05193C79C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demand" tableColumnId="2"/>
      <queryTableField id="3" name="RRP" tableColumnId="3"/>
      <queryTableField id="4" name="demand_pos_RRP" tableColumnId="4"/>
      <queryTableField id="5" name="RRP_positive" tableColumnId="5"/>
      <queryTableField id="6" name="demand_neg_RRP" tableColumnId="6"/>
      <queryTableField id="7" name="RRP_negative" tableColumnId="7"/>
      <queryTableField id="8" name="frac_at_neg_RRP" tableColumnId="8"/>
      <queryTableField id="9" name="min_temperature" tableColumnId="9"/>
      <queryTableField id="10" name="max_temperature" tableColumnId="10"/>
      <queryTableField id="11" name="solar_exposure" tableColumnId="11"/>
      <queryTableField id="12" name="rainfall" tableColumnId="12"/>
      <queryTableField id="13" name="school_day" tableColumnId="13"/>
      <queryTableField id="14" name="holida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F5516E-9530-416F-96F1-DCD1FE31F509}" name="complete_dataset" displayName="complete_dataset" ref="A1:N2107" tableType="queryTable" totalsRowShown="0">
  <autoFilter ref="A1:N2107" xr:uid="{5BF5516E-9530-416F-96F1-DCD1FE31F509}"/>
  <tableColumns count="14">
    <tableColumn id="1" xr3:uid="{0BD5F425-B27C-44E5-959B-A820EADE336B}" uniqueName="1" name="date" queryTableFieldId="1" dataDxfId="3"/>
    <tableColumn id="2" xr3:uid="{7E14A6AE-5FDE-4E2F-8386-63A3EFF85F86}" uniqueName="2" name="demand" queryTableFieldId="2"/>
    <tableColumn id="3" xr3:uid="{B69BE7F6-8595-4D6B-A597-A8A5602AD2D1}" uniqueName="3" name="RRP" queryTableFieldId="3"/>
    <tableColumn id="4" xr3:uid="{ABEB71A8-221C-4A61-AA15-B472C60EFFA6}" uniqueName="4" name="demand_pos_RRP" queryTableFieldId="4"/>
    <tableColumn id="5" xr3:uid="{81CD552C-A56C-48F6-A2CD-41E33F95E9D2}" uniqueName="5" name="RRP_positive" queryTableFieldId="5"/>
    <tableColumn id="6" xr3:uid="{1AF8D18F-45F9-40F6-82CE-D78AB372CED7}" uniqueName="6" name="demand_neg_RRP" queryTableFieldId="6"/>
    <tableColumn id="7" xr3:uid="{4A79FBE8-5586-4A74-8C1C-CFC17C53CDC1}" uniqueName="7" name="RRP_negative" queryTableFieldId="7"/>
    <tableColumn id="8" xr3:uid="{EF19DDA3-37D6-4D36-A85C-F285F78D2800}" uniqueName="8" name="frac_at_neg_RRP" queryTableFieldId="8"/>
    <tableColumn id="9" xr3:uid="{77498837-569B-491D-8110-118159FA398D}" uniqueName="9" name="min_temperature" queryTableFieldId="9"/>
    <tableColumn id="10" xr3:uid="{1D2B7E36-A048-4D44-BCF7-2D7500F2C247}" uniqueName="10" name="max_temperature" queryTableFieldId="10"/>
    <tableColumn id="11" xr3:uid="{5A1836A7-5D5F-4A69-A653-B451398E511E}" uniqueName="11" name="solar_exposure" queryTableFieldId="11"/>
    <tableColumn id="12" xr3:uid="{A6331C5F-D3F5-4BD4-BF03-5847568BDB6B}" uniqueName="12" name="rainfall" queryTableFieldId="12"/>
    <tableColumn id="13" xr3:uid="{50CA0BEA-C591-4265-86C1-FB317031C397}" uniqueName="13" name="school_day" queryTableFieldId="13" dataDxfId="2"/>
    <tableColumn id="14" xr3:uid="{729AC41E-2F94-4A4B-97D5-12A278DB81F9}" uniqueName="14" name="holiday" queryTableFieldId="1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3B3FC7-CC24-423B-9DAE-2263B74F9E30}" name="Table5" displayName="Table5" ref="A1:B2107" totalsRowShown="0">
  <autoFilter ref="A1:B2107" xr:uid="{883B3FC7-CC24-423B-9DAE-2263B74F9E30}"/>
  <tableColumns count="2">
    <tableColumn id="1" xr3:uid="{DD71E67B-878B-4E2B-BB52-1B95978AE237}" name="Date" dataDxfId="0"/>
    <tableColumn id="2" xr3:uid="{C29C6ABF-9407-4EDF-B24F-2FAD83B2DFBA}" name="Demand (Mw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C1EDE-3AB2-45F2-B203-825C2FC0ABD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ADE7C615-FB28-4B86-AF87-A002427CF58C}"/>
    <we:binding id="InputY" type="matrix" appref="{6C146086-E767-4E52-BCD9-4B63EDC79340}"/>
    <we:binding id="InputX" type="matrix" appref="{676CEC99-09B4-44BF-889C-73E4A9785DE8}"/>
    <we:binding id="Output" type="matrix" appref="{1F740030-91DD-482B-BE38-F2B6A37AECD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3E50-3347-4BFA-A418-3EBB492FF531}">
  <dimension ref="A1:N2107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2.6640625" bestFit="1" customWidth="1"/>
    <col min="4" max="4" width="18.6640625" bestFit="1" customWidth="1"/>
    <col min="5" max="5" width="14.109375" bestFit="1" customWidth="1"/>
    <col min="6" max="6" width="18.77734375" bestFit="1" customWidth="1"/>
    <col min="7" max="7" width="14.77734375" bestFit="1" customWidth="1"/>
    <col min="8" max="8" width="17.6640625" bestFit="1" customWidth="1"/>
    <col min="9" max="9" width="18.109375" bestFit="1" customWidth="1"/>
    <col min="10" max="10" width="18.44140625" bestFit="1" customWidth="1"/>
    <col min="11" max="11" width="16" bestFit="1" customWidth="1"/>
    <col min="12" max="12" width="9" bestFit="1" customWidth="1"/>
    <col min="13" max="13" width="12.77734375" bestFit="1" customWidth="1"/>
    <col min="14" max="14" width="9.44140625" bestFit="1" customWidth="1"/>
  </cols>
  <sheetData>
    <row r="1" spans="1:14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3">
      <c r="A2" s="1">
        <v>42005</v>
      </c>
      <c r="B2">
        <v>99635.03</v>
      </c>
      <c r="C2">
        <v>25.633696433874711</v>
      </c>
      <c r="D2">
        <v>97319.24000000002</v>
      </c>
      <c r="E2">
        <v>26.415952619440922</v>
      </c>
      <c r="F2">
        <v>2315.79</v>
      </c>
      <c r="G2">
        <v>-7.2399999999999967</v>
      </c>
      <c r="H2">
        <v>2.0833333999999998E-2</v>
      </c>
      <c r="I2">
        <v>13.3</v>
      </c>
      <c r="J2">
        <v>26.9</v>
      </c>
      <c r="K2">
        <v>23.6</v>
      </c>
      <c r="L2">
        <v>0</v>
      </c>
      <c r="M2" t="s">
        <v>18</v>
      </c>
      <c r="N2" t="s">
        <v>19</v>
      </c>
    </row>
    <row r="3" spans="1:14" x14ac:dyDescent="0.3">
      <c r="A3" s="1">
        <v>42006</v>
      </c>
      <c r="B3">
        <v>129606.00999999994</v>
      </c>
      <c r="C3">
        <v>33.138987561224987</v>
      </c>
      <c r="D3">
        <v>121082.01499999994</v>
      </c>
      <c r="E3">
        <v>38.837660977974316</v>
      </c>
      <c r="F3">
        <v>8523.994999999999</v>
      </c>
      <c r="G3">
        <v>-47.809776501511315</v>
      </c>
      <c r="H3">
        <v>6.25E-2</v>
      </c>
      <c r="I3">
        <v>15.4</v>
      </c>
      <c r="J3">
        <v>38.799999999999997</v>
      </c>
      <c r="K3">
        <v>26.8</v>
      </c>
      <c r="L3">
        <v>0</v>
      </c>
      <c r="M3" t="s">
        <v>18</v>
      </c>
      <c r="N3" t="s">
        <v>18</v>
      </c>
    </row>
    <row r="4" spans="1:14" x14ac:dyDescent="0.3">
      <c r="A4" s="1">
        <v>42007</v>
      </c>
      <c r="B4">
        <v>142300.53999999998</v>
      </c>
      <c r="C4">
        <v>34.564854829082179</v>
      </c>
      <c r="D4">
        <v>142300.53999999998</v>
      </c>
      <c r="E4">
        <v>34.564854829082179</v>
      </c>
      <c r="F4">
        <v>0</v>
      </c>
      <c r="G4">
        <v>0</v>
      </c>
      <c r="H4">
        <v>0</v>
      </c>
      <c r="I4">
        <v>20</v>
      </c>
      <c r="J4">
        <v>38.200000000000003</v>
      </c>
      <c r="K4">
        <v>26.5</v>
      </c>
      <c r="L4">
        <v>0</v>
      </c>
      <c r="M4" t="s">
        <v>18</v>
      </c>
      <c r="N4" t="s">
        <v>18</v>
      </c>
    </row>
    <row r="5" spans="1:14" x14ac:dyDescent="0.3">
      <c r="A5" s="1">
        <v>42008</v>
      </c>
      <c r="B5">
        <v>104330.715</v>
      </c>
      <c r="C5">
        <v>25.005560238420671</v>
      </c>
      <c r="D5">
        <v>104330.715</v>
      </c>
      <c r="E5">
        <v>25.005560238420671</v>
      </c>
      <c r="F5">
        <v>0</v>
      </c>
      <c r="G5">
        <v>0</v>
      </c>
      <c r="H5">
        <v>0</v>
      </c>
      <c r="I5">
        <v>16.3</v>
      </c>
      <c r="J5">
        <v>21.4</v>
      </c>
      <c r="K5">
        <v>25.2</v>
      </c>
      <c r="L5">
        <v>4.2</v>
      </c>
      <c r="M5" t="s">
        <v>18</v>
      </c>
      <c r="N5" t="s">
        <v>18</v>
      </c>
    </row>
    <row r="6" spans="1:14" x14ac:dyDescent="0.3">
      <c r="A6" s="1">
        <v>42009</v>
      </c>
      <c r="B6">
        <v>118132.19999999994</v>
      </c>
      <c r="C6">
        <v>26.72417627793271</v>
      </c>
      <c r="D6">
        <v>118132.19999999994</v>
      </c>
      <c r="E6">
        <v>26.72417627793271</v>
      </c>
      <c r="F6">
        <v>0</v>
      </c>
      <c r="G6">
        <v>0</v>
      </c>
      <c r="H6">
        <v>0</v>
      </c>
      <c r="I6">
        <v>15</v>
      </c>
      <c r="J6">
        <v>22</v>
      </c>
      <c r="K6">
        <v>30.7</v>
      </c>
      <c r="L6">
        <v>0</v>
      </c>
      <c r="M6" t="s">
        <v>18</v>
      </c>
      <c r="N6" t="s">
        <v>18</v>
      </c>
    </row>
    <row r="7" spans="1:14" x14ac:dyDescent="0.3">
      <c r="A7" s="1">
        <v>42010</v>
      </c>
      <c r="B7">
        <v>130672.48499999994</v>
      </c>
      <c r="C7">
        <v>31.282310728612853</v>
      </c>
      <c r="D7">
        <v>130672.48499999994</v>
      </c>
      <c r="E7">
        <v>31.282310728612853</v>
      </c>
      <c r="F7">
        <v>0</v>
      </c>
      <c r="G7">
        <v>0</v>
      </c>
      <c r="H7">
        <v>0</v>
      </c>
      <c r="I7">
        <v>17.7</v>
      </c>
      <c r="J7">
        <v>26</v>
      </c>
      <c r="K7">
        <v>31.6</v>
      </c>
      <c r="L7">
        <v>0</v>
      </c>
      <c r="M7" t="s">
        <v>18</v>
      </c>
      <c r="N7" t="s">
        <v>18</v>
      </c>
    </row>
    <row r="8" spans="1:14" x14ac:dyDescent="0.3">
      <c r="A8" s="1">
        <v>42011</v>
      </c>
      <c r="B8">
        <v>153514.82</v>
      </c>
      <c r="C8">
        <v>48.312309378990243</v>
      </c>
      <c r="D8">
        <v>149498.715</v>
      </c>
      <c r="E8">
        <v>49.639712245018302</v>
      </c>
      <c r="F8">
        <v>4016.105</v>
      </c>
      <c r="G8">
        <v>-1.1000000000000001</v>
      </c>
      <c r="H8">
        <v>2.0833333999999998E-2</v>
      </c>
      <c r="I8">
        <v>18.899999999999999</v>
      </c>
      <c r="J8">
        <v>37.4</v>
      </c>
      <c r="K8">
        <v>20.7</v>
      </c>
      <c r="L8">
        <v>0</v>
      </c>
      <c r="M8" t="s">
        <v>18</v>
      </c>
      <c r="N8" t="s">
        <v>18</v>
      </c>
    </row>
    <row r="9" spans="1:14" x14ac:dyDescent="0.3">
      <c r="A9" s="1">
        <v>42012</v>
      </c>
      <c r="B9">
        <v>142015.65500000006</v>
      </c>
      <c r="C9">
        <v>49.117280298781139</v>
      </c>
      <c r="D9">
        <v>142015.65500000006</v>
      </c>
      <c r="E9">
        <v>49.117280298781139</v>
      </c>
      <c r="F9">
        <v>0</v>
      </c>
      <c r="G9">
        <v>0</v>
      </c>
      <c r="H9">
        <v>0</v>
      </c>
      <c r="I9">
        <v>23.1</v>
      </c>
      <c r="J9">
        <v>28.2</v>
      </c>
      <c r="K9">
        <v>13.5</v>
      </c>
      <c r="L9">
        <v>19.399999999999999</v>
      </c>
      <c r="M9" t="s">
        <v>18</v>
      </c>
      <c r="N9" t="s">
        <v>18</v>
      </c>
    </row>
    <row r="10" spans="1:14" x14ac:dyDescent="0.3">
      <c r="A10" s="1">
        <v>42013</v>
      </c>
      <c r="B10">
        <v>121801.15499999998</v>
      </c>
      <c r="C10">
        <v>34.490675454596484</v>
      </c>
      <c r="D10">
        <v>121801.15499999998</v>
      </c>
      <c r="E10">
        <v>34.490675454596484</v>
      </c>
      <c r="F10">
        <v>0</v>
      </c>
      <c r="G10">
        <v>0</v>
      </c>
      <c r="H10">
        <v>0</v>
      </c>
      <c r="I10">
        <v>16.5</v>
      </c>
      <c r="J10">
        <v>18</v>
      </c>
      <c r="K10">
        <v>3.1</v>
      </c>
      <c r="L10">
        <v>1.2</v>
      </c>
      <c r="M10" t="s">
        <v>18</v>
      </c>
      <c r="N10" t="s">
        <v>18</v>
      </c>
    </row>
    <row r="11" spans="1:14" x14ac:dyDescent="0.3">
      <c r="A11" s="1">
        <v>42014</v>
      </c>
      <c r="B11">
        <v>103043.66000000003</v>
      </c>
      <c r="C11">
        <v>20.229824895097856</v>
      </c>
      <c r="D11">
        <v>103043.66000000003</v>
      </c>
      <c r="E11">
        <v>20.229824895097856</v>
      </c>
      <c r="F11">
        <v>0</v>
      </c>
      <c r="G11">
        <v>0</v>
      </c>
      <c r="H11">
        <v>0</v>
      </c>
      <c r="I11">
        <v>13.6</v>
      </c>
      <c r="J11">
        <v>21.7</v>
      </c>
      <c r="K11">
        <v>5.6</v>
      </c>
      <c r="L11">
        <v>5.2</v>
      </c>
      <c r="M11" t="s">
        <v>18</v>
      </c>
      <c r="N11" t="s">
        <v>18</v>
      </c>
    </row>
    <row r="12" spans="1:14" x14ac:dyDescent="0.3">
      <c r="A12" s="1">
        <v>42015</v>
      </c>
      <c r="B12">
        <v>99865.755000000005</v>
      </c>
      <c r="C12">
        <v>18.23476806038267</v>
      </c>
      <c r="D12">
        <v>99865.755000000005</v>
      </c>
      <c r="E12">
        <v>18.23476806038267</v>
      </c>
      <c r="F12">
        <v>0</v>
      </c>
      <c r="G12">
        <v>0</v>
      </c>
      <c r="H12">
        <v>0</v>
      </c>
      <c r="I12">
        <v>15.6</v>
      </c>
      <c r="J12">
        <v>27.5</v>
      </c>
      <c r="K12">
        <v>29.9</v>
      </c>
      <c r="L12">
        <v>0</v>
      </c>
      <c r="M12" t="s">
        <v>18</v>
      </c>
      <c r="N12" t="s">
        <v>18</v>
      </c>
    </row>
    <row r="13" spans="1:14" x14ac:dyDescent="0.3">
      <c r="A13" s="1">
        <v>42016</v>
      </c>
      <c r="B13">
        <v>131261.12500000006</v>
      </c>
      <c r="C13">
        <v>33.694810174375689</v>
      </c>
      <c r="D13">
        <v>131261.12500000006</v>
      </c>
      <c r="E13">
        <v>33.694810174375689</v>
      </c>
      <c r="F13">
        <v>0</v>
      </c>
      <c r="G13">
        <v>0</v>
      </c>
      <c r="H13">
        <v>0</v>
      </c>
      <c r="I13">
        <v>16.100000000000001</v>
      </c>
      <c r="J13">
        <v>31.3</v>
      </c>
      <c r="K13">
        <v>31.6</v>
      </c>
      <c r="L13">
        <v>0</v>
      </c>
      <c r="M13" t="s">
        <v>18</v>
      </c>
      <c r="N13" t="s">
        <v>18</v>
      </c>
    </row>
    <row r="14" spans="1:14" x14ac:dyDescent="0.3">
      <c r="A14" s="1">
        <v>42017</v>
      </c>
      <c r="B14">
        <v>126527.35999999994</v>
      </c>
      <c r="C14">
        <v>27.537864268645148</v>
      </c>
      <c r="D14">
        <v>126527.35999999994</v>
      </c>
      <c r="E14">
        <v>27.537864268645148</v>
      </c>
      <c r="F14">
        <v>0</v>
      </c>
      <c r="G14">
        <v>0</v>
      </c>
      <c r="H14">
        <v>0</v>
      </c>
      <c r="I14">
        <v>20.2</v>
      </c>
      <c r="J14">
        <v>25.6</v>
      </c>
      <c r="K14">
        <v>4.2</v>
      </c>
      <c r="L14">
        <v>0</v>
      </c>
      <c r="M14" t="s">
        <v>18</v>
      </c>
      <c r="N14" t="s">
        <v>18</v>
      </c>
    </row>
    <row r="15" spans="1:14" x14ac:dyDescent="0.3">
      <c r="A15" s="1">
        <v>42018</v>
      </c>
      <c r="B15">
        <v>119741.62</v>
      </c>
      <c r="C15">
        <v>29.018516605170355</v>
      </c>
      <c r="D15">
        <v>119741.62</v>
      </c>
      <c r="E15">
        <v>29.018516605170355</v>
      </c>
      <c r="F15">
        <v>0</v>
      </c>
      <c r="G15">
        <v>0</v>
      </c>
      <c r="H15">
        <v>0</v>
      </c>
      <c r="I15">
        <v>18.3</v>
      </c>
      <c r="J15">
        <v>22.7</v>
      </c>
      <c r="K15">
        <v>15.2</v>
      </c>
      <c r="L15">
        <v>15.8</v>
      </c>
      <c r="M15" t="s">
        <v>18</v>
      </c>
      <c r="N15" t="s">
        <v>18</v>
      </c>
    </row>
    <row r="16" spans="1:14" x14ac:dyDescent="0.3">
      <c r="A16" s="1">
        <v>42019</v>
      </c>
      <c r="B16">
        <v>118411.21999999994</v>
      </c>
      <c r="C16">
        <v>30.936538792523216</v>
      </c>
      <c r="D16">
        <v>118411.21999999994</v>
      </c>
      <c r="E16">
        <v>30.936538792523216</v>
      </c>
      <c r="F16">
        <v>0</v>
      </c>
      <c r="G16">
        <v>0</v>
      </c>
      <c r="H16">
        <v>0</v>
      </c>
      <c r="I16">
        <v>15.8</v>
      </c>
      <c r="J16">
        <v>20</v>
      </c>
      <c r="K16">
        <v>14.6</v>
      </c>
      <c r="L16">
        <v>0</v>
      </c>
      <c r="M16" t="s">
        <v>18</v>
      </c>
      <c r="N16" t="s">
        <v>18</v>
      </c>
    </row>
    <row r="17" spans="1:14" x14ac:dyDescent="0.3">
      <c r="A17" s="1">
        <v>42020</v>
      </c>
      <c r="B17">
        <v>116690.76499999994</v>
      </c>
      <c r="C17">
        <v>23.015190876930159</v>
      </c>
      <c r="D17">
        <v>116690.76499999994</v>
      </c>
      <c r="E17">
        <v>23.015190876930159</v>
      </c>
      <c r="F17">
        <v>0</v>
      </c>
      <c r="G17">
        <v>0</v>
      </c>
      <c r="H17">
        <v>0</v>
      </c>
      <c r="I17">
        <v>13.1</v>
      </c>
      <c r="J17">
        <v>27.3</v>
      </c>
      <c r="K17">
        <v>30.3</v>
      </c>
      <c r="L17">
        <v>0</v>
      </c>
      <c r="M17" t="s">
        <v>18</v>
      </c>
      <c r="N17" t="s">
        <v>18</v>
      </c>
    </row>
    <row r="18" spans="1:14" x14ac:dyDescent="0.3">
      <c r="A18" s="1">
        <v>42021</v>
      </c>
      <c r="B18">
        <v>99371.31</v>
      </c>
      <c r="C18">
        <v>18.994927292394561</v>
      </c>
      <c r="D18">
        <v>99371.31</v>
      </c>
      <c r="E18">
        <v>18.994927292394561</v>
      </c>
      <c r="F18">
        <v>0</v>
      </c>
      <c r="G18">
        <v>0</v>
      </c>
      <c r="H18">
        <v>0</v>
      </c>
      <c r="I18">
        <v>15.9</v>
      </c>
      <c r="J18">
        <v>25</v>
      </c>
      <c r="K18">
        <v>27.5</v>
      </c>
      <c r="L18">
        <v>0</v>
      </c>
      <c r="M18" t="s">
        <v>18</v>
      </c>
      <c r="N18" t="s">
        <v>18</v>
      </c>
    </row>
    <row r="19" spans="1:14" x14ac:dyDescent="0.3">
      <c r="A19" s="1">
        <v>42022</v>
      </c>
      <c r="B19">
        <v>97728.75</v>
      </c>
      <c r="C19">
        <v>17.008680881521563</v>
      </c>
      <c r="D19">
        <v>95473.964999999997</v>
      </c>
      <c r="E19">
        <v>20.9117904111346</v>
      </c>
      <c r="F19">
        <v>2254.7849999999999</v>
      </c>
      <c r="G19">
        <v>-148.26</v>
      </c>
      <c r="H19">
        <v>2.0833333999999998E-2</v>
      </c>
      <c r="I19">
        <v>15.3</v>
      </c>
      <c r="J19">
        <v>19.5</v>
      </c>
      <c r="K19">
        <v>23.4</v>
      </c>
      <c r="L19">
        <v>0</v>
      </c>
      <c r="M19" t="s">
        <v>18</v>
      </c>
      <c r="N19" t="s">
        <v>18</v>
      </c>
    </row>
    <row r="20" spans="1:14" x14ac:dyDescent="0.3">
      <c r="A20" s="1">
        <v>42023</v>
      </c>
      <c r="B20">
        <v>116883.14999999998</v>
      </c>
      <c r="C20">
        <v>26.927876193873967</v>
      </c>
      <c r="D20">
        <v>116883.14999999998</v>
      </c>
      <c r="E20">
        <v>26.927876193873967</v>
      </c>
      <c r="F20">
        <v>0</v>
      </c>
      <c r="G20">
        <v>0</v>
      </c>
      <c r="H20">
        <v>0</v>
      </c>
      <c r="I20">
        <v>13.5</v>
      </c>
      <c r="J20">
        <v>23.6</v>
      </c>
      <c r="K20">
        <v>29</v>
      </c>
      <c r="L20">
        <v>0</v>
      </c>
      <c r="M20" t="s">
        <v>18</v>
      </c>
      <c r="N20" t="s">
        <v>18</v>
      </c>
    </row>
    <row r="21" spans="1:14" x14ac:dyDescent="0.3">
      <c r="A21" s="1">
        <v>42024</v>
      </c>
      <c r="B21">
        <v>128968.125</v>
      </c>
      <c r="C21">
        <v>23.07807413769876</v>
      </c>
      <c r="D21">
        <v>128968.125</v>
      </c>
      <c r="E21">
        <v>23.07807413769876</v>
      </c>
      <c r="F21">
        <v>0</v>
      </c>
      <c r="G21">
        <v>0</v>
      </c>
      <c r="H21">
        <v>0</v>
      </c>
      <c r="I21">
        <v>13</v>
      </c>
      <c r="J21">
        <v>30.4</v>
      </c>
      <c r="K21">
        <v>19.600000000000001</v>
      </c>
      <c r="L21">
        <v>0</v>
      </c>
      <c r="M21" t="s">
        <v>18</v>
      </c>
      <c r="N21" t="s">
        <v>18</v>
      </c>
    </row>
    <row r="22" spans="1:14" x14ac:dyDescent="0.3">
      <c r="A22" s="1">
        <v>42025</v>
      </c>
      <c r="B22">
        <v>148702.505</v>
      </c>
      <c r="C22">
        <v>34.443415459948028</v>
      </c>
      <c r="D22">
        <v>148702.505</v>
      </c>
      <c r="E22">
        <v>34.443415459948028</v>
      </c>
      <c r="F22">
        <v>0</v>
      </c>
      <c r="G22">
        <v>0</v>
      </c>
      <c r="H22">
        <v>0</v>
      </c>
      <c r="I22">
        <v>19.7</v>
      </c>
      <c r="J22">
        <v>33.1</v>
      </c>
      <c r="K22">
        <v>25.8</v>
      </c>
      <c r="L22">
        <v>0</v>
      </c>
      <c r="M22" t="s">
        <v>18</v>
      </c>
      <c r="N22" t="s">
        <v>18</v>
      </c>
    </row>
    <row r="23" spans="1:14" x14ac:dyDescent="0.3">
      <c r="A23" s="1">
        <v>42026</v>
      </c>
      <c r="B23">
        <v>153232.1</v>
      </c>
      <c r="C23">
        <v>35.230761404105266</v>
      </c>
      <c r="D23">
        <v>153232.1</v>
      </c>
      <c r="E23">
        <v>35.230761404105266</v>
      </c>
      <c r="F23">
        <v>0</v>
      </c>
      <c r="G23">
        <v>0</v>
      </c>
      <c r="H23">
        <v>0</v>
      </c>
      <c r="I23">
        <v>18.7</v>
      </c>
      <c r="J23">
        <v>35.799999999999997</v>
      </c>
      <c r="K23">
        <v>23.1</v>
      </c>
      <c r="L23">
        <v>0</v>
      </c>
      <c r="M23" t="s">
        <v>18</v>
      </c>
      <c r="N23" t="s">
        <v>18</v>
      </c>
    </row>
    <row r="24" spans="1:14" x14ac:dyDescent="0.3">
      <c r="A24" s="1">
        <v>42027</v>
      </c>
      <c r="B24">
        <v>138095.19999999998</v>
      </c>
      <c r="C24">
        <v>40.604200215865568</v>
      </c>
      <c r="D24">
        <v>138095.19999999998</v>
      </c>
      <c r="E24">
        <v>40.604200215865568</v>
      </c>
      <c r="F24">
        <v>0</v>
      </c>
      <c r="G24">
        <v>0</v>
      </c>
      <c r="H24">
        <v>0</v>
      </c>
      <c r="I24">
        <v>20.2</v>
      </c>
      <c r="J24">
        <v>25</v>
      </c>
      <c r="K24">
        <v>28.6</v>
      </c>
      <c r="L24">
        <v>0</v>
      </c>
      <c r="M24" t="s">
        <v>18</v>
      </c>
      <c r="N24" t="s">
        <v>18</v>
      </c>
    </row>
    <row r="25" spans="1:14" x14ac:dyDescent="0.3">
      <c r="A25" s="1">
        <v>42028</v>
      </c>
      <c r="B25">
        <v>116310.58999999998</v>
      </c>
      <c r="C25">
        <v>20.922000145472573</v>
      </c>
      <c r="D25">
        <v>116310.58999999998</v>
      </c>
      <c r="E25">
        <v>20.922000145472573</v>
      </c>
      <c r="F25">
        <v>0</v>
      </c>
      <c r="G25">
        <v>0</v>
      </c>
      <c r="H25">
        <v>0</v>
      </c>
      <c r="I25">
        <v>15.8</v>
      </c>
      <c r="J25">
        <v>26.3</v>
      </c>
      <c r="K25">
        <v>30.3</v>
      </c>
      <c r="L25">
        <v>0</v>
      </c>
      <c r="M25" t="s">
        <v>18</v>
      </c>
      <c r="N25" t="s">
        <v>18</v>
      </c>
    </row>
    <row r="26" spans="1:14" x14ac:dyDescent="0.3">
      <c r="A26" s="1">
        <v>42029</v>
      </c>
      <c r="B26">
        <v>97959.460000000036</v>
      </c>
      <c r="C26">
        <v>16.541417703813387</v>
      </c>
      <c r="D26">
        <v>97959.460000000036</v>
      </c>
      <c r="E26">
        <v>16.541417703813387</v>
      </c>
      <c r="F26">
        <v>0</v>
      </c>
      <c r="G26">
        <v>0</v>
      </c>
      <c r="H26">
        <v>0</v>
      </c>
      <c r="I26">
        <v>14.7</v>
      </c>
      <c r="J26">
        <v>22</v>
      </c>
      <c r="K26">
        <v>25.4</v>
      </c>
      <c r="L26">
        <v>0</v>
      </c>
      <c r="M26" t="s">
        <v>18</v>
      </c>
      <c r="N26" t="s">
        <v>18</v>
      </c>
    </row>
    <row r="27" spans="1:14" x14ac:dyDescent="0.3">
      <c r="A27" s="1">
        <v>42030</v>
      </c>
      <c r="B27">
        <v>103769.48000000004</v>
      </c>
      <c r="C27">
        <v>16.936012803090073</v>
      </c>
      <c r="D27">
        <v>103769.48000000004</v>
      </c>
      <c r="E27">
        <v>16.936012803090073</v>
      </c>
      <c r="F27">
        <v>0</v>
      </c>
      <c r="G27">
        <v>0</v>
      </c>
      <c r="H27">
        <v>0</v>
      </c>
      <c r="I27">
        <v>11.6</v>
      </c>
      <c r="J27">
        <v>19.8</v>
      </c>
      <c r="K27">
        <v>19.899999999999999</v>
      </c>
      <c r="L27">
        <v>1</v>
      </c>
      <c r="M27" t="s">
        <v>18</v>
      </c>
      <c r="N27" t="s">
        <v>19</v>
      </c>
    </row>
    <row r="28" spans="1:14" x14ac:dyDescent="0.3">
      <c r="A28" s="1">
        <v>42031</v>
      </c>
      <c r="B28">
        <v>118393.31</v>
      </c>
      <c r="C28">
        <v>21.206288595614051</v>
      </c>
      <c r="D28">
        <v>118393.31</v>
      </c>
      <c r="E28">
        <v>21.206288595614051</v>
      </c>
      <c r="F28">
        <v>0</v>
      </c>
      <c r="G28">
        <v>0</v>
      </c>
      <c r="H28">
        <v>0</v>
      </c>
      <c r="I28">
        <v>11.7</v>
      </c>
      <c r="J28">
        <v>19.100000000000001</v>
      </c>
      <c r="K28">
        <v>17.7</v>
      </c>
      <c r="L28">
        <v>0.6</v>
      </c>
      <c r="M28" t="s">
        <v>18</v>
      </c>
      <c r="N28" t="s">
        <v>18</v>
      </c>
    </row>
    <row r="29" spans="1:14" x14ac:dyDescent="0.3">
      <c r="A29" s="1">
        <v>42032</v>
      </c>
      <c r="B29">
        <v>116763.72499999998</v>
      </c>
      <c r="C29">
        <v>17.023838237003829</v>
      </c>
      <c r="D29">
        <v>116763.72499999998</v>
      </c>
      <c r="E29">
        <v>17.023838237003829</v>
      </c>
      <c r="F29">
        <v>0</v>
      </c>
      <c r="G29">
        <v>0</v>
      </c>
      <c r="H29">
        <v>0</v>
      </c>
      <c r="I29">
        <v>13.3</v>
      </c>
      <c r="J29">
        <v>25.4</v>
      </c>
      <c r="K29">
        <v>27</v>
      </c>
      <c r="L29">
        <v>0</v>
      </c>
      <c r="M29" t="s">
        <v>18</v>
      </c>
      <c r="N29" t="s">
        <v>18</v>
      </c>
    </row>
    <row r="30" spans="1:14" x14ac:dyDescent="0.3">
      <c r="A30" s="1">
        <v>42033</v>
      </c>
      <c r="B30">
        <v>119313.73</v>
      </c>
      <c r="C30">
        <v>19.624827355577604</v>
      </c>
      <c r="D30">
        <v>119313.73</v>
      </c>
      <c r="E30">
        <v>19.624827355577604</v>
      </c>
      <c r="F30">
        <v>0</v>
      </c>
      <c r="G30">
        <v>0</v>
      </c>
      <c r="H30">
        <v>0</v>
      </c>
      <c r="I30">
        <v>12.8</v>
      </c>
      <c r="J30">
        <v>22.2</v>
      </c>
      <c r="K30">
        <v>28.9</v>
      </c>
      <c r="L30">
        <v>0</v>
      </c>
      <c r="M30" t="s">
        <v>19</v>
      </c>
      <c r="N30" t="s">
        <v>18</v>
      </c>
    </row>
    <row r="31" spans="1:14" x14ac:dyDescent="0.3">
      <c r="A31" s="1">
        <v>42034</v>
      </c>
      <c r="B31">
        <v>121018.15</v>
      </c>
      <c r="C31">
        <v>21.029356082124874</v>
      </c>
      <c r="D31">
        <v>121018.15</v>
      </c>
      <c r="E31">
        <v>21.029356082124874</v>
      </c>
      <c r="F31">
        <v>0</v>
      </c>
      <c r="G31">
        <v>0</v>
      </c>
      <c r="H31">
        <v>0</v>
      </c>
      <c r="I31">
        <v>13.1</v>
      </c>
      <c r="J31">
        <v>21</v>
      </c>
      <c r="K31">
        <v>27.6</v>
      </c>
      <c r="L31">
        <v>0</v>
      </c>
      <c r="M31" t="s">
        <v>19</v>
      </c>
      <c r="N31" t="s">
        <v>18</v>
      </c>
    </row>
    <row r="32" spans="1:14" x14ac:dyDescent="0.3">
      <c r="A32" s="1">
        <v>42035</v>
      </c>
      <c r="B32">
        <v>103822.97</v>
      </c>
      <c r="C32">
        <v>16.538846727752063</v>
      </c>
      <c r="D32">
        <v>103822.97</v>
      </c>
      <c r="E32">
        <v>16.538846727752063</v>
      </c>
      <c r="F32">
        <v>0</v>
      </c>
      <c r="G32">
        <v>0</v>
      </c>
      <c r="H32">
        <v>0</v>
      </c>
      <c r="I32">
        <v>14.3</v>
      </c>
      <c r="J32">
        <v>20.2</v>
      </c>
      <c r="K32">
        <v>26.2</v>
      </c>
      <c r="L32">
        <v>0</v>
      </c>
      <c r="M32" t="s">
        <v>19</v>
      </c>
      <c r="N32" t="s">
        <v>18</v>
      </c>
    </row>
    <row r="33" spans="1:14" x14ac:dyDescent="0.3">
      <c r="A33" s="1">
        <v>42036</v>
      </c>
      <c r="B33">
        <v>100178.84</v>
      </c>
      <c r="C33">
        <v>14.578844423632775</v>
      </c>
      <c r="D33">
        <v>100178.84</v>
      </c>
      <c r="E33">
        <v>14.578844423632775</v>
      </c>
      <c r="F33">
        <v>0</v>
      </c>
      <c r="G33">
        <v>0</v>
      </c>
      <c r="H33">
        <v>0</v>
      </c>
      <c r="I33">
        <v>13.2</v>
      </c>
      <c r="J33">
        <v>19</v>
      </c>
      <c r="K33">
        <v>17.3</v>
      </c>
      <c r="L33">
        <v>9.1999999999999993</v>
      </c>
      <c r="M33" t="s">
        <v>19</v>
      </c>
      <c r="N33" t="s">
        <v>18</v>
      </c>
    </row>
    <row r="34" spans="1:14" x14ac:dyDescent="0.3">
      <c r="A34" s="1">
        <v>42037</v>
      </c>
      <c r="B34">
        <v>118694.15999999995</v>
      </c>
      <c r="C34">
        <v>22.27003219492855</v>
      </c>
      <c r="D34">
        <v>118694.15999999995</v>
      </c>
      <c r="E34">
        <v>22.27003219492855</v>
      </c>
      <c r="F34">
        <v>0</v>
      </c>
      <c r="G34">
        <v>0</v>
      </c>
      <c r="H34">
        <v>0</v>
      </c>
      <c r="I34">
        <v>13.5</v>
      </c>
      <c r="J34">
        <v>21.1</v>
      </c>
      <c r="K34">
        <v>23.9</v>
      </c>
      <c r="L34">
        <v>3.8</v>
      </c>
      <c r="M34" t="s">
        <v>19</v>
      </c>
      <c r="N34" t="s">
        <v>18</v>
      </c>
    </row>
    <row r="35" spans="1:14" x14ac:dyDescent="0.3">
      <c r="A35" s="1">
        <v>42038</v>
      </c>
      <c r="B35">
        <v>122880.13</v>
      </c>
      <c r="C35">
        <v>27.003832325454091</v>
      </c>
      <c r="D35">
        <v>122880.13</v>
      </c>
      <c r="E35">
        <v>27.003832325454091</v>
      </c>
      <c r="F35">
        <v>0</v>
      </c>
      <c r="G35">
        <v>0</v>
      </c>
      <c r="H35">
        <v>0</v>
      </c>
      <c r="I35">
        <v>16.100000000000001</v>
      </c>
      <c r="J35">
        <v>20</v>
      </c>
      <c r="K35">
        <v>22.7</v>
      </c>
      <c r="L35">
        <v>0</v>
      </c>
      <c r="M35" t="s">
        <v>19</v>
      </c>
      <c r="N35" t="s">
        <v>18</v>
      </c>
    </row>
    <row r="36" spans="1:14" x14ac:dyDescent="0.3">
      <c r="A36" s="1">
        <v>42039</v>
      </c>
      <c r="B36">
        <v>117398.03000000006</v>
      </c>
      <c r="C36">
        <v>27.809134200122433</v>
      </c>
      <c r="D36">
        <v>117398.03000000006</v>
      </c>
      <c r="E36">
        <v>27.809134200122433</v>
      </c>
      <c r="F36">
        <v>0</v>
      </c>
      <c r="G36">
        <v>0</v>
      </c>
      <c r="H36">
        <v>0</v>
      </c>
      <c r="I36">
        <v>14.8</v>
      </c>
      <c r="J36">
        <v>19</v>
      </c>
      <c r="K36">
        <v>21.2</v>
      </c>
      <c r="L36">
        <v>0</v>
      </c>
      <c r="M36" t="s">
        <v>19</v>
      </c>
      <c r="N36" t="s">
        <v>18</v>
      </c>
    </row>
    <row r="37" spans="1:14" x14ac:dyDescent="0.3">
      <c r="A37" s="1">
        <v>42040</v>
      </c>
      <c r="B37">
        <v>122279.42500000006</v>
      </c>
      <c r="C37">
        <v>31.38457073747281</v>
      </c>
      <c r="D37">
        <v>122279.42500000006</v>
      </c>
      <c r="E37">
        <v>31.38457073747281</v>
      </c>
      <c r="F37">
        <v>0</v>
      </c>
      <c r="G37">
        <v>0</v>
      </c>
      <c r="H37">
        <v>0</v>
      </c>
      <c r="I37">
        <v>13.3</v>
      </c>
      <c r="J37">
        <v>24.2</v>
      </c>
      <c r="K37">
        <v>28.8</v>
      </c>
      <c r="L37">
        <v>0</v>
      </c>
      <c r="M37" t="s">
        <v>19</v>
      </c>
      <c r="N37" t="s">
        <v>18</v>
      </c>
    </row>
    <row r="38" spans="1:14" x14ac:dyDescent="0.3">
      <c r="A38" s="1">
        <v>42041</v>
      </c>
      <c r="B38">
        <v>141837.005</v>
      </c>
      <c r="C38">
        <v>38.840180270303932</v>
      </c>
      <c r="D38">
        <v>141837.005</v>
      </c>
      <c r="E38">
        <v>38.840180270303932</v>
      </c>
      <c r="F38">
        <v>0</v>
      </c>
      <c r="G38">
        <v>0</v>
      </c>
      <c r="H38">
        <v>0</v>
      </c>
      <c r="I38">
        <v>14.5</v>
      </c>
      <c r="J38">
        <v>35.700000000000003</v>
      </c>
      <c r="K38">
        <v>28.4</v>
      </c>
      <c r="L38">
        <v>0</v>
      </c>
      <c r="M38" t="s">
        <v>19</v>
      </c>
      <c r="N38" t="s">
        <v>18</v>
      </c>
    </row>
    <row r="39" spans="1:14" x14ac:dyDescent="0.3">
      <c r="A39" s="1">
        <v>42042</v>
      </c>
      <c r="B39">
        <v>132138.36500000002</v>
      </c>
      <c r="C39">
        <v>28.761706782507872</v>
      </c>
      <c r="D39">
        <v>132138.36500000002</v>
      </c>
      <c r="E39">
        <v>28.761706782507872</v>
      </c>
      <c r="F39">
        <v>0</v>
      </c>
      <c r="G39">
        <v>0</v>
      </c>
      <c r="H39">
        <v>0</v>
      </c>
      <c r="I39">
        <v>18.8</v>
      </c>
      <c r="J39">
        <v>35</v>
      </c>
      <c r="K39">
        <v>16.100000000000001</v>
      </c>
      <c r="L39">
        <v>0</v>
      </c>
      <c r="M39" t="s">
        <v>19</v>
      </c>
      <c r="N39" t="s">
        <v>18</v>
      </c>
    </row>
    <row r="40" spans="1:14" x14ac:dyDescent="0.3">
      <c r="A40" s="1">
        <v>42043</v>
      </c>
      <c r="B40">
        <v>112108.215</v>
      </c>
      <c r="C40">
        <v>23.974106604498171</v>
      </c>
      <c r="D40">
        <v>112108.215</v>
      </c>
      <c r="E40">
        <v>23.974106604498171</v>
      </c>
      <c r="F40">
        <v>0</v>
      </c>
      <c r="G40">
        <v>0</v>
      </c>
      <c r="H40">
        <v>0</v>
      </c>
      <c r="I40">
        <v>18.899999999999999</v>
      </c>
      <c r="J40">
        <v>21.5</v>
      </c>
      <c r="K40">
        <v>16.600000000000001</v>
      </c>
      <c r="L40">
        <v>0</v>
      </c>
      <c r="M40" t="s">
        <v>19</v>
      </c>
      <c r="N40" t="s">
        <v>18</v>
      </c>
    </row>
    <row r="41" spans="1:14" x14ac:dyDescent="0.3">
      <c r="A41" s="1">
        <v>42044</v>
      </c>
      <c r="B41">
        <v>126813.07500000006</v>
      </c>
      <c r="C41">
        <v>28.909134705549871</v>
      </c>
      <c r="D41">
        <v>126813.07500000006</v>
      </c>
      <c r="E41">
        <v>28.909134705549871</v>
      </c>
      <c r="F41">
        <v>0</v>
      </c>
      <c r="G41">
        <v>0</v>
      </c>
      <c r="H41">
        <v>0</v>
      </c>
      <c r="I41">
        <v>13.6</v>
      </c>
      <c r="J41">
        <v>28.3</v>
      </c>
      <c r="K41">
        <v>28.6</v>
      </c>
      <c r="L41">
        <v>0</v>
      </c>
      <c r="M41" t="s">
        <v>19</v>
      </c>
      <c r="N41" t="s">
        <v>18</v>
      </c>
    </row>
    <row r="42" spans="1:14" x14ac:dyDescent="0.3">
      <c r="A42" s="1">
        <v>42045</v>
      </c>
      <c r="B42">
        <v>145948.56499999994</v>
      </c>
      <c r="C42">
        <v>37.522599975546186</v>
      </c>
      <c r="D42">
        <v>145948.56499999994</v>
      </c>
      <c r="E42">
        <v>37.522599975546186</v>
      </c>
      <c r="F42">
        <v>0</v>
      </c>
      <c r="G42">
        <v>0</v>
      </c>
      <c r="H42">
        <v>0</v>
      </c>
      <c r="I42">
        <v>16.399999999999999</v>
      </c>
      <c r="J42">
        <v>27.8</v>
      </c>
      <c r="K42">
        <v>27.7</v>
      </c>
      <c r="L42">
        <v>0</v>
      </c>
      <c r="M42" t="s">
        <v>19</v>
      </c>
      <c r="N42" t="s">
        <v>18</v>
      </c>
    </row>
    <row r="43" spans="1:14" x14ac:dyDescent="0.3">
      <c r="A43" s="1">
        <v>42046</v>
      </c>
      <c r="B43">
        <v>149322.85</v>
      </c>
      <c r="C43">
        <v>32.655454296177695</v>
      </c>
      <c r="D43">
        <v>149322.85</v>
      </c>
      <c r="E43">
        <v>32.655454296177695</v>
      </c>
      <c r="F43">
        <v>0</v>
      </c>
      <c r="G43">
        <v>0</v>
      </c>
      <c r="H43">
        <v>0</v>
      </c>
      <c r="I43">
        <v>18.100000000000001</v>
      </c>
      <c r="J43">
        <v>26.8</v>
      </c>
      <c r="K43">
        <v>24.1</v>
      </c>
      <c r="L43">
        <v>0</v>
      </c>
      <c r="M43" t="s">
        <v>19</v>
      </c>
      <c r="N43" t="s">
        <v>18</v>
      </c>
    </row>
    <row r="44" spans="1:14" x14ac:dyDescent="0.3">
      <c r="A44" s="1">
        <v>42047</v>
      </c>
      <c r="B44">
        <v>131376.78000000006</v>
      </c>
      <c r="C44">
        <v>26.576634936173647</v>
      </c>
      <c r="D44">
        <v>131376.78000000006</v>
      </c>
      <c r="E44">
        <v>26.576634936173647</v>
      </c>
      <c r="F44">
        <v>0</v>
      </c>
      <c r="G44">
        <v>0</v>
      </c>
      <c r="H44">
        <v>0</v>
      </c>
      <c r="I44">
        <v>17.8</v>
      </c>
      <c r="J44">
        <v>21.9</v>
      </c>
      <c r="K44">
        <v>23.8</v>
      </c>
      <c r="L44">
        <v>0</v>
      </c>
      <c r="M44" t="s">
        <v>19</v>
      </c>
      <c r="N44" t="s">
        <v>18</v>
      </c>
    </row>
    <row r="45" spans="1:14" x14ac:dyDescent="0.3">
      <c r="A45" s="1">
        <v>42048</v>
      </c>
      <c r="B45">
        <v>136070.62</v>
      </c>
      <c r="C45">
        <v>18.736970611657387</v>
      </c>
      <c r="D45">
        <v>133078.54</v>
      </c>
      <c r="E45">
        <v>26.322857320571739</v>
      </c>
      <c r="F45">
        <v>2992.08</v>
      </c>
      <c r="G45">
        <v>-318.66000000000003</v>
      </c>
      <c r="H45">
        <v>2.0833333999999998E-2</v>
      </c>
      <c r="I45">
        <v>16.100000000000001</v>
      </c>
      <c r="J45">
        <v>32.4</v>
      </c>
      <c r="K45">
        <v>14.9</v>
      </c>
      <c r="L45">
        <v>0</v>
      </c>
      <c r="M45" t="s">
        <v>19</v>
      </c>
      <c r="N45" t="s">
        <v>18</v>
      </c>
    </row>
    <row r="46" spans="1:14" x14ac:dyDescent="0.3">
      <c r="A46" s="1">
        <v>42049</v>
      </c>
      <c r="B46">
        <v>119692.02499999999</v>
      </c>
      <c r="C46">
        <v>20.240103231188549</v>
      </c>
      <c r="D46">
        <v>119692.02499999999</v>
      </c>
      <c r="E46">
        <v>20.240103231188549</v>
      </c>
      <c r="F46">
        <v>0</v>
      </c>
      <c r="G46">
        <v>0</v>
      </c>
      <c r="H46">
        <v>0</v>
      </c>
      <c r="I46">
        <v>19</v>
      </c>
      <c r="J46">
        <v>25.1</v>
      </c>
      <c r="K46">
        <v>20.8</v>
      </c>
      <c r="L46">
        <v>19.600000000000001</v>
      </c>
      <c r="M46" t="s">
        <v>19</v>
      </c>
      <c r="N46" t="s">
        <v>18</v>
      </c>
    </row>
    <row r="47" spans="1:14" x14ac:dyDescent="0.3">
      <c r="A47" s="1">
        <v>42050</v>
      </c>
      <c r="B47">
        <v>125287.70999999998</v>
      </c>
      <c r="C47">
        <v>24.58418694100164</v>
      </c>
      <c r="D47">
        <v>125287.70999999998</v>
      </c>
      <c r="E47">
        <v>24.58418694100164</v>
      </c>
      <c r="F47">
        <v>0</v>
      </c>
      <c r="G47">
        <v>0</v>
      </c>
      <c r="H47">
        <v>0</v>
      </c>
      <c r="I47">
        <v>18.2</v>
      </c>
      <c r="J47">
        <v>34.4</v>
      </c>
      <c r="K47">
        <v>25.7</v>
      </c>
      <c r="L47">
        <v>0.4</v>
      </c>
      <c r="M47" t="s">
        <v>19</v>
      </c>
      <c r="N47" t="s">
        <v>18</v>
      </c>
    </row>
    <row r="48" spans="1:14" x14ac:dyDescent="0.3">
      <c r="A48" s="1">
        <v>42051</v>
      </c>
      <c r="B48">
        <v>131832.62999999998</v>
      </c>
      <c r="C48">
        <v>31.949040602087674</v>
      </c>
      <c r="D48">
        <v>131832.62999999998</v>
      </c>
      <c r="E48">
        <v>31.949040602087674</v>
      </c>
      <c r="F48">
        <v>0</v>
      </c>
      <c r="G48">
        <v>0</v>
      </c>
      <c r="H48">
        <v>0</v>
      </c>
      <c r="I48">
        <v>17.399999999999999</v>
      </c>
      <c r="J48">
        <v>24.6</v>
      </c>
      <c r="K48">
        <v>26.3</v>
      </c>
      <c r="L48">
        <v>0</v>
      </c>
      <c r="M48" t="s">
        <v>19</v>
      </c>
      <c r="N48" t="s">
        <v>18</v>
      </c>
    </row>
    <row r="49" spans="1:14" x14ac:dyDescent="0.3">
      <c r="A49" s="1">
        <v>42052</v>
      </c>
      <c r="B49">
        <v>127666.01</v>
      </c>
      <c r="C49">
        <v>30.250149385494236</v>
      </c>
      <c r="D49">
        <v>127666.01</v>
      </c>
      <c r="E49">
        <v>30.250149385494236</v>
      </c>
      <c r="F49">
        <v>0</v>
      </c>
      <c r="G49">
        <v>0</v>
      </c>
      <c r="H49">
        <v>0</v>
      </c>
      <c r="I49">
        <v>17.600000000000001</v>
      </c>
      <c r="J49">
        <v>20.6</v>
      </c>
      <c r="K49">
        <v>8.3000000000000007</v>
      </c>
      <c r="L49">
        <v>0</v>
      </c>
      <c r="M49" t="s">
        <v>19</v>
      </c>
      <c r="N49" t="s">
        <v>18</v>
      </c>
    </row>
    <row r="50" spans="1:14" x14ac:dyDescent="0.3">
      <c r="A50" s="1">
        <v>42053</v>
      </c>
      <c r="B50">
        <v>125972.765</v>
      </c>
      <c r="C50">
        <v>30.235792750917238</v>
      </c>
      <c r="D50">
        <v>125972.765</v>
      </c>
      <c r="E50">
        <v>30.235792750917238</v>
      </c>
      <c r="F50">
        <v>0</v>
      </c>
      <c r="G50">
        <v>0</v>
      </c>
      <c r="H50">
        <v>0</v>
      </c>
      <c r="I50">
        <v>17.7</v>
      </c>
      <c r="J50">
        <v>21.2</v>
      </c>
      <c r="K50">
        <v>7.8</v>
      </c>
      <c r="L50">
        <v>0</v>
      </c>
      <c r="M50" t="s">
        <v>19</v>
      </c>
      <c r="N50" t="s">
        <v>18</v>
      </c>
    </row>
    <row r="51" spans="1:14" x14ac:dyDescent="0.3">
      <c r="A51" s="1">
        <v>42054</v>
      </c>
      <c r="B51">
        <v>139399.68999999994</v>
      </c>
      <c r="C51">
        <v>33.598960679180863</v>
      </c>
      <c r="D51">
        <v>139399.68999999994</v>
      </c>
      <c r="E51">
        <v>33.598960679180863</v>
      </c>
      <c r="F51">
        <v>0</v>
      </c>
      <c r="G51">
        <v>0</v>
      </c>
      <c r="H51">
        <v>0</v>
      </c>
      <c r="I51">
        <v>18.2</v>
      </c>
      <c r="J51">
        <v>26.9</v>
      </c>
      <c r="K51">
        <v>24.7</v>
      </c>
      <c r="L51">
        <v>0</v>
      </c>
      <c r="M51" t="s">
        <v>19</v>
      </c>
      <c r="N51" t="s">
        <v>18</v>
      </c>
    </row>
    <row r="52" spans="1:14" x14ac:dyDescent="0.3">
      <c r="A52" s="1">
        <v>42055</v>
      </c>
      <c r="B52">
        <v>139465.67499999999</v>
      </c>
      <c r="C52">
        <v>33.538671531902025</v>
      </c>
      <c r="D52">
        <v>139465.67499999999</v>
      </c>
      <c r="E52">
        <v>33.538671531902025</v>
      </c>
      <c r="F52">
        <v>0</v>
      </c>
      <c r="G52">
        <v>0</v>
      </c>
      <c r="H52">
        <v>0</v>
      </c>
      <c r="I52">
        <v>17.399999999999999</v>
      </c>
      <c r="J52">
        <v>25.3</v>
      </c>
      <c r="K52">
        <v>24.7</v>
      </c>
      <c r="L52">
        <v>0</v>
      </c>
      <c r="M52" t="s">
        <v>19</v>
      </c>
      <c r="N52" t="s">
        <v>18</v>
      </c>
    </row>
    <row r="53" spans="1:14" x14ac:dyDescent="0.3">
      <c r="A53" s="1">
        <v>42056</v>
      </c>
      <c r="B53">
        <v>136283.03</v>
      </c>
      <c r="C53">
        <v>31.252819839344632</v>
      </c>
      <c r="D53">
        <v>136283.03</v>
      </c>
      <c r="E53">
        <v>31.252819839344632</v>
      </c>
      <c r="F53">
        <v>0</v>
      </c>
      <c r="G53">
        <v>0</v>
      </c>
      <c r="H53">
        <v>0</v>
      </c>
      <c r="I53">
        <v>18.100000000000001</v>
      </c>
      <c r="J53">
        <v>36.1</v>
      </c>
      <c r="K53">
        <v>20</v>
      </c>
      <c r="L53">
        <v>0</v>
      </c>
      <c r="M53" t="s">
        <v>19</v>
      </c>
      <c r="N53" t="s">
        <v>18</v>
      </c>
    </row>
    <row r="54" spans="1:14" x14ac:dyDescent="0.3">
      <c r="A54" s="1">
        <v>42057</v>
      </c>
      <c r="B54">
        <v>138016.34999999998</v>
      </c>
      <c r="C54">
        <v>32.409727207320003</v>
      </c>
      <c r="D54">
        <v>138016.34999999998</v>
      </c>
      <c r="E54">
        <v>32.409727207320003</v>
      </c>
      <c r="F54">
        <v>0</v>
      </c>
      <c r="G54">
        <v>0</v>
      </c>
      <c r="H54">
        <v>0</v>
      </c>
      <c r="I54">
        <v>20.3</v>
      </c>
      <c r="J54">
        <v>35.299999999999997</v>
      </c>
      <c r="K54">
        <v>11.7</v>
      </c>
      <c r="L54">
        <v>1.6</v>
      </c>
      <c r="M54" t="s">
        <v>19</v>
      </c>
      <c r="N54" t="s">
        <v>18</v>
      </c>
    </row>
    <row r="55" spans="1:14" x14ac:dyDescent="0.3">
      <c r="A55" s="1">
        <v>42058</v>
      </c>
      <c r="B55">
        <v>135255.815</v>
      </c>
      <c r="C55">
        <v>28.417229127634911</v>
      </c>
      <c r="D55">
        <v>132597.755</v>
      </c>
      <c r="E55">
        <v>32.031875650534204</v>
      </c>
      <c r="F55">
        <v>2658.06</v>
      </c>
      <c r="G55">
        <v>-151.9</v>
      </c>
      <c r="H55">
        <v>2.0833333999999998E-2</v>
      </c>
      <c r="I55">
        <v>21.1</v>
      </c>
      <c r="J55">
        <v>29.3</v>
      </c>
      <c r="K55">
        <v>4.7</v>
      </c>
      <c r="L55">
        <v>0</v>
      </c>
      <c r="M55" t="s">
        <v>19</v>
      </c>
      <c r="N55" t="s">
        <v>18</v>
      </c>
    </row>
    <row r="56" spans="1:14" x14ac:dyDescent="0.3">
      <c r="A56" s="1">
        <v>42059</v>
      </c>
      <c r="B56">
        <v>120263.51499999994</v>
      </c>
      <c r="C56">
        <v>26.55901189774805</v>
      </c>
      <c r="D56">
        <v>120263.51499999994</v>
      </c>
      <c r="E56">
        <v>26.55901189774805</v>
      </c>
      <c r="F56">
        <v>0</v>
      </c>
      <c r="G56">
        <v>0</v>
      </c>
      <c r="H56">
        <v>0</v>
      </c>
      <c r="I56">
        <v>15.9</v>
      </c>
      <c r="J56">
        <v>20.100000000000001</v>
      </c>
      <c r="K56">
        <v>21.4</v>
      </c>
      <c r="L56">
        <v>3.2</v>
      </c>
      <c r="M56" t="s">
        <v>19</v>
      </c>
      <c r="N56" t="s">
        <v>18</v>
      </c>
    </row>
    <row r="57" spans="1:14" x14ac:dyDescent="0.3">
      <c r="A57" s="1">
        <v>42060</v>
      </c>
      <c r="B57">
        <v>130062.75499999998</v>
      </c>
      <c r="C57">
        <v>33.323249587093571</v>
      </c>
      <c r="D57">
        <v>130062.75499999998</v>
      </c>
      <c r="E57">
        <v>33.323249587093571</v>
      </c>
      <c r="F57">
        <v>0</v>
      </c>
      <c r="G57">
        <v>0</v>
      </c>
      <c r="H57">
        <v>0</v>
      </c>
      <c r="I57">
        <v>14</v>
      </c>
      <c r="J57">
        <v>27</v>
      </c>
      <c r="K57">
        <v>24.1</v>
      </c>
      <c r="L57">
        <v>0</v>
      </c>
      <c r="M57" t="s">
        <v>19</v>
      </c>
      <c r="N57" t="s">
        <v>18</v>
      </c>
    </row>
    <row r="58" spans="1:14" x14ac:dyDescent="0.3">
      <c r="A58" s="1">
        <v>42061</v>
      </c>
      <c r="B58">
        <v>131525.85499999998</v>
      </c>
      <c r="C58">
        <v>39.086578343854896</v>
      </c>
      <c r="D58">
        <v>131525.85499999998</v>
      </c>
      <c r="E58">
        <v>39.086578343854896</v>
      </c>
      <c r="F58">
        <v>0</v>
      </c>
      <c r="G58">
        <v>0</v>
      </c>
      <c r="H58">
        <v>0</v>
      </c>
      <c r="I58">
        <v>16</v>
      </c>
      <c r="J58">
        <v>23.2</v>
      </c>
      <c r="K58">
        <v>18.5</v>
      </c>
      <c r="L58">
        <v>0</v>
      </c>
      <c r="M58" t="s">
        <v>19</v>
      </c>
      <c r="N58" t="s">
        <v>18</v>
      </c>
    </row>
    <row r="59" spans="1:14" x14ac:dyDescent="0.3">
      <c r="A59" s="1">
        <v>42062</v>
      </c>
      <c r="B59">
        <v>131069.4</v>
      </c>
      <c r="C59">
        <v>36.339011554184282</v>
      </c>
      <c r="D59">
        <v>131069.4</v>
      </c>
      <c r="E59">
        <v>36.339011554184282</v>
      </c>
      <c r="F59">
        <v>0</v>
      </c>
      <c r="G59">
        <v>0</v>
      </c>
      <c r="H59">
        <v>0</v>
      </c>
      <c r="I59">
        <v>14.8</v>
      </c>
      <c r="J59">
        <v>24.3</v>
      </c>
      <c r="K59">
        <v>21.7</v>
      </c>
      <c r="L59">
        <v>0</v>
      </c>
      <c r="M59" t="s">
        <v>19</v>
      </c>
      <c r="N59" t="s">
        <v>18</v>
      </c>
    </row>
    <row r="60" spans="1:14" x14ac:dyDescent="0.3">
      <c r="A60" s="1">
        <v>42063</v>
      </c>
      <c r="B60">
        <v>116275.73</v>
      </c>
      <c r="C60">
        <v>25.143130725560699</v>
      </c>
      <c r="D60">
        <v>116275.73</v>
      </c>
      <c r="E60">
        <v>25.143130725560699</v>
      </c>
      <c r="F60">
        <v>0</v>
      </c>
      <c r="G60">
        <v>0</v>
      </c>
      <c r="H60">
        <v>0</v>
      </c>
      <c r="I60">
        <v>17.899999999999999</v>
      </c>
      <c r="J60">
        <v>32.299999999999997</v>
      </c>
      <c r="K60">
        <v>6.9</v>
      </c>
      <c r="L60">
        <v>0</v>
      </c>
      <c r="M60" t="s">
        <v>19</v>
      </c>
      <c r="N60" t="s">
        <v>18</v>
      </c>
    </row>
    <row r="61" spans="1:14" x14ac:dyDescent="0.3">
      <c r="A61" s="1">
        <v>42064</v>
      </c>
      <c r="B61">
        <v>103462.78</v>
      </c>
      <c r="C61">
        <v>24.586148145738978</v>
      </c>
      <c r="D61">
        <v>103462.78</v>
      </c>
      <c r="E61">
        <v>24.586148145738978</v>
      </c>
      <c r="F61">
        <v>0</v>
      </c>
      <c r="G61">
        <v>0</v>
      </c>
      <c r="H61">
        <v>0</v>
      </c>
      <c r="I61">
        <v>15.2</v>
      </c>
      <c r="J61">
        <v>20.8</v>
      </c>
      <c r="K61">
        <v>23.3</v>
      </c>
      <c r="L61">
        <v>15.8</v>
      </c>
      <c r="M61" t="s">
        <v>19</v>
      </c>
      <c r="N61" t="s">
        <v>18</v>
      </c>
    </row>
    <row r="62" spans="1:14" x14ac:dyDescent="0.3">
      <c r="A62" s="1">
        <v>42065</v>
      </c>
      <c r="B62">
        <v>123301.83500000001</v>
      </c>
      <c r="C62">
        <v>33.1665262325577</v>
      </c>
      <c r="D62">
        <v>123301.83500000001</v>
      </c>
      <c r="E62">
        <v>33.1665262325577</v>
      </c>
      <c r="F62">
        <v>0</v>
      </c>
      <c r="G62">
        <v>0</v>
      </c>
      <c r="H62">
        <v>0</v>
      </c>
      <c r="I62">
        <v>11.6</v>
      </c>
      <c r="J62">
        <v>23</v>
      </c>
      <c r="K62">
        <v>22</v>
      </c>
      <c r="L62">
        <v>0</v>
      </c>
      <c r="M62" t="s">
        <v>19</v>
      </c>
      <c r="N62" t="s">
        <v>18</v>
      </c>
    </row>
    <row r="63" spans="1:14" x14ac:dyDescent="0.3">
      <c r="A63" s="1">
        <v>42066</v>
      </c>
      <c r="B63">
        <v>126750.29</v>
      </c>
      <c r="C63">
        <v>43.739457138914652</v>
      </c>
      <c r="D63">
        <v>126750.29</v>
      </c>
      <c r="E63">
        <v>43.739457138914652</v>
      </c>
      <c r="F63">
        <v>0</v>
      </c>
      <c r="G63">
        <v>0</v>
      </c>
      <c r="H63">
        <v>0</v>
      </c>
      <c r="I63">
        <v>15.5</v>
      </c>
      <c r="J63">
        <v>22.7</v>
      </c>
      <c r="K63">
        <v>21.2</v>
      </c>
      <c r="L63">
        <v>0</v>
      </c>
      <c r="M63" t="s">
        <v>19</v>
      </c>
      <c r="N63" t="s">
        <v>18</v>
      </c>
    </row>
    <row r="64" spans="1:14" x14ac:dyDescent="0.3">
      <c r="A64" s="1">
        <v>42067</v>
      </c>
      <c r="B64">
        <v>120764.18499999994</v>
      </c>
      <c r="C64">
        <v>37.252483909447172</v>
      </c>
      <c r="D64">
        <v>120764.18499999994</v>
      </c>
      <c r="E64">
        <v>37.252483909447172</v>
      </c>
      <c r="F64">
        <v>0</v>
      </c>
      <c r="G64">
        <v>0</v>
      </c>
      <c r="H64">
        <v>0</v>
      </c>
      <c r="I64">
        <v>15.4</v>
      </c>
      <c r="J64">
        <v>23.5</v>
      </c>
      <c r="K64">
        <v>23</v>
      </c>
      <c r="L64">
        <v>0</v>
      </c>
      <c r="M64" t="s">
        <v>19</v>
      </c>
      <c r="N64" t="s">
        <v>18</v>
      </c>
    </row>
    <row r="65" spans="1:14" x14ac:dyDescent="0.3">
      <c r="A65" s="1">
        <v>42068</v>
      </c>
      <c r="B65">
        <v>114967.345</v>
      </c>
      <c r="C65">
        <v>25.322828102188506</v>
      </c>
      <c r="D65">
        <v>114967.345</v>
      </c>
      <c r="E65">
        <v>25.322828102188506</v>
      </c>
      <c r="F65">
        <v>0</v>
      </c>
      <c r="G65">
        <v>0</v>
      </c>
      <c r="H65">
        <v>0</v>
      </c>
      <c r="I65">
        <v>12.6</v>
      </c>
      <c r="J65">
        <v>18.600000000000001</v>
      </c>
      <c r="K65">
        <v>22.5</v>
      </c>
      <c r="L65">
        <v>0.8</v>
      </c>
      <c r="M65" t="s">
        <v>19</v>
      </c>
      <c r="N65" t="s">
        <v>18</v>
      </c>
    </row>
    <row r="66" spans="1:14" x14ac:dyDescent="0.3">
      <c r="A66" s="1">
        <v>42069</v>
      </c>
      <c r="B66">
        <v>117053.75</v>
      </c>
      <c r="C66">
        <v>27.750521691103444</v>
      </c>
      <c r="D66">
        <v>117053.75</v>
      </c>
      <c r="E66">
        <v>27.750521691103444</v>
      </c>
      <c r="F66">
        <v>0</v>
      </c>
      <c r="G66">
        <v>0</v>
      </c>
      <c r="H66">
        <v>0</v>
      </c>
      <c r="I66">
        <v>14.1</v>
      </c>
      <c r="J66">
        <v>21.1</v>
      </c>
      <c r="K66">
        <v>10.8</v>
      </c>
      <c r="L66">
        <v>0.2</v>
      </c>
      <c r="M66" t="s">
        <v>19</v>
      </c>
      <c r="N66" t="s">
        <v>18</v>
      </c>
    </row>
    <row r="67" spans="1:14" x14ac:dyDescent="0.3">
      <c r="A67" s="1">
        <v>42070</v>
      </c>
      <c r="B67">
        <v>108344.575</v>
      </c>
      <c r="C67">
        <v>22.113214538429819</v>
      </c>
      <c r="D67">
        <v>108344.575</v>
      </c>
      <c r="E67">
        <v>22.113214538429819</v>
      </c>
      <c r="F67">
        <v>0</v>
      </c>
      <c r="G67">
        <v>0</v>
      </c>
      <c r="H67">
        <v>0</v>
      </c>
      <c r="I67">
        <v>15.4</v>
      </c>
      <c r="J67">
        <v>22.6</v>
      </c>
      <c r="K67">
        <v>10.8</v>
      </c>
      <c r="L67">
        <v>0.2</v>
      </c>
      <c r="M67" t="s">
        <v>19</v>
      </c>
      <c r="N67" t="s">
        <v>18</v>
      </c>
    </row>
    <row r="68" spans="1:14" x14ac:dyDescent="0.3">
      <c r="A68" s="1">
        <v>42071</v>
      </c>
      <c r="B68">
        <v>106348.78000000004</v>
      </c>
      <c r="C68">
        <v>20.574434125149327</v>
      </c>
      <c r="D68">
        <v>106348.78000000004</v>
      </c>
      <c r="E68">
        <v>20.574434125149327</v>
      </c>
      <c r="F68">
        <v>0</v>
      </c>
      <c r="G68">
        <v>0</v>
      </c>
      <c r="H68">
        <v>0</v>
      </c>
      <c r="I68">
        <v>16.2</v>
      </c>
      <c r="J68">
        <v>24.4</v>
      </c>
      <c r="K68">
        <v>20.399999999999999</v>
      </c>
      <c r="L68">
        <v>0</v>
      </c>
      <c r="M68" t="s">
        <v>19</v>
      </c>
      <c r="N68" t="s">
        <v>18</v>
      </c>
    </row>
    <row r="69" spans="1:14" x14ac:dyDescent="0.3">
      <c r="A69" s="1">
        <v>42072</v>
      </c>
      <c r="B69">
        <v>108282.48</v>
      </c>
      <c r="C69">
        <v>23.808068267830585</v>
      </c>
      <c r="D69">
        <v>108282.48</v>
      </c>
      <c r="E69">
        <v>23.808068267830585</v>
      </c>
      <c r="F69">
        <v>0</v>
      </c>
      <c r="G69">
        <v>0</v>
      </c>
      <c r="H69">
        <v>0</v>
      </c>
      <c r="I69">
        <v>14.4</v>
      </c>
      <c r="J69">
        <v>23.8</v>
      </c>
      <c r="K69">
        <v>18.600000000000001</v>
      </c>
      <c r="L69">
        <v>0</v>
      </c>
      <c r="M69" t="s">
        <v>19</v>
      </c>
      <c r="N69" t="s">
        <v>19</v>
      </c>
    </row>
    <row r="70" spans="1:14" x14ac:dyDescent="0.3">
      <c r="A70" s="1">
        <v>42073</v>
      </c>
      <c r="B70">
        <v>125828.53</v>
      </c>
      <c r="C70">
        <v>31.763749182717145</v>
      </c>
      <c r="D70">
        <v>125828.53</v>
      </c>
      <c r="E70">
        <v>31.763749182717145</v>
      </c>
      <c r="F70">
        <v>0</v>
      </c>
      <c r="G70">
        <v>0</v>
      </c>
      <c r="H70">
        <v>0</v>
      </c>
      <c r="I70">
        <v>16.2</v>
      </c>
      <c r="J70">
        <v>21.7</v>
      </c>
      <c r="K70">
        <v>22.1</v>
      </c>
      <c r="L70">
        <v>0</v>
      </c>
      <c r="M70" t="s">
        <v>19</v>
      </c>
      <c r="N70" t="s">
        <v>18</v>
      </c>
    </row>
    <row r="71" spans="1:14" x14ac:dyDescent="0.3">
      <c r="A71" s="1">
        <v>42074</v>
      </c>
      <c r="B71">
        <v>124418.41500000002</v>
      </c>
      <c r="C71">
        <v>33.596492876074656</v>
      </c>
      <c r="D71">
        <v>124418.41500000002</v>
      </c>
      <c r="E71">
        <v>33.596492876074656</v>
      </c>
      <c r="F71">
        <v>0</v>
      </c>
      <c r="G71">
        <v>0</v>
      </c>
      <c r="H71">
        <v>0</v>
      </c>
      <c r="I71">
        <v>11.2</v>
      </c>
      <c r="J71">
        <v>23.8</v>
      </c>
      <c r="K71">
        <v>22.3</v>
      </c>
      <c r="L71">
        <v>0</v>
      </c>
      <c r="M71" t="s">
        <v>19</v>
      </c>
      <c r="N71" t="s">
        <v>18</v>
      </c>
    </row>
    <row r="72" spans="1:14" x14ac:dyDescent="0.3">
      <c r="A72" s="1">
        <v>42075</v>
      </c>
      <c r="B72">
        <v>121683.65000000002</v>
      </c>
      <c r="C72">
        <v>26.040505892122731</v>
      </c>
      <c r="D72">
        <v>121683.65000000002</v>
      </c>
      <c r="E72">
        <v>26.040505892122731</v>
      </c>
      <c r="F72">
        <v>0</v>
      </c>
      <c r="G72">
        <v>0</v>
      </c>
      <c r="H72">
        <v>0</v>
      </c>
      <c r="I72">
        <v>13</v>
      </c>
      <c r="J72">
        <v>19.899999999999999</v>
      </c>
      <c r="K72">
        <v>18.7</v>
      </c>
      <c r="L72">
        <v>0</v>
      </c>
      <c r="M72" t="s">
        <v>19</v>
      </c>
      <c r="N72" t="s">
        <v>18</v>
      </c>
    </row>
    <row r="73" spans="1:14" x14ac:dyDescent="0.3">
      <c r="A73" s="1">
        <v>42076</v>
      </c>
      <c r="B73">
        <v>120929.81500000002</v>
      </c>
      <c r="C73">
        <v>24.195363231557078</v>
      </c>
      <c r="D73">
        <v>120929.81500000002</v>
      </c>
      <c r="E73">
        <v>24.195363231557078</v>
      </c>
      <c r="F73">
        <v>0</v>
      </c>
      <c r="G73">
        <v>0</v>
      </c>
      <c r="H73">
        <v>0</v>
      </c>
      <c r="I73">
        <v>14.4</v>
      </c>
      <c r="J73">
        <v>20.399999999999999</v>
      </c>
      <c r="K73">
        <v>21.2</v>
      </c>
      <c r="L73">
        <v>0</v>
      </c>
      <c r="M73" t="s">
        <v>19</v>
      </c>
      <c r="N73" t="s">
        <v>18</v>
      </c>
    </row>
    <row r="74" spans="1:14" x14ac:dyDescent="0.3">
      <c r="A74" s="1">
        <v>42077</v>
      </c>
      <c r="B74">
        <v>108738.82</v>
      </c>
      <c r="C74">
        <v>17.394529560372277</v>
      </c>
      <c r="D74">
        <v>108738.82</v>
      </c>
      <c r="E74">
        <v>17.394529560372277</v>
      </c>
      <c r="F74">
        <v>0</v>
      </c>
      <c r="G74">
        <v>0</v>
      </c>
      <c r="H74">
        <v>0</v>
      </c>
      <c r="I74">
        <v>9.4</v>
      </c>
      <c r="J74">
        <v>30.1</v>
      </c>
      <c r="K74">
        <v>20</v>
      </c>
      <c r="L74">
        <v>0</v>
      </c>
      <c r="M74" t="s">
        <v>19</v>
      </c>
      <c r="N74" t="s">
        <v>18</v>
      </c>
    </row>
    <row r="75" spans="1:14" x14ac:dyDescent="0.3">
      <c r="A75" s="1">
        <v>42078</v>
      </c>
      <c r="B75">
        <v>100170.29500000004</v>
      </c>
      <c r="C75">
        <v>14.37309940037612</v>
      </c>
      <c r="D75">
        <v>100170.29500000004</v>
      </c>
      <c r="E75">
        <v>14.37309940037612</v>
      </c>
      <c r="F75">
        <v>0</v>
      </c>
      <c r="G75">
        <v>0</v>
      </c>
      <c r="H75">
        <v>0</v>
      </c>
      <c r="I75">
        <v>13.1</v>
      </c>
      <c r="J75">
        <v>18.3</v>
      </c>
      <c r="K75">
        <v>17.5</v>
      </c>
      <c r="L75">
        <v>2.2000000000000002</v>
      </c>
      <c r="M75" t="s">
        <v>19</v>
      </c>
      <c r="N75" t="s">
        <v>18</v>
      </c>
    </row>
    <row r="76" spans="1:14" x14ac:dyDescent="0.3">
      <c r="A76" s="1">
        <v>42079</v>
      </c>
      <c r="B76">
        <v>123787.075</v>
      </c>
      <c r="C76">
        <v>22.660799933676433</v>
      </c>
      <c r="D76">
        <v>123787.075</v>
      </c>
      <c r="E76">
        <v>22.660799933676433</v>
      </c>
      <c r="F76">
        <v>0</v>
      </c>
      <c r="G76">
        <v>0</v>
      </c>
      <c r="H76">
        <v>0</v>
      </c>
      <c r="I76">
        <v>10.5</v>
      </c>
      <c r="J76">
        <v>25.5</v>
      </c>
      <c r="K76">
        <v>14.5</v>
      </c>
      <c r="L76">
        <v>0</v>
      </c>
      <c r="M76" t="s">
        <v>19</v>
      </c>
      <c r="N76" t="s">
        <v>18</v>
      </c>
    </row>
    <row r="77" spans="1:14" x14ac:dyDescent="0.3">
      <c r="A77" s="1">
        <v>42080</v>
      </c>
      <c r="B77">
        <v>125600.86</v>
      </c>
      <c r="C77">
        <v>21.38556947181732</v>
      </c>
      <c r="D77">
        <v>125600.86</v>
      </c>
      <c r="E77">
        <v>21.38556947181732</v>
      </c>
      <c r="F77">
        <v>0</v>
      </c>
      <c r="G77">
        <v>0</v>
      </c>
      <c r="H77">
        <v>0</v>
      </c>
      <c r="I77">
        <v>13</v>
      </c>
      <c r="J77">
        <v>26.2</v>
      </c>
      <c r="K77">
        <v>4.8</v>
      </c>
      <c r="L77">
        <v>0</v>
      </c>
      <c r="M77" t="s">
        <v>19</v>
      </c>
      <c r="N77" t="s">
        <v>18</v>
      </c>
    </row>
    <row r="78" spans="1:14" x14ac:dyDescent="0.3">
      <c r="A78" s="1">
        <v>42081</v>
      </c>
      <c r="B78">
        <v>127975.815</v>
      </c>
      <c r="C78">
        <v>24.438637728542691</v>
      </c>
      <c r="D78">
        <v>127975.815</v>
      </c>
      <c r="E78">
        <v>24.438637728542691</v>
      </c>
      <c r="F78">
        <v>0</v>
      </c>
      <c r="G78">
        <v>0</v>
      </c>
      <c r="H78">
        <v>0</v>
      </c>
      <c r="I78">
        <v>17.8</v>
      </c>
      <c r="J78">
        <v>24.4</v>
      </c>
      <c r="K78">
        <v>9.4</v>
      </c>
      <c r="L78">
        <v>1.4</v>
      </c>
      <c r="M78" t="s">
        <v>19</v>
      </c>
      <c r="N78" t="s">
        <v>18</v>
      </c>
    </row>
    <row r="79" spans="1:14" x14ac:dyDescent="0.3">
      <c r="A79" s="1">
        <v>42082</v>
      </c>
      <c r="B79">
        <v>128319.44999999994</v>
      </c>
      <c r="C79">
        <v>24.568240975160052</v>
      </c>
      <c r="D79">
        <v>128319.44999999994</v>
      </c>
      <c r="E79">
        <v>24.568240975160052</v>
      </c>
      <c r="F79">
        <v>0</v>
      </c>
      <c r="G79">
        <v>0</v>
      </c>
      <c r="H79">
        <v>0</v>
      </c>
      <c r="I79">
        <v>16.5</v>
      </c>
      <c r="J79">
        <v>33.5</v>
      </c>
      <c r="K79">
        <v>15.1</v>
      </c>
      <c r="L79">
        <v>0</v>
      </c>
      <c r="M79" t="s">
        <v>19</v>
      </c>
      <c r="N79" t="s">
        <v>18</v>
      </c>
    </row>
    <row r="80" spans="1:14" x14ac:dyDescent="0.3">
      <c r="A80" s="1">
        <v>42083</v>
      </c>
      <c r="B80">
        <v>119491.32</v>
      </c>
      <c r="C80">
        <v>24.068162853586351</v>
      </c>
      <c r="D80">
        <v>119491.32</v>
      </c>
      <c r="E80">
        <v>24.068162853586351</v>
      </c>
      <c r="F80">
        <v>0</v>
      </c>
      <c r="G80">
        <v>0</v>
      </c>
      <c r="H80">
        <v>0</v>
      </c>
      <c r="I80">
        <v>14.2</v>
      </c>
      <c r="J80">
        <v>19.600000000000001</v>
      </c>
      <c r="K80">
        <v>19.899999999999999</v>
      </c>
      <c r="L80">
        <v>0</v>
      </c>
      <c r="M80" t="s">
        <v>19</v>
      </c>
      <c r="N80" t="s">
        <v>18</v>
      </c>
    </row>
    <row r="81" spans="1:14" x14ac:dyDescent="0.3">
      <c r="A81" s="1">
        <v>42084</v>
      </c>
      <c r="B81">
        <v>106754.8</v>
      </c>
      <c r="C81">
        <v>20.473714613769122</v>
      </c>
      <c r="D81">
        <v>106754.8</v>
      </c>
      <c r="E81">
        <v>20.473714613769122</v>
      </c>
      <c r="F81">
        <v>0</v>
      </c>
      <c r="G81">
        <v>0</v>
      </c>
      <c r="H81">
        <v>0</v>
      </c>
      <c r="I81">
        <v>11.9</v>
      </c>
      <c r="J81">
        <v>22.7</v>
      </c>
      <c r="K81">
        <v>20.8</v>
      </c>
      <c r="L81">
        <v>0</v>
      </c>
      <c r="M81" t="s">
        <v>19</v>
      </c>
      <c r="N81" t="s">
        <v>18</v>
      </c>
    </row>
    <row r="82" spans="1:14" x14ac:dyDescent="0.3">
      <c r="A82" s="1">
        <v>42085</v>
      </c>
      <c r="B82">
        <v>106555.02999999996</v>
      </c>
      <c r="C82">
        <v>18.918695590438112</v>
      </c>
      <c r="D82">
        <v>106555.02999999996</v>
      </c>
      <c r="E82">
        <v>18.918695590438112</v>
      </c>
      <c r="F82">
        <v>0</v>
      </c>
      <c r="G82">
        <v>0</v>
      </c>
      <c r="H82">
        <v>0</v>
      </c>
      <c r="I82">
        <v>11.3</v>
      </c>
      <c r="J82">
        <v>28.8</v>
      </c>
      <c r="K82">
        <v>19.899999999999999</v>
      </c>
      <c r="L82">
        <v>0</v>
      </c>
      <c r="M82" t="s">
        <v>19</v>
      </c>
      <c r="N82" t="s">
        <v>18</v>
      </c>
    </row>
    <row r="83" spans="1:14" x14ac:dyDescent="0.3">
      <c r="A83" s="1">
        <v>42086</v>
      </c>
      <c r="B83">
        <v>122810.05</v>
      </c>
      <c r="C83">
        <v>26.685627977514876</v>
      </c>
      <c r="D83">
        <v>122810.05</v>
      </c>
      <c r="E83">
        <v>26.685627977514876</v>
      </c>
      <c r="F83">
        <v>0</v>
      </c>
      <c r="G83">
        <v>0</v>
      </c>
      <c r="H83">
        <v>0</v>
      </c>
      <c r="I83">
        <v>13.6</v>
      </c>
      <c r="J83">
        <v>27</v>
      </c>
      <c r="K83">
        <v>3.9</v>
      </c>
      <c r="L83">
        <v>0</v>
      </c>
      <c r="M83" t="s">
        <v>19</v>
      </c>
      <c r="N83" t="s">
        <v>18</v>
      </c>
    </row>
    <row r="84" spans="1:14" x14ac:dyDescent="0.3">
      <c r="A84" s="1">
        <v>42087</v>
      </c>
      <c r="B84">
        <v>123234.93499999998</v>
      </c>
      <c r="C84">
        <v>34.058499461212037</v>
      </c>
      <c r="D84">
        <v>123234.93499999998</v>
      </c>
      <c r="E84">
        <v>34.058499461212037</v>
      </c>
      <c r="F84">
        <v>0</v>
      </c>
      <c r="G84">
        <v>0</v>
      </c>
      <c r="H84">
        <v>0</v>
      </c>
      <c r="I84">
        <v>12.6</v>
      </c>
      <c r="J84">
        <v>15.3</v>
      </c>
      <c r="K84">
        <v>3.8</v>
      </c>
      <c r="L84">
        <v>1.4</v>
      </c>
      <c r="M84" t="s">
        <v>19</v>
      </c>
      <c r="N84" t="s">
        <v>18</v>
      </c>
    </row>
    <row r="85" spans="1:14" x14ac:dyDescent="0.3">
      <c r="A85" s="1">
        <v>42088</v>
      </c>
      <c r="B85">
        <v>122268.86</v>
      </c>
      <c r="C85">
        <v>28.548754244539452</v>
      </c>
      <c r="D85">
        <v>122268.86</v>
      </c>
      <c r="E85">
        <v>28.548754244539452</v>
      </c>
      <c r="F85">
        <v>0</v>
      </c>
      <c r="G85">
        <v>0</v>
      </c>
      <c r="H85">
        <v>0</v>
      </c>
      <c r="I85">
        <v>13</v>
      </c>
      <c r="J85">
        <v>20.399999999999999</v>
      </c>
      <c r="K85">
        <v>13.8</v>
      </c>
      <c r="L85">
        <v>0.4</v>
      </c>
      <c r="M85" t="s">
        <v>19</v>
      </c>
      <c r="N85" t="s">
        <v>18</v>
      </c>
    </row>
    <row r="86" spans="1:14" x14ac:dyDescent="0.3">
      <c r="A86" s="1">
        <v>42089</v>
      </c>
      <c r="B86">
        <v>121998.2</v>
      </c>
      <c r="C86">
        <v>21.971362896747646</v>
      </c>
      <c r="D86">
        <v>121998.2</v>
      </c>
      <c r="E86">
        <v>21.971362896747646</v>
      </c>
      <c r="F86">
        <v>0</v>
      </c>
      <c r="G86">
        <v>0</v>
      </c>
      <c r="H86">
        <v>0</v>
      </c>
      <c r="I86">
        <v>9.8000000000000007</v>
      </c>
      <c r="J86">
        <v>18</v>
      </c>
      <c r="K86">
        <v>9.9</v>
      </c>
      <c r="L86">
        <v>0.4</v>
      </c>
      <c r="M86" t="s">
        <v>19</v>
      </c>
      <c r="N86" t="s">
        <v>18</v>
      </c>
    </row>
    <row r="87" spans="1:14" x14ac:dyDescent="0.3">
      <c r="A87" s="1">
        <v>42090</v>
      </c>
      <c r="B87">
        <v>122346.33499999995</v>
      </c>
      <c r="C87">
        <v>25.771600378957014</v>
      </c>
      <c r="D87">
        <v>122346.33499999995</v>
      </c>
      <c r="E87">
        <v>25.771600378957014</v>
      </c>
      <c r="F87">
        <v>0</v>
      </c>
      <c r="G87">
        <v>0</v>
      </c>
      <c r="H87">
        <v>0</v>
      </c>
      <c r="I87">
        <v>11.6</v>
      </c>
      <c r="J87">
        <v>18.100000000000001</v>
      </c>
      <c r="K87">
        <v>11.2</v>
      </c>
      <c r="L87">
        <v>0.2</v>
      </c>
      <c r="M87" t="s">
        <v>18</v>
      </c>
      <c r="N87" t="s">
        <v>18</v>
      </c>
    </row>
    <row r="88" spans="1:14" x14ac:dyDescent="0.3">
      <c r="A88" s="1">
        <v>42091</v>
      </c>
      <c r="B88">
        <v>112187.71499999997</v>
      </c>
      <c r="C88">
        <v>29.271368692641612</v>
      </c>
      <c r="D88">
        <v>112187.71499999997</v>
      </c>
      <c r="E88">
        <v>29.271368692641612</v>
      </c>
      <c r="F88">
        <v>0</v>
      </c>
      <c r="G88">
        <v>0</v>
      </c>
      <c r="H88">
        <v>0</v>
      </c>
      <c r="I88">
        <v>12.7</v>
      </c>
      <c r="J88">
        <v>19.100000000000001</v>
      </c>
      <c r="K88">
        <v>14.4</v>
      </c>
      <c r="L88">
        <v>0</v>
      </c>
      <c r="M88" t="s">
        <v>18</v>
      </c>
      <c r="N88" t="s">
        <v>18</v>
      </c>
    </row>
    <row r="89" spans="1:14" x14ac:dyDescent="0.3">
      <c r="A89" s="1">
        <v>42092</v>
      </c>
      <c r="B89">
        <v>106418.66499999999</v>
      </c>
      <c r="C89">
        <v>24.672716351027326</v>
      </c>
      <c r="D89">
        <v>106418.66499999999</v>
      </c>
      <c r="E89">
        <v>24.672716351027326</v>
      </c>
      <c r="F89">
        <v>0</v>
      </c>
      <c r="G89">
        <v>0</v>
      </c>
      <c r="H89">
        <v>0</v>
      </c>
      <c r="I89">
        <v>8.5</v>
      </c>
      <c r="J89">
        <v>22.7</v>
      </c>
      <c r="K89">
        <v>18.600000000000001</v>
      </c>
      <c r="L89">
        <v>0</v>
      </c>
      <c r="M89" t="s">
        <v>18</v>
      </c>
      <c r="N89" t="s">
        <v>18</v>
      </c>
    </row>
    <row r="90" spans="1:14" x14ac:dyDescent="0.3">
      <c r="A90" s="1">
        <v>42093</v>
      </c>
      <c r="B90">
        <v>123061.87</v>
      </c>
      <c r="C90">
        <v>33.750362702517037</v>
      </c>
      <c r="D90">
        <v>123061.87</v>
      </c>
      <c r="E90">
        <v>33.750362702517037</v>
      </c>
      <c r="F90">
        <v>0</v>
      </c>
      <c r="G90">
        <v>0</v>
      </c>
      <c r="H90">
        <v>0</v>
      </c>
      <c r="I90">
        <v>10.6</v>
      </c>
      <c r="J90">
        <v>23.1</v>
      </c>
      <c r="K90">
        <v>18.100000000000001</v>
      </c>
      <c r="L90">
        <v>0</v>
      </c>
      <c r="M90" t="s">
        <v>18</v>
      </c>
      <c r="N90" t="s">
        <v>18</v>
      </c>
    </row>
    <row r="91" spans="1:14" x14ac:dyDescent="0.3">
      <c r="A91" s="1">
        <v>42094</v>
      </c>
      <c r="B91">
        <v>125795.32499999998</v>
      </c>
      <c r="C91">
        <v>31.836569582772661</v>
      </c>
      <c r="D91">
        <v>125795.32499999998</v>
      </c>
      <c r="E91">
        <v>31.836569582772661</v>
      </c>
      <c r="F91">
        <v>0</v>
      </c>
      <c r="G91">
        <v>0</v>
      </c>
      <c r="H91">
        <v>0</v>
      </c>
      <c r="I91">
        <v>11.2</v>
      </c>
      <c r="J91">
        <v>25.3</v>
      </c>
      <c r="K91">
        <v>18.100000000000001</v>
      </c>
      <c r="L91">
        <v>0</v>
      </c>
      <c r="M91" t="s">
        <v>18</v>
      </c>
      <c r="N91" t="s">
        <v>18</v>
      </c>
    </row>
    <row r="92" spans="1:14" x14ac:dyDescent="0.3">
      <c r="A92" s="1">
        <v>42095</v>
      </c>
      <c r="B92">
        <v>122042.265</v>
      </c>
      <c r="C92">
        <v>26.167805857667421</v>
      </c>
      <c r="D92">
        <v>122042.265</v>
      </c>
      <c r="E92">
        <v>26.167805857667421</v>
      </c>
      <c r="F92">
        <v>0</v>
      </c>
      <c r="G92">
        <v>0</v>
      </c>
      <c r="H92">
        <v>0</v>
      </c>
      <c r="I92">
        <v>13.3</v>
      </c>
      <c r="J92">
        <v>29</v>
      </c>
      <c r="K92">
        <v>10.7</v>
      </c>
      <c r="L92">
        <v>0</v>
      </c>
      <c r="M92" t="s">
        <v>18</v>
      </c>
      <c r="N92" t="s">
        <v>18</v>
      </c>
    </row>
    <row r="93" spans="1:14" x14ac:dyDescent="0.3">
      <c r="A93" s="1">
        <v>42096</v>
      </c>
      <c r="B93">
        <v>113838.41000000006</v>
      </c>
      <c r="C93">
        <v>23.46025057579423</v>
      </c>
      <c r="D93">
        <v>113838.41000000006</v>
      </c>
      <c r="E93">
        <v>23.46025057579423</v>
      </c>
      <c r="F93">
        <v>0</v>
      </c>
      <c r="G93">
        <v>0</v>
      </c>
      <c r="H93">
        <v>0</v>
      </c>
      <c r="I93">
        <v>12.8</v>
      </c>
      <c r="J93">
        <v>17.2</v>
      </c>
      <c r="K93">
        <v>17.5</v>
      </c>
      <c r="L93">
        <v>0.2</v>
      </c>
      <c r="M93" t="s">
        <v>18</v>
      </c>
      <c r="N93" t="s">
        <v>18</v>
      </c>
    </row>
    <row r="94" spans="1:14" x14ac:dyDescent="0.3">
      <c r="A94" s="1">
        <v>42097</v>
      </c>
      <c r="B94">
        <v>98891.06</v>
      </c>
      <c r="C94">
        <v>20.939378502465239</v>
      </c>
      <c r="D94">
        <v>98891.06</v>
      </c>
      <c r="E94">
        <v>20.939378502465239</v>
      </c>
      <c r="F94">
        <v>0</v>
      </c>
      <c r="G94">
        <v>0</v>
      </c>
      <c r="H94">
        <v>0</v>
      </c>
      <c r="I94">
        <v>8</v>
      </c>
      <c r="J94">
        <v>20.9</v>
      </c>
      <c r="K94">
        <v>17.399999999999999</v>
      </c>
      <c r="L94">
        <v>0</v>
      </c>
      <c r="M94" t="s">
        <v>18</v>
      </c>
      <c r="N94" t="s">
        <v>19</v>
      </c>
    </row>
    <row r="95" spans="1:14" x14ac:dyDescent="0.3">
      <c r="A95" s="1">
        <v>42098</v>
      </c>
      <c r="B95">
        <v>103999.17</v>
      </c>
      <c r="C95">
        <v>23.18805616862134</v>
      </c>
      <c r="D95">
        <v>103999.17</v>
      </c>
      <c r="E95">
        <v>23.18805616862134</v>
      </c>
      <c r="F95">
        <v>0</v>
      </c>
      <c r="G95">
        <v>0</v>
      </c>
      <c r="H95">
        <v>0</v>
      </c>
      <c r="I95">
        <v>8.5</v>
      </c>
      <c r="J95">
        <v>23.5</v>
      </c>
      <c r="K95">
        <v>16.2</v>
      </c>
      <c r="L95">
        <v>0</v>
      </c>
      <c r="M95" t="s">
        <v>18</v>
      </c>
      <c r="N95" t="s">
        <v>19</v>
      </c>
    </row>
    <row r="96" spans="1:14" x14ac:dyDescent="0.3">
      <c r="A96" s="1">
        <v>42099</v>
      </c>
      <c r="B96">
        <v>103685.45000000004</v>
      </c>
      <c r="C96">
        <v>20.50865038296115</v>
      </c>
      <c r="D96">
        <v>103685.45000000004</v>
      </c>
      <c r="E96">
        <v>20.50865038296115</v>
      </c>
      <c r="F96">
        <v>0</v>
      </c>
      <c r="G96">
        <v>0</v>
      </c>
      <c r="H96">
        <v>0</v>
      </c>
      <c r="I96">
        <v>10.199999999999999</v>
      </c>
      <c r="J96">
        <v>18.5</v>
      </c>
      <c r="K96">
        <v>9.8000000000000007</v>
      </c>
      <c r="L96">
        <v>0</v>
      </c>
      <c r="M96" t="s">
        <v>18</v>
      </c>
      <c r="N96" t="s">
        <v>18</v>
      </c>
    </row>
    <row r="97" spans="1:14" x14ac:dyDescent="0.3">
      <c r="A97" s="1">
        <v>42100</v>
      </c>
      <c r="B97">
        <v>107383.37</v>
      </c>
      <c r="C97">
        <v>17.048552643672853</v>
      </c>
      <c r="D97">
        <v>107383.37</v>
      </c>
      <c r="E97">
        <v>17.048552643672853</v>
      </c>
      <c r="F97">
        <v>0</v>
      </c>
      <c r="G97">
        <v>0</v>
      </c>
      <c r="H97">
        <v>0</v>
      </c>
      <c r="I97">
        <v>11.2</v>
      </c>
      <c r="J97">
        <v>18.399999999999999</v>
      </c>
      <c r="K97">
        <v>13</v>
      </c>
      <c r="L97">
        <v>0</v>
      </c>
      <c r="M97" t="s">
        <v>18</v>
      </c>
      <c r="N97" t="s">
        <v>19</v>
      </c>
    </row>
    <row r="98" spans="1:14" x14ac:dyDescent="0.3">
      <c r="A98" s="1">
        <v>42101</v>
      </c>
      <c r="B98">
        <v>120235.505</v>
      </c>
      <c r="C98">
        <v>21.35945998896084</v>
      </c>
      <c r="D98">
        <v>118471.67999999999</v>
      </c>
      <c r="E98">
        <v>21.694137723884737</v>
      </c>
      <c r="F98">
        <v>1763.825</v>
      </c>
      <c r="G98">
        <v>-1.1200000000000001</v>
      </c>
      <c r="H98">
        <v>2.0833333999999998E-2</v>
      </c>
      <c r="I98">
        <v>12.4</v>
      </c>
      <c r="J98">
        <v>17.3</v>
      </c>
      <c r="K98">
        <v>3.9</v>
      </c>
      <c r="L98">
        <v>0</v>
      </c>
      <c r="M98" t="s">
        <v>18</v>
      </c>
      <c r="N98" t="s">
        <v>18</v>
      </c>
    </row>
    <row r="99" spans="1:14" x14ac:dyDescent="0.3">
      <c r="A99" s="1">
        <v>42102</v>
      </c>
      <c r="B99">
        <v>122129.77499999994</v>
      </c>
      <c r="C99">
        <v>25.20801652013197</v>
      </c>
      <c r="D99">
        <v>122129.77499999994</v>
      </c>
      <c r="E99">
        <v>25.20801652013197</v>
      </c>
      <c r="F99">
        <v>0</v>
      </c>
      <c r="G99">
        <v>0</v>
      </c>
      <c r="H99">
        <v>0</v>
      </c>
      <c r="I99">
        <v>13.3</v>
      </c>
      <c r="J99">
        <v>17.7</v>
      </c>
      <c r="K99">
        <v>12.6</v>
      </c>
      <c r="L99">
        <v>5.6</v>
      </c>
      <c r="M99" t="s">
        <v>18</v>
      </c>
      <c r="N99" t="s">
        <v>18</v>
      </c>
    </row>
    <row r="100" spans="1:14" x14ac:dyDescent="0.3">
      <c r="A100" s="1">
        <v>42103</v>
      </c>
      <c r="B100">
        <v>123990.76</v>
      </c>
      <c r="C100">
        <v>25.207800372382589</v>
      </c>
      <c r="D100">
        <v>123990.76</v>
      </c>
      <c r="E100">
        <v>25.207800372382589</v>
      </c>
      <c r="F100">
        <v>0</v>
      </c>
      <c r="G100">
        <v>0</v>
      </c>
      <c r="H100">
        <v>0</v>
      </c>
      <c r="I100">
        <v>8.6999999999999993</v>
      </c>
      <c r="J100">
        <v>19.100000000000001</v>
      </c>
      <c r="K100">
        <v>10.9</v>
      </c>
      <c r="L100">
        <v>0</v>
      </c>
      <c r="M100" t="s">
        <v>18</v>
      </c>
      <c r="N100" t="s">
        <v>18</v>
      </c>
    </row>
    <row r="101" spans="1:14" x14ac:dyDescent="0.3">
      <c r="A101" s="1">
        <v>42104</v>
      </c>
      <c r="B101">
        <v>121753.11500000001</v>
      </c>
      <c r="C101">
        <v>25.677110795892162</v>
      </c>
      <c r="D101">
        <v>121753.11500000001</v>
      </c>
      <c r="E101">
        <v>25.677110795892162</v>
      </c>
      <c r="F101">
        <v>0</v>
      </c>
      <c r="G101">
        <v>0</v>
      </c>
      <c r="H101">
        <v>0</v>
      </c>
      <c r="I101">
        <v>8.6</v>
      </c>
      <c r="J101">
        <v>18.7</v>
      </c>
      <c r="K101">
        <v>15.9</v>
      </c>
      <c r="L101">
        <v>0</v>
      </c>
      <c r="M101" t="s">
        <v>18</v>
      </c>
      <c r="N101" t="s">
        <v>18</v>
      </c>
    </row>
    <row r="102" spans="1:14" x14ac:dyDescent="0.3">
      <c r="A102" s="1">
        <v>42105</v>
      </c>
      <c r="B102">
        <v>110034.16500000002</v>
      </c>
      <c r="C102">
        <v>23.055912305964252</v>
      </c>
      <c r="D102">
        <v>110034.16500000002</v>
      </c>
      <c r="E102">
        <v>23.055912305964252</v>
      </c>
      <c r="F102">
        <v>0</v>
      </c>
      <c r="G102">
        <v>0</v>
      </c>
      <c r="H102">
        <v>0</v>
      </c>
      <c r="I102">
        <v>11.6</v>
      </c>
      <c r="J102">
        <v>23.7</v>
      </c>
      <c r="K102">
        <v>14.9</v>
      </c>
      <c r="L102">
        <v>0</v>
      </c>
      <c r="M102" t="s">
        <v>18</v>
      </c>
      <c r="N102" t="s">
        <v>18</v>
      </c>
    </row>
    <row r="103" spans="1:14" x14ac:dyDescent="0.3">
      <c r="A103" s="1">
        <v>42106</v>
      </c>
      <c r="B103">
        <v>103760.22500000001</v>
      </c>
      <c r="C103">
        <v>22.053037190792519</v>
      </c>
      <c r="D103">
        <v>103760.22500000001</v>
      </c>
      <c r="E103">
        <v>22.053037190792519</v>
      </c>
      <c r="F103">
        <v>0</v>
      </c>
      <c r="G103">
        <v>0</v>
      </c>
      <c r="H103">
        <v>0</v>
      </c>
      <c r="I103">
        <v>12.1</v>
      </c>
      <c r="J103">
        <v>18.3</v>
      </c>
      <c r="K103">
        <v>13.4</v>
      </c>
      <c r="L103">
        <v>0</v>
      </c>
      <c r="M103" t="s">
        <v>18</v>
      </c>
      <c r="N103" t="s">
        <v>18</v>
      </c>
    </row>
    <row r="104" spans="1:14" x14ac:dyDescent="0.3">
      <c r="A104" s="1">
        <v>42107</v>
      </c>
      <c r="B104">
        <v>125107.78</v>
      </c>
      <c r="C104">
        <v>29.4082890840202</v>
      </c>
      <c r="D104">
        <v>125107.78</v>
      </c>
      <c r="E104">
        <v>29.4082890840202</v>
      </c>
      <c r="F104">
        <v>0</v>
      </c>
      <c r="G104">
        <v>0</v>
      </c>
      <c r="H104">
        <v>0</v>
      </c>
      <c r="I104">
        <v>7.3</v>
      </c>
      <c r="J104">
        <v>19.100000000000001</v>
      </c>
      <c r="K104">
        <v>14.9</v>
      </c>
      <c r="L104">
        <v>0</v>
      </c>
      <c r="M104" t="s">
        <v>18</v>
      </c>
      <c r="N104" t="s">
        <v>18</v>
      </c>
    </row>
    <row r="105" spans="1:14" x14ac:dyDescent="0.3">
      <c r="A105" s="1">
        <v>42108</v>
      </c>
      <c r="B105">
        <v>127793.38</v>
      </c>
      <c r="C105">
        <v>30.995175632337126</v>
      </c>
      <c r="D105">
        <v>127793.38</v>
      </c>
      <c r="E105">
        <v>30.995175632337126</v>
      </c>
      <c r="F105">
        <v>0</v>
      </c>
      <c r="G105">
        <v>0</v>
      </c>
      <c r="H105">
        <v>0</v>
      </c>
      <c r="I105">
        <v>10.5</v>
      </c>
      <c r="J105">
        <v>24.7</v>
      </c>
      <c r="K105">
        <v>8.4</v>
      </c>
      <c r="L105">
        <v>1.6</v>
      </c>
      <c r="M105" t="s">
        <v>19</v>
      </c>
      <c r="N105" t="s">
        <v>18</v>
      </c>
    </row>
    <row r="106" spans="1:14" x14ac:dyDescent="0.3">
      <c r="A106" s="1">
        <v>42109</v>
      </c>
      <c r="B106">
        <v>126673.93499999998</v>
      </c>
      <c r="C106">
        <v>31.09055848150609</v>
      </c>
      <c r="D106">
        <v>126673.93499999998</v>
      </c>
      <c r="E106">
        <v>31.09055848150609</v>
      </c>
      <c r="F106">
        <v>0</v>
      </c>
      <c r="G106">
        <v>0</v>
      </c>
      <c r="H106">
        <v>0</v>
      </c>
      <c r="I106">
        <v>13.9</v>
      </c>
      <c r="J106">
        <v>27.6</v>
      </c>
      <c r="K106">
        <v>12.8</v>
      </c>
      <c r="L106">
        <v>2.4</v>
      </c>
      <c r="M106" t="s">
        <v>19</v>
      </c>
      <c r="N106" t="s">
        <v>18</v>
      </c>
    </row>
    <row r="107" spans="1:14" x14ac:dyDescent="0.3">
      <c r="A107" s="1">
        <v>42110</v>
      </c>
      <c r="B107">
        <v>126937.94</v>
      </c>
      <c r="C107">
        <v>40.681508846370107</v>
      </c>
      <c r="D107">
        <v>126937.94</v>
      </c>
      <c r="E107">
        <v>40.681508846370107</v>
      </c>
      <c r="F107">
        <v>0</v>
      </c>
      <c r="G107">
        <v>0</v>
      </c>
      <c r="H107">
        <v>0</v>
      </c>
      <c r="I107">
        <v>15.6</v>
      </c>
      <c r="J107">
        <v>17.8</v>
      </c>
      <c r="K107">
        <v>10.9</v>
      </c>
      <c r="L107">
        <v>0</v>
      </c>
      <c r="M107" t="s">
        <v>19</v>
      </c>
      <c r="N107" t="s">
        <v>18</v>
      </c>
    </row>
    <row r="108" spans="1:14" x14ac:dyDescent="0.3">
      <c r="A108" s="1">
        <v>42111</v>
      </c>
      <c r="B108">
        <v>131031.41500000002</v>
      </c>
      <c r="C108">
        <v>33.987504818214767</v>
      </c>
      <c r="D108">
        <v>131031.41500000002</v>
      </c>
      <c r="E108">
        <v>33.987504818214767</v>
      </c>
      <c r="F108">
        <v>0</v>
      </c>
      <c r="G108">
        <v>0</v>
      </c>
      <c r="H108">
        <v>0</v>
      </c>
      <c r="I108">
        <v>10.1</v>
      </c>
      <c r="J108">
        <v>17.100000000000001</v>
      </c>
      <c r="K108">
        <v>7.5</v>
      </c>
      <c r="L108">
        <v>0</v>
      </c>
      <c r="M108" t="s">
        <v>19</v>
      </c>
      <c r="N108" t="s">
        <v>18</v>
      </c>
    </row>
    <row r="109" spans="1:14" x14ac:dyDescent="0.3">
      <c r="A109" s="1">
        <v>42112</v>
      </c>
      <c r="B109">
        <v>109763.98499999996</v>
      </c>
      <c r="C109">
        <v>26.140128944389186</v>
      </c>
      <c r="D109">
        <v>109763.98499999996</v>
      </c>
      <c r="E109">
        <v>26.140128944389186</v>
      </c>
      <c r="F109">
        <v>0</v>
      </c>
      <c r="G109">
        <v>0</v>
      </c>
      <c r="H109">
        <v>0</v>
      </c>
      <c r="I109">
        <v>13.5</v>
      </c>
      <c r="J109">
        <v>21.9</v>
      </c>
      <c r="K109">
        <v>9.9</v>
      </c>
      <c r="L109">
        <v>3.6</v>
      </c>
      <c r="M109" t="s">
        <v>19</v>
      </c>
      <c r="N109" t="s">
        <v>18</v>
      </c>
    </row>
    <row r="110" spans="1:14" x14ac:dyDescent="0.3">
      <c r="A110" s="1">
        <v>42113</v>
      </c>
      <c r="B110">
        <v>107160.54</v>
      </c>
      <c r="C110">
        <v>24.540694444522209</v>
      </c>
      <c r="D110">
        <v>107160.54</v>
      </c>
      <c r="E110">
        <v>24.540694444522209</v>
      </c>
      <c r="F110">
        <v>0</v>
      </c>
      <c r="G110">
        <v>0</v>
      </c>
      <c r="H110">
        <v>0</v>
      </c>
      <c r="I110">
        <v>9.6999999999999993</v>
      </c>
      <c r="J110">
        <v>14.7</v>
      </c>
      <c r="K110">
        <v>11</v>
      </c>
      <c r="L110">
        <v>6.4</v>
      </c>
      <c r="M110" t="s">
        <v>19</v>
      </c>
      <c r="N110" t="s">
        <v>18</v>
      </c>
    </row>
    <row r="111" spans="1:14" x14ac:dyDescent="0.3">
      <c r="A111" s="1">
        <v>42114</v>
      </c>
      <c r="B111">
        <v>126696.19</v>
      </c>
      <c r="C111">
        <v>33.677175825887105</v>
      </c>
      <c r="D111">
        <v>126696.19</v>
      </c>
      <c r="E111">
        <v>33.677175825887105</v>
      </c>
      <c r="F111">
        <v>0</v>
      </c>
      <c r="G111">
        <v>0</v>
      </c>
      <c r="H111">
        <v>0</v>
      </c>
      <c r="I111">
        <v>7</v>
      </c>
      <c r="J111">
        <v>16.2</v>
      </c>
      <c r="K111">
        <v>12.7</v>
      </c>
      <c r="L111">
        <v>1.4</v>
      </c>
      <c r="M111" t="s">
        <v>19</v>
      </c>
      <c r="N111" t="s">
        <v>18</v>
      </c>
    </row>
    <row r="112" spans="1:14" x14ac:dyDescent="0.3">
      <c r="A112" s="1">
        <v>42115</v>
      </c>
      <c r="B112">
        <v>127973.58500000001</v>
      </c>
      <c r="C112">
        <v>30.473156903434411</v>
      </c>
      <c r="D112">
        <v>127973.58500000001</v>
      </c>
      <c r="E112">
        <v>30.473156903434411</v>
      </c>
      <c r="F112">
        <v>0</v>
      </c>
      <c r="G112">
        <v>0</v>
      </c>
      <c r="H112">
        <v>0</v>
      </c>
      <c r="I112">
        <v>6.5</v>
      </c>
      <c r="J112">
        <v>17.7</v>
      </c>
      <c r="K112">
        <v>13.8</v>
      </c>
      <c r="L112">
        <v>0</v>
      </c>
      <c r="M112" t="s">
        <v>19</v>
      </c>
      <c r="N112" t="s">
        <v>18</v>
      </c>
    </row>
    <row r="113" spans="1:14" x14ac:dyDescent="0.3">
      <c r="A113" s="1">
        <v>42116</v>
      </c>
      <c r="B113">
        <v>128598.49500000002</v>
      </c>
      <c r="C113">
        <v>36.695283567276576</v>
      </c>
      <c r="D113">
        <v>128598.49500000002</v>
      </c>
      <c r="E113">
        <v>36.695283567276576</v>
      </c>
      <c r="F113">
        <v>0</v>
      </c>
      <c r="G113">
        <v>0</v>
      </c>
      <c r="H113">
        <v>0</v>
      </c>
      <c r="I113">
        <v>9.1</v>
      </c>
      <c r="J113">
        <v>19.5</v>
      </c>
      <c r="K113">
        <v>7.1</v>
      </c>
      <c r="L113">
        <v>0</v>
      </c>
      <c r="M113" t="s">
        <v>19</v>
      </c>
      <c r="N113" t="s">
        <v>18</v>
      </c>
    </row>
    <row r="114" spans="1:14" x14ac:dyDescent="0.3">
      <c r="A114" s="1">
        <v>42117</v>
      </c>
      <c r="B114">
        <v>126483.80499999999</v>
      </c>
      <c r="C114">
        <v>35.422484744588452</v>
      </c>
      <c r="D114">
        <v>126483.80499999999</v>
      </c>
      <c r="E114">
        <v>35.422484744588452</v>
      </c>
      <c r="F114">
        <v>0</v>
      </c>
      <c r="G114">
        <v>0</v>
      </c>
      <c r="H114">
        <v>0</v>
      </c>
      <c r="I114">
        <v>12.2</v>
      </c>
      <c r="J114">
        <v>19.2</v>
      </c>
      <c r="K114">
        <v>7.5</v>
      </c>
      <c r="L114">
        <v>0</v>
      </c>
      <c r="M114" t="s">
        <v>19</v>
      </c>
      <c r="N114" t="s">
        <v>18</v>
      </c>
    </row>
    <row r="115" spans="1:14" x14ac:dyDescent="0.3">
      <c r="A115" s="1">
        <v>42118</v>
      </c>
      <c r="B115">
        <v>126230.785</v>
      </c>
      <c r="C115">
        <v>36.497936301354706</v>
      </c>
      <c r="D115">
        <v>126230.785</v>
      </c>
      <c r="E115">
        <v>36.497936301354706</v>
      </c>
      <c r="F115">
        <v>0</v>
      </c>
      <c r="G115">
        <v>0</v>
      </c>
      <c r="H115">
        <v>0</v>
      </c>
      <c r="I115">
        <v>14.4</v>
      </c>
      <c r="J115">
        <v>21.1</v>
      </c>
      <c r="K115">
        <v>7.8</v>
      </c>
      <c r="L115">
        <v>0</v>
      </c>
      <c r="M115" t="s">
        <v>19</v>
      </c>
      <c r="N115" t="s">
        <v>18</v>
      </c>
    </row>
    <row r="116" spans="1:14" x14ac:dyDescent="0.3">
      <c r="A116" s="1">
        <v>42119</v>
      </c>
      <c r="B116">
        <v>111803.625</v>
      </c>
      <c r="C116">
        <v>25.978308576309576</v>
      </c>
      <c r="D116">
        <v>111803.625</v>
      </c>
      <c r="E116">
        <v>25.978308576309576</v>
      </c>
      <c r="F116">
        <v>0</v>
      </c>
      <c r="G116">
        <v>0</v>
      </c>
      <c r="H116">
        <v>0</v>
      </c>
      <c r="I116">
        <v>11.6</v>
      </c>
      <c r="J116">
        <v>15</v>
      </c>
      <c r="K116">
        <v>3.5</v>
      </c>
      <c r="L116">
        <v>3</v>
      </c>
      <c r="M116" t="s">
        <v>19</v>
      </c>
      <c r="N116" t="s">
        <v>19</v>
      </c>
    </row>
    <row r="117" spans="1:14" x14ac:dyDescent="0.3">
      <c r="A117" s="1">
        <v>42120</v>
      </c>
      <c r="B117">
        <v>108217.81999999998</v>
      </c>
      <c r="C117">
        <v>28.955419758501893</v>
      </c>
      <c r="D117">
        <v>108217.81999999998</v>
      </c>
      <c r="E117">
        <v>28.955419758501893</v>
      </c>
      <c r="F117">
        <v>0</v>
      </c>
      <c r="G117">
        <v>0</v>
      </c>
      <c r="H117">
        <v>0</v>
      </c>
      <c r="I117">
        <v>10.4</v>
      </c>
      <c r="J117">
        <v>15.4</v>
      </c>
      <c r="K117">
        <v>5.9</v>
      </c>
      <c r="L117">
        <v>7</v>
      </c>
      <c r="M117" t="s">
        <v>19</v>
      </c>
      <c r="N117" t="s">
        <v>18</v>
      </c>
    </row>
    <row r="118" spans="1:14" x14ac:dyDescent="0.3">
      <c r="A118" s="1">
        <v>42121</v>
      </c>
      <c r="B118">
        <v>127855.22000000006</v>
      </c>
      <c r="C118">
        <v>48.673068360447061</v>
      </c>
      <c r="D118">
        <v>127855.22000000006</v>
      </c>
      <c r="E118">
        <v>48.673068360447061</v>
      </c>
      <c r="F118">
        <v>0</v>
      </c>
      <c r="G118">
        <v>0</v>
      </c>
      <c r="H118">
        <v>0</v>
      </c>
      <c r="I118">
        <v>10.5</v>
      </c>
      <c r="J118">
        <v>15.1</v>
      </c>
      <c r="K118">
        <v>8.3000000000000007</v>
      </c>
      <c r="L118">
        <v>4</v>
      </c>
      <c r="M118" t="s">
        <v>19</v>
      </c>
      <c r="N118" t="s">
        <v>18</v>
      </c>
    </row>
    <row r="119" spans="1:14" x14ac:dyDescent="0.3">
      <c r="A119" s="1">
        <v>42122</v>
      </c>
      <c r="B119">
        <v>132642.14000000007</v>
      </c>
      <c r="C119">
        <v>46.268034395404044</v>
      </c>
      <c r="D119">
        <v>132642.14000000007</v>
      </c>
      <c r="E119">
        <v>46.268034395404044</v>
      </c>
      <c r="F119">
        <v>0</v>
      </c>
      <c r="G119">
        <v>0</v>
      </c>
      <c r="H119">
        <v>0</v>
      </c>
      <c r="I119">
        <v>10.1</v>
      </c>
      <c r="J119">
        <v>16</v>
      </c>
      <c r="K119">
        <v>8.9</v>
      </c>
      <c r="L119">
        <v>1.6</v>
      </c>
      <c r="M119" t="s">
        <v>19</v>
      </c>
      <c r="N119" t="s">
        <v>18</v>
      </c>
    </row>
    <row r="120" spans="1:14" x14ac:dyDescent="0.3">
      <c r="A120" s="1">
        <v>42123</v>
      </c>
      <c r="B120">
        <v>132814.61499999999</v>
      </c>
      <c r="C120">
        <v>39.829820888311133</v>
      </c>
      <c r="D120">
        <v>132814.61499999999</v>
      </c>
      <c r="E120">
        <v>39.829820888311133</v>
      </c>
      <c r="F120">
        <v>0</v>
      </c>
      <c r="G120">
        <v>0</v>
      </c>
      <c r="H120">
        <v>0</v>
      </c>
      <c r="I120">
        <v>7.4</v>
      </c>
      <c r="J120">
        <v>17.100000000000001</v>
      </c>
      <c r="K120">
        <v>12.6</v>
      </c>
      <c r="L120">
        <v>0</v>
      </c>
      <c r="M120" t="s">
        <v>19</v>
      </c>
      <c r="N120" t="s">
        <v>18</v>
      </c>
    </row>
    <row r="121" spans="1:14" x14ac:dyDescent="0.3">
      <c r="A121" s="1">
        <v>42124</v>
      </c>
      <c r="B121">
        <v>132669.58000000005</v>
      </c>
      <c r="C121">
        <v>39.092652305826242</v>
      </c>
      <c r="D121">
        <v>132669.58000000005</v>
      </c>
      <c r="E121">
        <v>39.092652305826242</v>
      </c>
      <c r="F121">
        <v>0</v>
      </c>
      <c r="G121">
        <v>0</v>
      </c>
      <c r="H121">
        <v>0</v>
      </c>
      <c r="I121">
        <v>6.4</v>
      </c>
      <c r="J121">
        <v>19.600000000000001</v>
      </c>
      <c r="K121">
        <v>12.3</v>
      </c>
      <c r="L121">
        <v>0</v>
      </c>
      <c r="M121" t="s">
        <v>19</v>
      </c>
      <c r="N121" t="s">
        <v>18</v>
      </c>
    </row>
    <row r="122" spans="1:14" x14ac:dyDescent="0.3">
      <c r="A122" s="1">
        <v>42125</v>
      </c>
      <c r="B122">
        <v>126304.44500000001</v>
      </c>
      <c r="C122">
        <v>47.474462099097138</v>
      </c>
      <c r="D122">
        <v>126304.44500000001</v>
      </c>
      <c r="E122">
        <v>47.474462099097138</v>
      </c>
      <c r="F122">
        <v>0</v>
      </c>
      <c r="G122">
        <v>0</v>
      </c>
      <c r="H122">
        <v>0</v>
      </c>
      <c r="I122">
        <v>7.9</v>
      </c>
      <c r="J122">
        <v>23.1</v>
      </c>
      <c r="K122">
        <v>12.1</v>
      </c>
      <c r="L122">
        <v>0</v>
      </c>
      <c r="M122" t="s">
        <v>19</v>
      </c>
      <c r="N122" t="s">
        <v>18</v>
      </c>
    </row>
    <row r="123" spans="1:14" x14ac:dyDescent="0.3">
      <c r="A123" s="1">
        <v>42126</v>
      </c>
      <c r="B123">
        <v>108487.97500000003</v>
      </c>
      <c r="C123">
        <v>25.852039897970233</v>
      </c>
      <c r="D123">
        <v>108487.97500000003</v>
      </c>
      <c r="E123">
        <v>25.852039897970233</v>
      </c>
      <c r="F123">
        <v>0</v>
      </c>
      <c r="G123">
        <v>0</v>
      </c>
      <c r="H123">
        <v>0</v>
      </c>
      <c r="I123">
        <v>11.6</v>
      </c>
      <c r="J123">
        <v>22.2</v>
      </c>
      <c r="K123">
        <v>6.1</v>
      </c>
      <c r="L123">
        <v>0</v>
      </c>
      <c r="M123" t="s">
        <v>19</v>
      </c>
      <c r="N123" t="s">
        <v>18</v>
      </c>
    </row>
    <row r="124" spans="1:14" x14ac:dyDescent="0.3">
      <c r="A124" s="1">
        <v>42127</v>
      </c>
      <c r="B124">
        <v>109233.34</v>
      </c>
      <c r="C124">
        <v>30.627063068381872</v>
      </c>
      <c r="D124">
        <v>109233.34</v>
      </c>
      <c r="E124">
        <v>30.627063068381872</v>
      </c>
      <c r="F124">
        <v>0</v>
      </c>
      <c r="G124">
        <v>0</v>
      </c>
      <c r="H124">
        <v>0</v>
      </c>
      <c r="I124">
        <v>9.6999999999999993</v>
      </c>
      <c r="J124">
        <v>18.2</v>
      </c>
      <c r="K124">
        <v>11.2</v>
      </c>
      <c r="L124">
        <v>0</v>
      </c>
      <c r="M124" t="s">
        <v>19</v>
      </c>
      <c r="N124" t="s">
        <v>18</v>
      </c>
    </row>
    <row r="125" spans="1:14" x14ac:dyDescent="0.3">
      <c r="A125" s="1">
        <v>42128</v>
      </c>
      <c r="B125">
        <v>122375.47</v>
      </c>
      <c r="C125">
        <v>28.803037943797069</v>
      </c>
      <c r="D125">
        <v>122375.47</v>
      </c>
      <c r="E125">
        <v>28.803037943797069</v>
      </c>
      <c r="F125">
        <v>0</v>
      </c>
      <c r="G125">
        <v>0</v>
      </c>
      <c r="H125">
        <v>0</v>
      </c>
      <c r="I125">
        <v>7.5</v>
      </c>
      <c r="J125">
        <v>22.3</v>
      </c>
      <c r="K125">
        <v>11.6</v>
      </c>
      <c r="L125">
        <v>0</v>
      </c>
      <c r="M125" t="s">
        <v>19</v>
      </c>
      <c r="N125" t="s">
        <v>18</v>
      </c>
    </row>
    <row r="126" spans="1:14" x14ac:dyDescent="0.3">
      <c r="A126" s="1">
        <v>42129</v>
      </c>
      <c r="B126">
        <v>123734.86500000001</v>
      </c>
      <c r="C126">
        <v>27.383343970997988</v>
      </c>
      <c r="D126">
        <v>123734.86500000001</v>
      </c>
      <c r="E126">
        <v>27.383343970997988</v>
      </c>
      <c r="F126">
        <v>0</v>
      </c>
      <c r="G126">
        <v>0</v>
      </c>
      <c r="H126">
        <v>0</v>
      </c>
      <c r="I126">
        <v>9.1999999999999993</v>
      </c>
      <c r="J126">
        <v>18.100000000000001</v>
      </c>
      <c r="K126">
        <v>7.1</v>
      </c>
      <c r="L126">
        <v>0.6</v>
      </c>
      <c r="M126" t="s">
        <v>19</v>
      </c>
      <c r="N126" t="s">
        <v>18</v>
      </c>
    </row>
    <row r="127" spans="1:14" x14ac:dyDescent="0.3">
      <c r="A127" s="1">
        <v>42130</v>
      </c>
      <c r="B127">
        <v>129121.86</v>
      </c>
      <c r="C127">
        <v>26.022589379521023</v>
      </c>
      <c r="D127">
        <v>129121.86</v>
      </c>
      <c r="E127">
        <v>26.022589379521023</v>
      </c>
      <c r="F127">
        <v>0</v>
      </c>
      <c r="G127">
        <v>0</v>
      </c>
      <c r="H127">
        <v>0</v>
      </c>
      <c r="I127">
        <v>9.5</v>
      </c>
      <c r="J127">
        <v>16.2</v>
      </c>
      <c r="K127">
        <v>7.6</v>
      </c>
      <c r="L127">
        <v>1.4</v>
      </c>
      <c r="M127" t="s">
        <v>19</v>
      </c>
      <c r="N127" t="s">
        <v>18</v>
      </c>
    </row>
    <row r="128" spans="1:14" x14ac:dyDescent="0.3">
      <c r="A128" s="1">
        <v>42131</v>
      </c>
      <c r="B128">
        <v>131237.185</v>
      </c>
      <c r="C128">
        <v>29.082030032494224</v>
      </c>
      <c r="D128">
        <v>131237.185</v>
      </c>
      <c r="E128">
        <v>29.082030032494224</v>
      </c>
      <c r="F128">
        <v>0</v>
      </c>
      <c r="G128">
        <v>0</v>
      </c>
      <c r="H128">
        <v>0</v>
      </c>
      <c r="I128">
        <v>10.3</v>
      </c>
      <c r="J128">
        <v>15.6</v>
      </c>
      <c r="K128">
        <v>6.9</v>
      </c>
      <c r="L128">
        <v>2.2000000000000002</v>
      </c>
      <c r="M128" t="s">
        <v>19</v>
      </c>
      <c r="N128" t="s">
        <v>18</v>
      </c>
    </row>
    <row r="129" spans="1:14" x14ac:dyDescent="0.3">
      <c r="A129" s="1">
        <v>42132</v>
      </c>
      <c r="B129">
        <v>131138.73000000001</v>
      </c>
      <c r="C129">
        <v>29.075609053862273</v>
      </c>
      <c r="D129">
        <v>131138.73000000001</v>
      </c>
      <c r="E129">
        <v>29.075609053862273</v>
      </c>
      <c r="F129">
        <v>0</v>
      </c>
      <c r="G129">
        <v>0</v>
      </c>
      <c r="H129">
        <v>0</v>
      </c>
      <c r="I129">
        <v>10.5</v>
      </c>
      <c r="J129">
        <v>15.9</v>
      </c>
      <c r="K129">
        <v>5.9</v>
      </c>
      <c r="L129">
        <v>0.2</v>
      </c>
      <c r="M129" t="s">
        <v>19</v>
      </c>
      <c r="N129" t="s">
        <v>18</v>
      </c>
    </row>
    <row r="130" spans="1:14" x14ac:dyDescent="0.3">
      <c r="A130" s="1">
        <v>42133</v>
      </c>
      <c r="B130">
        <v>108377.05</v>
      </c>
      <c r="C130">
        <v>19.602360469306003</v>
      </c>
      <c r="D130">
        <v>108377.05</v>
      </c>
      <c r="E130">
        <v>19.602360469306003</v>
      </c>
      <c r="F130">
        <v>0</v>
      </c>
      <c r="G130">
        <v>0</v>
      </c>
      <c r="H130">
        <v>0</v>
      </c>
      <c r="I130">
        <v>12.8</v>
      </c>
      <c r="J130">
        <v>18.7</v>
      </c>
      <c r="K130">
        <v>7.3</v>
      </c>
      <c r="L130">
        <v>0</v>
      </c>
      <c r="M130" t="s">
        <v>19</v>
      </c>
      <c r="N130" t="s">
        <v>18</v>
      </c>
    </row>
    <row r="131" spans="1:14" x14ac:dyDescent="0.3">
      <c r="A131" s="1">
        <v>42134</v>
      </c>
      <c r="B131">
        <v>103811.27999999998</v>
      </c>
      <c r="C131">
        <v>13.27984075815268</v>
      </c>
      <c r="D131">
        <v>84331.02999999997</v>
      </c>
      <c r="E131">
        <v>18.306341767674379</v>
      </c>
      <c r="F131">
        <v>19480.25</v>
      </c>
      <c r="G131">
        <v>-8.4801473030376915</v>
      </c>
      <c r="H131">
        <v>0.22916666999999999</v>
      </c>
      <c r="I131">
        <v>12.8</v>
      </c>
      <c r="J131">
        <v>16.600000000000001</v>
      </c>
      <c r="K131">
        <v>5.9</v>
      </c>
      <c r="L131">
        <v>8.6</v>
      </c>
      <c r="M131" t="s">
        <v>19</v>
      </c>
      <c r="N131" t="s">
        <v>18</v>
      </c>
    </row>
    <row r="132" spans="1:14" x14ac:dyDescent="0.3">
      <c r="A132" s="1">
        <v>42135</v>
      </c>
      <c r="B132">
        <v>123740.245</v>
      </c>
      <c r="C132">
        <v>28.475489377768731</v>
      </c>
      <c r="D132">
        <v>121962.52</v>
      </c>
      <c r="E132">
        <v>28.931652253495589</v>
      </c>
      <c r="F132">
        <v>1777.7249999999999</v>
      </c>
      <c r="G132">
        <v>-2.82</v>
      </c>
      <c r="H132">
        <v>2.0833333999999998E-2</v>
      </c>
      <c r="I132">
        <v>12.4</v>
      </c>
      <c r="J132">
        <v>15.9</v>
      </c>
      <c r="K132">
        <v>7.9</v>
      </c>
      <c r="L132">
        <v>2.6</v>
      </c>
      <c r="M132" t="s">
        <v>19</v>
      </c>
      <c r="N132" t="s">
        <v>18</v>
      </c>
    </row>
    <row r="133" spans="1:14" x14ac:dyDescent="0.3">
      <c r="A133" s="1">
        <v>42136</v>
      </c>
      <c r="B133">
        <v>129312.58</v>
      </c>
      <c r="C133">
        <v>28.355358971648393</v>
      </c>
      <c r="D133">
        <v>129312.58</v>
      </c>
      <c r="E133">
        <v>28.355358971648393</v>
      </c>
      <c r="F133">
        <v>0</v>
      </c>
      <c r="G133">
        <v>0</v>
      </c>
      <c r="H133">
        <v>0</v>
      </c>
      <c r="I133">
        <v>12.8</v>
      </c>
      <c r="J133">
        <v>17.399999999999999</v>
      </c>
      <c r="K133">
        <v>5.9</v>
      </c>
      <c r="L133">
        <v>0</v>
      </c>
      <c r="M133" t="s">
        <v>19</v>
      </c>
      <c r="N133" t="s">
        <v>18</v>
      </c>
    </row>
    <row r="134" spans="1:14" x14ac:dyDescent="0.3">
      <c r="A134" s="1">
        <v>42137</v>
      </c>
      <c r="B134">
        <v>136903.26999999993</v>
      </c>
      <c r="C134">
        <v>33.602901796648112</v>
      </c>
      <c r="D134">
        <v>136903.26999999993</v>
      </c>
      <c r="E134">
        <v>33.602901796648112</v>
      </c>
      <c r="F134">
        <v>0</v>
      </c>
      <c r="G134">
        <v>0</v>
      </c>
      <c r="H134">
        <v>0</v>
      </c>
      <c r="I134">
        <v>6.3</v>
      </c>
      <c r="J134">
        <v>12.8</v>
      </c>
      <c r="K134">
        <v>8.6999999999999993</v>
      </c>
      <c r="L134">
        <v>6.8</v>
      </c>
      <c r="M134" t="s">
        <v>19</v>
      </c>
      <c r="N134" t="s">
        <v>18</v>
      </c>
    </row>
    <row r="135" spans="1:14" x14ac:dyDescent="0.3">
      <c r="A135" s="1">
        <v>42138</v>
      </c>
      <c r="B135">
        <v>135217.65</v>
      </c>
      <c r="C135">
        <v>36.084976092987844</v>
      </c>
      <c r="D135">
        <v>135217.65</v>
      </c>
      <c r="E135">
        <v>36.084976092987844</v>
      </c>
      <c r="F135">
        <v>0</v>
      </c>
      <c r="G135">
        <v>0</v>
      </c>
      <c r="H135">
        <v>0</v>
      </c>
      <c r="I135">
        <v>7.3</v>
      </c>
      <c r="J135">
        <v>14.6</v>
      </c>
      <c r="K135">
        <v>6.7</v>
      </c>
      <c r="L135">
        <v>4.4000000000000004</v>
      </c>
      <c r="M135" t="s">
        <v>19</v>
      </c>
      <c r="N135" t="s">
        <v>18</v>
      </c>
    </row>
    <row r="136" spans="1:14" x14ac:dyDescent="0.3">
      <c r="A136" s="1">
        <v>42139</v>
      </c>
      <c r="B136">
        <v>135172.41000000006</v>
      </c>
      <c r="C136">
        <v>32.888201893049029</v>
      </c>
      <c r="D136">
        <v>135172.41000000006</v>
      </c>
      <c r="E136">
        <v>32.888201893049029</v>
      </c>
      <c r="F136">
        <v>0</v>
      </c>
      <c r="G136">
        <v>0</v>
      </c>
      <c r="H136">
        <v>0</v>
      </c>
      <c r="I136">
        <v>11.5</v>
      </c>
      <c r="J136">
        <v>14.5</v>
      </c>
      <c r="K136">
        <v>6.2</v>
      </c>
      <c r="L136">
        <v>1.8</v>
      </c>
      <c r="M136" t="s">
        <v>19</v>
      </c>
      <c r="N136" t="s">
        <v>18</v>
      </c>
    </row>
    <row r="137" spans="1:14" x14ac:dyDescent="0.3">
      <c r="A137" s="1">
        <v>42140</v>
      </c>
      <c r="B137">
        <v>117136.63</v>
      </c>
      <c r="C137">
        <v>35.119355526533425</v>
      </c>
      <c r="D137">
        <v>117136.63</v>
      </c>
      <c r="E137">
        <v>35.119355526533425</v>
      </c>
      <c r="F137">
        <v>0</v>
      </c>
      <c r="G137">
        <v>0</v>
      </c>
      <c r="H137">
        <v>0</v>
      </c>
      <c r="I137">
        <v>11.3</v>
      </c>
      <c r="J137">
        <v>16.2</v>
      </c>
      <c r="K137">
        <v>10.4</v>
      </c>
      <c r="L137">
        <v>0</v>
      </c>
      <c r="M137" t="s">
        <v>19</v>
      </c>
      <c r="N137" t="s">
        <v>18</v>
      </c>
    </row>
    <row r="138" spans="1:14" x14ac:dyDescent="0.3">
      <c r="A138" s="1">
        <v>42141</v>
      </c>
      <c r="B138">
        <v>111897.08500000004</v>
      </c>
      <c r="C138">
        <v>30.547599465616088</v>
      </c>
      <c r="D138">
        <v>111897.08500000004</v>
      </c>
      <c r="E138">
        <v>30.547599465616088</v>
      </c>
      <c r="F138">
        <v>0</v>
      </c>
      <c r="G138">
        <v>0</v>
      </c>
      <c r="H138">
        <v>0</v>
      </c>
      <c r="I138">
        <v>7.4</v>
      </c>
      <c r="J138">
        <v>20.5</v>
      </c>
      <c r="K138">
        <v>10.3</v>
      </c>
      <c r="L138">
        <v>0</v>
      </c>
      <c r="M138" t="s">
        <v>19</v>
      </c>
      <c r="N138" t="s">
        <v>18</v>
      </c>
    </row>
    <row r="139" spans="1:14" x14ac:dyDescent="0.3">
      <c r="A139" s="1">
        <v>42142</v>
      </c>
      <c r="B139">
        <v>127524.8</v>
      </c>
      <c r="C139">
        <v>39.333712876632624</v>
      </c>
      <c r="D139">
        <v>127524.8</v>
      </c>
      <c r="E139">
        <v>39.333712876632624</v>
      </c>
      <c r="F139">
        <v>0</v>
      </c>
      <c r="G139">
        <v>0</v>
      </c>
      <c r="H139">
        <v>0</v>
      </c>
      <c r="I139">
        <v>7.2</v>
      </c>
      <c r="J139">
        <v>20.399999999999999</v>
      </c>
      <c r="K139">
        <v>10.199999999999999</v>
      </c>
      <c r="L139">
        <v>0</v>
      </c>
      <c r="M139" t="s">
        <v>19</v>
      </c>
      <c r="N139" t="s">
        <v>18</v>
      </c>
    </row>
    <row r="140" spans="1:14" x14ac:dyDescent="0.3">
      <c r="A140" s="1">
        <v>42143</v>
      </c>
      <c r="B140">
        <v>133235.47999999998</v>
      </c>
      <c r="C140">
        <v>34.038317742015856</v>
      </c>
      <c r="D140">
        <v>133235.47999999998</v>
      </c>
      <c r="E140">
        <v>34.038317742015856</v>
      </c>
      <c r="F140">
        <v>0</v>
      </c>
      <c r="G140">
        <v>0</v>
      </c>
      <c r="H140">
        <v>0</v>
      </c>
      <c r="I140">
        <v>9.9</v>
      </c>
      <c r="J140">
        <v>16.2</v>
      </c>
      <c r="K140">
        <v>3.2</v>
      </c>
      <c r="L140">
        <v>0</v>
      </c>
      <c r="M140" t="s">
        <v>19</v>
      </c>
      <c r="N140" t="s">
        <v>18</v>
      </c>
    </row>
    <row r="141" spans="1:14" x14ac:dyDescent="0.3">
      <c r="A141" s="1">
        <v>42144</v>
      </c>
      <c r="B141">
        <v>127522.71</v>
      </c>
      <c r="C141">
        <v>30.976086032440811</v>
      </c>
      <c r="D141">
        <v>127522.71</v>
      </c>
      <c r="E141">
        <v>30.976086032440811</v>
      </c>
      <c r="F141">
        <v>0</v>
      </c>
      <c r="G141">
        <v>0</v>
      </c>
      <c r="H141">
        <v>0</v>
      </c>
      <c r="I141">
        <v>13.6</v>
      </c>
      <c r="J141">
        <v>18.100000000000001</v>
      </c>
      <c r="K141">
        <v>6</v>
      </c>
      <c r="L141">
        <v>2.4</v>
      </c>
      <c r="M141" t="s">
        <v>19</v>
      </c>
      <c r="N141" t="s">
        <v>18</v>
      </c>
    </row>
    <row r="142" spans="1:14" x14ac:dyDescent="0.3">
      <c r="A142" s="1">
        <v>42145</v>
      </c>
      <c r="B142">
        <v>135361.19500000007</v>
      </c>
      <c r="C142">
        <v>35.621998429091875</v>
      </c>
      <c r="D142">
        <v>135361.19500000007</v>
      </c>
      <c r="E142">
        <v>35.621998429091875</v>
      </c>
      <c r="F142">
        <v>0</v>
      </c>
      <c r="G142">
        <v>0</v>
      </c>
      <c r="H142">
        <v>0</v>
      </c>
      <c r="I142">
        <v>10.3</v>
      </c>
      <c r="J142">
        <v>13.6</v>
      </c>
      <c r="K142">
        <v>3.5</v>
      </c>
      <c r="L142">
        <v>6.2</v>
      </c>
      <c r="M142" t="s">
        <v>19</v>
      </c>
      <c r="N142" t="s">
        <v>18</v>
      </c>
    </row>
    <row r="143" spans="1:14" x14ac:dyDescent="0.3">
      <c r="A143" s="1">
        <v>42146</v>
      </c>
      <c r="B143">
        <v>133422.45999999993</v>
      </c>
      <c r="C143">
        <v>34.614105325295313</v>
      </c>
      <c r="D143">
        <v>133422.45999999993</v>
      </c>
      <c r="E143">
        <v>34.614105325295313</v>
      </c>
      <c r="F143">
        <v>0</v>
      </c>
      <c r="G143">
        <v>0</v>
      </c>
      <c r="H143">
        <v>0</v>
      </c>
      <c r="I143">
        <v>9.1</v>
      </c>
      <c r="J143">
        <v>14.1</v>
      </c>
      <c r="K143">
        <v>6.7</v>
      </c>
      <c r="L143">
        <v>0.4</v>
      </c>
      <c r="M143" t="s">
        <v>19</v>
      </c>
      <c r="N143" t="s">
        <v>18</v>
      </c>
    </row>
    <row r="144" spans="1:14" x14ac:dyDescent="0.3">
      <c r="A144" s="1">
        <v>42147</v>
      </c>
      <c r="B144">
        <v>119331.85</v>
      </c>
      <c r="C144">
        <v>31.226984323548152</v>
      </c>
      <c r="D144">
        <v>119331.85</v>
      </c>
      <c r="E144">
        <v>31.226984323548152</v>
      </c>
      <c r="F144">
        <v>0</v>
      </c>
      <c r="G144">
        <v>0</v>
      </c>
      <c r="H144">
        <v>0</v>
      </c>
      <c r="I144">
        <v>10.4</v>
      </c>
      <c r="J144">
        <v>13.3</v>
      </c>
      <c r="K144">
        <v>7.7</v>
      </c>
      <c r="L144">
        <v>0</v>
      </c>
      <c r="M144" t="s">
        <v>19</v>
      </c>
      <c r="N144" t="s">
        <v>18</v>
      </c>
    </row>
    <row r="145" spans="1:14" x14ac:dyDescent="0.3">
      <c r="A145" s="1">
        <v>42148</v>
      </c>
      <c r="B145">
        <v>118783.08500000006</v>
      </c>
      <c r="C145">
        <v>31.493258555711012</v>
      </c>
      <c r="D145">
        <v>118783.08500000006</v>
      </c>
      <c r="E145">
        <v>31.493258555711012</v>
      </c>
      <c r="F145">
        <v>0</v>
      </c>
      <c r="G145">
        <v>0</v>
      </c>
      <c r="H145">
        <v>0</v>
      </c>
      <c r="I145">
        <v>6</v>
      </c>
      <c r="J145">
        <v>15.6</v>
      </c>
      <c r="K145">
        <v>8.6</v>
      </c>
      <c r="L145">
        <v>0</v>
      </c>
      <c r="M145" t="s">
        <v>19</v>
      </c>
      <c r="N145" t="s">
        <v>18</v>
      </c>
    </row>
    <row r="146" spans="1:14" x14ac:dyDescent="0.3">
      <c r="A146" s="1">
        <v>42149</v>
      </c>
      <c r="B146">
        <v>136690.92000000001</v>
      </c>
      <c r="C146">
        <v>51.610330150312826</v>
      </c>
      <c r="D146">
        <v>136690.92000000001</v>
      </c>
      <c r="E146">
        <v>51.610330150312826</v>
      </c>
      <c r="F146">
        <v>0</v>
      </c>
      <c r="G146">
        <v>0</v>
      </c>
      <c r="H146">
        <v>0</v>
      </c>
      <c r="I146">
        <v>7.4</v>
      </c>
      <c r="J146">
        <v>17.100000000000001</v>
      </c>
      <c r="K146">
        <v>8.1</v>
      </c>
      <c r="L146">
        <v>0</v>
      </c>
      <c r="M146" t="s">
        <v>19</v>
      </c>
      <c r="N146" t="s">
        <v>18</v>
      </c>
    </row>
    <row r="147" spans="1:14" x14ac:dyDescent="0.3">
      <c r="A147" s="1">
        <v>42150</v>
      </c>
      <c r="B147">
        <v>140886.99499999994</v>
      </c>
      <c r="C147">
        <v>46.401813632266084</v>
      </c>
      <c r="D147">
        <v>140886.99499999994</v>
      </c>
      <c r="E147">
        <v>46.401813632266084</v>
      </c>
      <c r="F147">
        <v>0</v>
      </c>
      <c r="G147">
        <v>0</v>
      </c>
      <c r="H147">
        <v>0</v>
      </c>
      <c r="I147">
        <v>5.4</v>
      </c>
      <c r="J147">
        <v>15.6</v>
      </c>
      <c r="K147">
        <v>6.8</v>
      </c>
      <c r="L147">
        <v>0</v>
      </c>
      <c r="M147" t="s">
        <v>19</v>
      </c>
      <c r="N147" t="s">
        <v>18</v>
      </c>
    </row>
    <row r="148" spans="1:14" x14ac:dyDescent="0.3">
      <c r="A148" s="1">
        <v>42151</v>
      </c>
      <c r="B148">
        <v>133103.36999999994</v>
      </c>
      <c r="C148">
        <v>29.884071370619697</v>
      </c>
      <c r="D148">
        <v>133103.36999999994</v>
      </c>
      <c r="E148">
        <v>29.884071370619697</v>
      </c>
      <c r="F148">
        <v>0</v>
      </c>
      <c r="G148">
        <v>0</v>
      </c>
      <c r="H148">
        <v>0</v>
      </c>
      <c r="I148">
        <v>7.9</v>
      </c>
      <c r="J148">
        <v>18.7</v>
      </c>
      <c r="K148">
        <v>7.4</v>
      </c>
      <c r="L148">
        <v>0</v>
      </c>
      <c r="M148" t="s">
        <v>19</v>
      </c>
      <c r="N148" t="s">
        <v>18</v>
      </c>
    </row>
    <row r="149" spans="1:14" x14ac:dyDescent="0.3">
      <c r="A149" s="1">
        <v>42152</v>
      </c>
      <c r="B149">
        <v>127900.235</v>
      </c>
      <c r="C149">
        <v>26.09688902995369</v>
      </c>
      <c r="D149">
        <v>127900.235</v>
      </c>
      <c r="E149">
        <v>26.09688902995369</v>
      </c>
      <c r="F149">
        <v>0</v>
      </c>
      <c r="G149">
        <v>0</v>
      </c>
      <c r="H149">
        <v>0</v>
      </c>
      <c r="I149">
        <v>13.1</v>
      </c>
      <c r="J149">
        <v>19.7</v>
      </c>
      <c r="K149">
        <v>8.4</v>
      </c>
      <c r="L149">
        <v>0</v>
      </c>
      <c r="M149" t="s">
        <v>19</v>
      </c>
      <c r="N149" t="s">
        <v>18</v>
      </c>
    </row>
    <row r="150" spans="1:14" x14ac:dyDescent="0.3">
      <c r="A150" s="1">
        <v>42153</v>
      </c>
      <c r="B150">
        <v>132338.94</v>
      </c>
      <c r="C150">
        <v>29.8035800486992</v>
      </c>
      <c r="D150">
        <v>132338.94</v>
      </c>
      <c r="E150">
        <v>29.8035800486992</v>
      </c>
      <c r="F150">
        <v>0</v>
      </c>
      <c r="G150">
        <v>0</v>
      </c>
      <c r="H150">
        <v>0</v>
      </c>
      <c r="I150">
        <v>9.5</v>
      </c>
      <c r="J150">
        <v>15.8</v>
      </c>
      <c r="K150">
        <v>6.6</v>
      </c>
      <c r="L150">
        <v>0</v>
      </c>
      <c r="M150" t="s">
        <v>19</v>
      </c>
      <c r="N150" t="s">
        <v>18</v>
      </c>
    </row>
    <row r="151" spans="1:14" x14ac:dyDescent="0.3">
      <c r="A151" s="1">
        <v>42154</v>
      </c>
      <c r="B151">
        <v>114669.79000000002</v>
      </c>
      <c r="C151">
        <v>19.04882578619878</v>
      </c>
      <c r="D151">
        <v>114669.79000000002</v>
      </c>
      <c r="E151">
        <v>19.04882578619878</v>
      </c>
      <c r="F151">
        <v>0</v>
      </c>
      <c r="G151">
        <v>0</v>
      </c>
      <c r="H151">
        <v>0</v>
      </c>
      <c r="I151">
        <v>11</v>
      </c>
      <c r="J151">
        <v>17.3</v>
      </c>
      <c r="K151">
        <v>8</v>
      </c>
      <c r="L151">
        <v>0</v>
      </c>
      <c r="M151" t="s">
        <v>19</v>
      </c>
      <c r="N151" t="s">
        <v>18</v>
      </c>
    </row>
    <row r="152" spans="1:14" x14ac:dyDescent="0.3">
      <c r="A152" s="1">
        <v>42155</v>
      </c>
      <c r="B152">
        <v>113261.26</v>
      </c>
      <c r="C152">
        <v>18.572714075845521</v>
      </c>
      <c r="D152">
        <v>113261.26</v>
      </c>
      <c r="E152">
        <v>18.572714075845521</v>
      </c>
      <c r="F152">
        <v>0</v>
      </c>
      <c r="G152">
        <v>0</v>
      </c>
      <c r="H152">
        <v>0</v>
      </c>
      <c r="I152">
        <v>12.3</v>
      </c>
      <c r="J152">
        <v>16.8</v>
      </c>
      <c r="K152">
        <v>4.9000000000000004</v>
      </c>
      <c r="L152">
        <v>0</v>
      </c>
      <c r="M152" t="s">
        <v>19</v>
      </c>
      <c r="N152" t="s">
        <v>18</v>
      </c>
    </row>
    <row r="153" spans="1:14" x14ac:dyDescent="0.3">
      <c r="A153" s="1">
        <v>42156</v>
      </c>
      <c r="B153">
        <v>140919.99500000002</v>
      </c>
      <c r="C153">
        <v>36.928126641645129</v>
      </c>
      <c r="D153">
        <v>140919.99500000002</v>
      </c>
      <c r="E153">
        <v>36.928126641645129</v>
      </c>
      <c r="F153">
        <v>0</v>
      </c>
      <c r="G153">
        <v>0</v>
      </c>
      <c r="H153">
        <v>0</v>
      </c>
      <c r="I153">
        <v>5.2</v>
      </c>
      <c r="J153">
        <v>12.2</v>
      </c>
      <c r="K153">
        <v>8.1</v>
      </c>
      <c r="L153">
        <v>8.1999999999999993</v>
      </c>
      <c r="M153" t="s">
        <v>19</v>
      </c>
      <c r="N153" t="s">
        <v>18</v>
      </c>
    </row>
    <row r="154" spans="1:14" x14ac:dyDescent="0.3">
      <c r="A154" s="1">
        <v>42157</v>
      </c>
      <c r="B154">
        <v>148534.505</v>
      </c>
      <c r="C154">
        <v>59.856033379584105</v>
      </c>
      <c r="D154">
        <v>148534.505</v>
      </c>
      <c r="E154">
        <v>59.856033379584105</v>
      </c>
      <c r="F154">
        <v>0</v>
      </c>
      <c r="G154">
        <v>0</v>
      </c>
      <c r="H154">
        <v>0</v>
      </c>
      <c r="I154">
        <v>7.1</v>
      </c>
      <c r="J154">
        <v>11.4</v>
      </c>
      <c r="K154">
        <v>4.5999999999999996</v>
      </c>
      <c r="L154">
        <v>4.2</v>
      </c>
      <c r="M154" t="s">
        <v>19</v>
      </c>
      <c r="N154" t="s">
        <v>18</v>
      </c>
    </row>
    <row r="155" spans="1:14" x14ac:dyDescent="0.3">
      <c r="A155" s="1">
        <v>42158</v>
      </c>
      <c r="B155">
        <v>146902.94999999998</v>
      </c>
      <c r="C155">
        <v>50.562683595870617</v>
      </c>
      <c r="D155">
        <v>146902.94999999998</v>
      </c>
      <c r="E155">
        <v>50.562683595870617</v>
      </c>
      <c r="F155">
        <v>0</v>
      </c>
      <c r="G155">
        <v>0</v>
      </c>
      <c r="H155">
        <v>0</v>
      </c>
      <c r="I155">
        <v>8.1</v>
      </c>
      <c r="J155">
        <v>13.6</v>
      </c>
      <c r="K155">
        <v>8.1999999999999993</v>
      </c>
      <c r="L155">
        <v>0.8</v>
      </c>
      <c r="M155" t="s">
        <v>19</v>
      </c>
      <c r="N155" t="s">
        <v>18</v>
      </c>
    </row>
    <row r="156" spans="1:14" x14ac:dyDescent="0.3">
      <c r="A156" s="1">
        <v>42159</v>
      </c>
      <c r="B156">
        <v>147155.26500000007</v>
      </c>
      <c r="C156">
        <v>33.050284794771024</v>
      </c>
      <c r="D156">
        <v>147155.26500000007</v>
      </c>
      <c r="E156">
        <v>33.050284794771024</v>
      </c>
      <c r="F156">
        <v>0</v>
      </c>
      <c r="G156">
        <v>0</v>
      </c>
      <c r="H156">
        <v>0</v>
      </c>
      <c r="I156">
        <v>4.4000000000000004</v>
      </c>
      <c r="J156">
        <v>11.3</v>
      </c>
      <c r="K156">
        <v>5.5</v>
      </c>
      <c r="L156">
        <v>0</v>
      </c>
      <c r="M156" t="s">
        <v>19</v>
      </c>
      <c r="N156" t="s">
        <v>18</v>
      </c>
    </row>
    <row r="157" spans="1:14" x14ac:dyDescent="0.3">
      <c r="A157" s="1">
        <v>42160</v>
      </c>
      <c r="B157">
        <v>142625.03500000006</v>
      </c>
      <c r="C157">
        <v>37.966538887440045</v>
      </c>
      <c r="D157">
        <v>142625.03500000006</v>
      </c>
      <c r="E157">
        <v>37.966538887440045</v>
      </c>
      <c r="F157">
        <v>0</v>
      </c>
      <c r="G157">
        <v>0</v>
      </c>
      <c r="H157">
        <v>0</v>
      </c>
      <c r="I157">
        <v>7</v>
      </c>
      <c r="J157">
        <v>15</v>
      </c>
      <c r="K157">
        <v>7</v>
      </c>
      <c r="L157">
        <v>4.2</v>
      </c>
      <c r="M157" t="s">
        <v>19</v>
      </c>
      <c r="N157" t="s">
        <v>18</v>
      </c>
    </row>
    <row r="158" spans="1:14" x14ac:dyDescent="0.3">
      <c r="A158" s="1">
        <v>42161</v>
      </c>
      <c r="B158">
        <v>120128.29499999998</v>
      </c>
      <c r="C158">
        <v>30.181346851713833</v>
      </c>
      <c r="D158">
        <v>120128.29499999998</v>
      </c>
      <c r="E158">
        <v>30.181346851713833</v>
      </c>
      <c r="F158">
        <v>0</v>
      </c>
      <c r="G158">
        <v>0</v>
      </c>
      <c r="H158">
        <v>0</v>
      </c>
      <c r="I158">
        <v>9.1999999999999993</v>
      </c>
      <c r="J158">
        <v>16.600000000000001</v>
      </c>
      <c r="K158">
        <v>6.4</v>
      </c>
      <c r="L158">
        <v>0.2</v>
      </c>
      <c r="M158" t="s">
        <v>19</v>
      </c>
      <c r="N158" t="s">
        <v>18</v>
      </c>
    </row>
    <row r="159" spans="1:14" x14ac:dyDescent="0.3">
      <c r="A159" s="1">
        <v>42162</v>
      </c>
      <c r="B159">
        <v>109609.68500000004</v>
      </c>
      <c r="C159">
        <v>23.380384849659947</v>
      </c>
      <c r="D159">
        <v>109609.68500000004</v>
      </c>
      <c r="E159">
        <v>23.380384849659947</v>
      </c>
      <c r="F159">
        <v>0</v>
      </c>
      <c r="G159">
        <v>0</v>
      </c>
      <c r="H159">
        <v>0</v>
      </c>
      <c r="I159">
        <v>11.2</v>
      </c>
      <c r="J159">
        <v>14.5</v>
      </c>
      <c r="K159">
        <v>6.9</v>
      </c>
      <c r="L159">
        <v>0</v>
      </c>
      <c r="M159" t="s">
        <v>19</v>
      </c>
      <c r="N159" t="s">
        <v>18</v>
      </c>
    </row>
    <row r="160" spans="1:14" x14ac:dyDescent="0.3">
      <c r="A160" s="1">
        <v>42163</v>
      </c>
      <c r="B160">
        <v>110715.81499999996</v>
      </c>
      <c r="C160">
        <v>24.357636495743641</v>
      </c>
      <c r="D160">
        <v>110715.81499999996</v>
      </c>
      <c r="E160">
        <v>24.357636495743641</v>
      </c>
      <c r="F160">
        <v>0</v>
      </c>
      <c r="G160">
        <v>0</v>
      </c>
      <c r="H160">
        <v>0</v>
      </c>
      <c r="I160">
        <v>11.1</v>
      </c>
      <c r="J160">
        <v>18.5</v>
      </c>
      <c r="K160">
        <v>8.1999999999999993</v>
      </c>
      <c r="L160">
        <v>0</v>
      </c>
      <c r="M160" t="s">
        <v>19</v>
      </c>
      <c r="N160" t="s">
        <v>19</v>
      </c>
    </row>
    <row r="161" spans="1:14" x14ac:dyDescent="0.3">
      <c r="A161" s="1">
        <v>42164</v>
      </c>
      <c r="B161">
        <v>132854.13499999998</v>
      </c>
      <c r="C161">
        <v>36.714275124368548</v>
      </c>
      <c r="D161">
        <v>132854.13499999998</v>
      </c>
      <c r="E161">
        <v>36.714275124368548</v>
      </c>
      <c r="F161">
        <v>0</v>
      </c>
      <c r="G161">
        <v>0</v>
      </c>
      <c r="H161">
        <v>0</v>
      </c>
      <c r="I161">
        <v>10.3</v>
      </c>
      <c r="J161">
        <v>13.5</v>
      </c>
      <c r="K161">
        <v>8.6</v>
      </c>
      <c r="L161">
        <v>4</v>
      </c>
      <c r="M161" t="s">
        <v>19</v>
      </c>
      <c r="N161" t="s">
        <v>18</v>
      </c>
    </row>
    <row r="162" spans="1:14" x14ac:dyDescent="0.3">
      <c r="A162" s="1">
        <v>42165</v>
      </c>
      <c r="B162">
        <v>144125.52500000005</v>
      </c>
      <c r="C162">
        <v>39.7661374690569</v>
      </c>
      <c r="D162">
        <v>144125.52500000005</v>
      </c>
      <c r="E162">
        <v>39.7661374690569</v>
      </c>
      <c r="F162">
        <v>0</v>
      </c>
      <c r="G162">
        <v>0</v>
      </c>
      <c r="H162">
        <v>0</v>
      </c>
      <c r="I162">
        <v>7.5</v>
      </c>
      <c r="J162">
        <v>13.4</v>
      </c>
      <c r="K162">
        <v>7.1</v>
      </c>
      <c r="L162">
        <v>0</v>
      </c>
      <c r="M162" t="s">
        <v>19</v>
      </c>
      <c r="N162" t="s">
        <v>18</v>
      </c>
    </row>
    <row r="163" spans="1:14" x14ac:dyDescent="0.3">
      <c r="A163" s="1">
        <v>42166</v>
      </c>
      <c r="B163">
        <v>143465.44500000001</v>
      </c>
      <c r="C163">
        <v>37.481829380935601</v>
      </c>
      <c r="D163">
        <v>143465.44500000001</v>
      </c>
      <c r="E163">
        <v>37.481829380935601</v>
      </c>
      <c r="F163">
        <v>0</v>
      </c>
      <c r="G163">
        <v>0</v>
      </c>
      <c r="H163">
        <v>0</v>
      </c>
      <c r="I163">
        <v>5.7</v>
      </c>
      <c r="J163">
        <v>14</v>
      </c>
      <c r="K163">
        <v>8.3000000000000007</v>
      </c>
      <c r="M163" t="s">
        <v>19</v>
      </c>
      <c r="N163" t="s">
        <v>18</v>
      </c>
    </row>
    <row r="164" spans="1:14" x14ac:dyDescent="0.3">
      <c r="A164" s="1">
        <v>42167</v>
      </c>
      <c r="B164">
        <v>145005.62</v>
      </c>
      <c r="C164">
        <v>37.539372823274029</v>
      </c>
      <c r="D164">
        <v>145005.62</v>
      </c>
      <c r="E164">
        <v>37.539372823274029</v>
      </c>
      <c r="F164">
        <v>0</v>
      </c>
      <c r="G164">
        <v>0</v>
      </c>
      <c r="H164">
        <v>0</v>
      </c>
      <c r="I164">
        <v>5.2</v>
      </c>
      <c r="J164">
        <v>13.1</v>
      </c>
      <c r="K164">
        <v>6.9</v>
      </c>
      <c r="L164">
        <v>0</v>
      </c>
      <c r="M164" t="s">
        <v>19</v>
      </c>
      <c r="N164" t="s">
        <v>18</v>
      </c>
    </row>
    <row r="165" spans="1:14" x14ac:dyDescent="0.3">
      <c r="A165" s="1">
        <v>42168</v>
      </c>
      <c r="B165">
        <v>123754.55</v>
      </c>
      <c r="C165">
        <v>29.868588147264084</v>
      </c>
      <c r="D165">
        <v>123754.55</v>
      </c>
      <c r="E165">
        <v>29.868588147264084</v>
      </c>
      <c r="F165">
        <v>0</v>
      </c>
      <c r="G165">
        <v>0</v>
      </c>
      <c r="H165">
        <v>0</v>
      </c>
      <c r="I165">
        <v>6</v>
      </c>
      <c r="J165">
        <v>18.2</v>
      </c>
      <c r="K165">
        <v>8</v>
      </c>
      <c r="L165">
        <v>0</v>
      </c>
      <c r="M165" t="s">
        <v>19</v>
      </c>
      <c r="N165" t="s">
        <v>18</v>
      </c>
    </row>
    <row r="166" spans="1:14" x14ac:dyDescent="0.3">
      <c r="A166" s="1">
        <v>42169</v>
      </c>
      <c r="B166">
        <v>119125.62</v>
      </c>
      <c r="C166">
        <v>31.598182306207523</v>
      </c>
      <c r="D166">
        <v>119125.62</v>
      </c>
      <c r="E166">
        <v>31.598182306207523</v>
      </c>
      <c r="F166">
        <v>0</v>
      </c>
      <c r="G166">
        <v>0</v>
      </c>
      <c r="H166">
        <v>0</v>
      </c>
      <c r="I166">
        <v>5.8</v>
      </c>
      <c r="J166">
        <v>17.399999999999999</v>
      </c>
      <c r="K166">
        <v>8</v>
      </c>
      <c r="L166">
        <v>0</v>
      </c>
      <c r="M166" t="s">
        <v>19</v>
      </c>
      <c r="N166" t="s">
        <v>18</v>
      </c>
    </row>
    <row r="167" spans="1:14" x14ac:dyDescent="0.3">
      <c r="A167" s="1">
        <v>42170</v>
      </c>
      <c r="B167">
        <v>136054.14499999999</v>
      </c>
      <c r="C167">
        <v>36.010981530184175</v>
      </c>
      <c r="D167">
        <v>136054.14499999999</v>
      </c>
      <c r="E167">
        <v>36.010981530184175</v>
      </c>
      <c r="F167">
        <v>0</v>
      </c>
      <c r="G167">
        <v>0</v>
      </c>
      <c r="H167">
        <v>0</v>
      </c>
      <c r="I167">
        <v>7.1</v>
      </c>
      <c r="J167">
        <v>16.899999999999999</v>
      </c>
      <c r="K167">
        <v>6.6</v>
      </c>
      <c r="L167">
        <v>0</v>
      </c>
      <c r="M167" t="s">
        <v>19</v>
      </c>
      <c r="N167" t="s">
        <v>18</v>
      </c>
    </row>
    <row r="168" spans="1:14" x14ac:dyDescent="0.3">
      <c r="A168" s="1">
        <v>42171</v>
      </c>
      <c r="B168">
        <v>139073.785</v>
      </c>
      <c r="C168">
        <v>36.942819381812321</v>
      </c>
      <c r="D168">
        <v>139073.785</v>
      </c>
      <c r="E168">
        <v>36.942819381812321</v>
      </c>
      <c r="F168">
        <v>0</v>
      </c>
      <c r="G168">
        <v>0</v>
      </c>
      <c r="H168">
        <v>0</v>
      </c>
      <c r="I168">
        <v>9.5</v>
      </c>
      <c r="J168">
        <v>16.100000000000001</v>
      </c>
      <c r="K168">
        <v>3.3</v>
      </c>
      <c r="L168">
        <v>5</v>
      </c>
      <c r="M168" t="s">
        <v>19</v>
      </c>
      <c r="N168" t="s">
        <v>18</v>
      </c>
    </row>
    <row r="169" spans="1:14" x14ac:dyDescent="0.3">
      <c r="A169" s="1">
        <v>42172</v>
      </c>
      <c r="B169">
        <v>134290.46000000002</v>
      </c>
      <c r="C169">
        <v>39.278599127592528</v>
      </c>
      <c r="D169">
        <v>134290.46000000002</v>
      </c>
      <c r="E169">
        <v>39.278599127592528</v>
      </c>
      <c r="F169">
        <v>0</v>
      </c>
      <c r="G169">
        <v>0</v>
      </c>
      <c r="H169">
        <v>0</v>
      </c>
      <c r="I169">
        <v>11.7</v>
      </c>
      <c r="J169">
        <v>13.8</v>
      </c>
      <c r="K169">
        <v>4.7</v>
      </c>
      <c r="L169">
        <v>0</v>
      </c>
      <c r="M169" t="s">
        <v>19</v>
      </c>
      <c r="N169" t="s">
        <v>18</v>
      </c>
    </row>
    <row r="170" spans="1:14" x14ac:dyDescent="0.3">
      <c r="A170" s="1">
        <v>42173</v>
      </c>
      <c r="B170">
        <v>137073.77500000002</v>
      </c>
      <c r="C170">
        <v>37.457763522964186</v>
      </c>
      <c r="D170">
        <v>137073.77500000002</v>
      </c>
      <c r="E170">
        <v>37.457763522964186</v>
      </c>
      <c r="F170">
        <v>0</v>
      </c>
      <c r="G170">
        <v>0</v>
      </c>
      <c r="H170">
        <v>0</v>
      </c>
      <c r="I170">
        <v>10.7</v>
      </c>
      <c r="J170">
        <v>12.7</v>
      </c>
      <c r="K170">
        <v>4.2</v>
      </c>
      <c r="L170">
        <v>1</v>
      </c>
      <c r="M170" t="s">
        <v>19</v>
      </c>
      <c r="N170" t="s">
        <v>18</v>
      </c>
    </row>
    <row r="171" spans="1:14" x14ac:dyDescent="0.3">
      <c r="A171" s="1">
        <v>42174</v>
      </c>
      <c r="B171">
        <v>139781.24500000002</v>
      </c>
      <c r="C171">
        <v>38.550713738813812</v>
      </c>
      <c r="D171">
        <v>139781.24500000002</v>
      </c>
      <c r="E171">
        <v>38.550713738813812</v>
      </c>
      <c r="F171">
        <v>0</v>
      </c>
      <c r="G171">
        <v>0</v>
      </c>
      <c r="H171">
        <v>0</v>
      </c>
      <c r="I171">
        <v>7</v>
      </c>
      <c r="J171">
        <v>12.4</v>
      </c>
      <c r="K171">
        <v>7.9</v>
      </c>
      <c r="L171">
        <v>0.2</v>
      </c>
      <c r="M171" t="s">
        <v>19</v>
      </c>
      <c r="N171" t="s">
        <v>18</v>
      </c>
    </row>
    <row r="172" spans="1:14" x14ac:dyDescent="0.3">
      <c r="A172" s="1">
        <v>42175</v>
      </c>
      <c r="B172">
        <v>129576.36</v>
      </c>
      <c r="C172">
        <v>41.097683113262327</v>
      </c>
      <c r="D172">
        <v>129576.36</v>
      </c>
      <c r="E172">
        <v>41.097683113262327</v>
      </c>
      <c r="F172">
        <v>0</v>
      </c>
      <c r="G172">
        <v>0</v>
      </c>
      <c r="H172">
        <v>0</v>
      </c>
      <c r="I172">
        <v>4.0999999999999996</v>
      </c>
      <c r="J172">
        <v>11.6</v>
      </c>
      <c r="K172">
        <v>7.1</v>
      </c>
      <c r="L172">
        <v>0</v>
      </c>
      <c r="M172" t="s">
        <v>19</v>
      </c>
      <c r="N172" t="s">
        <v>18</v>
      </c>
    </row>
    <row r="173" spans="1:14" x14ac:dyDescent="0.3">
      <c r="A173" s="1">
        <v>42176</v>
      </c>
      <c r="B173">
        <v>124910.57000000002</v>
      </c>
      <c r="C173">
        <v>33.902389844990694</v>
      </c>
      <c r="D173">
        <v>124910.57000000002</v>
      </c>
      <c r="E173">
        <v>33.902389844990694</v>
      </c>
      <c r="F173">
        <v>0</v>
      </c>
      <c r="G173">
        <v>0</v>
      </c>
      <c r="H173">
        <v>0</v>
      </c>
      <c r="I173">
        <v>2.2000000000000002</v>
      </c>
      <c r="J173">
        <v>12.9</v>
      </c>
      <c r="K173">
        <v>8.6</v>
      </c>
      <c r="L173">
        <v>0</v>
      </c>
      <c r="M173" t="s">
        <v>19</v>
      </c>
      <c r="N173" t="s">
        <v>18</v>
      </c>
    </row>
    <row r="174" spans="1:14" x14ac:dyDescent="0.3">
      <c r="A174" s="1">
        <v>42177</v>
      </c>
      <c r="B174">
        <v>140431.35999999999</v>
      </c>
      <c r="C174">
        <v>30.477831180656519</v>
      </c>
      <c r="D174">
        <v>140431.35999999999</v>
      </c>
      <c r="E174">
        <v>30.477831180656519</v>
      </c>
      <c r="F174">
        <v>0</v>
      </c>
      <c r="G174">
        <v>0</v>
      </c>
      <c r="H174">
        <v>0</v>
      </c>
      <c r="I174">
        <v>3.6</v>
      </c>
      <c r="J174">
        <v>14.1</v>
      </c>
      <c r="K174">
        <v>6.2</v>
      </c>
      <c r="L174">
        <v>0</v>
      </c>
      <c r="M174" t="s">
        <v>19</v>
      </c>
      <c r="N174" t="s">
        <v>18</v>
      </c>
    </row>
    <row r="175" spans="1:14" x14ac:dyDescent="0.3">
      <c r="A175" s="1">
        <v>42178</v>
      </c>
      <c r="B175">
        <v>133171.39999999994</v>
      </c>
      <c r="C175">
        <v>30.238061597309947</v>
      </c>
      <c r="D175">
        <v>133171.39999999994</v>
      </c>
      <c r="E175">
        <v>30.238061597309947</v>
      </c>
      <c r="F175">
        <v>0</v>
      </c>
      <c r="G175">
        <v>0</v>
      </c>
      <c r="H175">
        <v>0</v>
      </c>
      <c r="I175">
        <v>9.6</v>
      </c>
      <c r="J175">
        <v>17.600000000000001</v>
      </c>
      <c r="K175">
        <v>5.8</v>
      </c>
      <c r="L175">
        <v>0</v>
      </c>
      <c r="M175" t="s">
        <v>19</v>
      </c>
      <c r="N175" t="s">
        <v>18</v>
      </c>
    </row>
    <row r="176" spans="1:14" x14ac:dyDescent="0.3">
      <c r="A176" s="1">
        <v>42179</v>
      </c>
      <c r="B176">
        <v>135407.56999999998</v>
      </c>
      <c r="C176">
        <v>32.217778953200337</v>
      </c>
      <c r="D176">
        <v>135407.56999999998</v>
      </c>
      <c r="E176">
        <v>32.217778953200337</v>
      </c>
      <c r="F176">
        <v>0</v>
      </c>
      <c r="G176">
        <v>0</v>
      </c>
      <c r="H176">
        <v>0</v>
      </c>
      <c r="I176">
        <v>12.2</v>
      </c>
      <c r="J176">
        <v>16</v>
      </c>
      <c r="K176">
        <v>7.7</v>
      </c>
      <c r="L176">
        <v>0</v>
      </c>
      <c r="M176" t="s">
        <v>19</v>
      </c>
      <c r="N176" t="s">
        <v>18</v>
      </c>
    </row>
    <row r="177" spans="1:14" x14ac:dyDescent="0.3">
      <c r="A177" s="1">
        <v>42180</v>
      </c>
      <c r="B177">
        <v>137379.23000000001</v>
      </c>
      <c r="C177">
        <v>33.054838167312482</v>
      </c>
      <c r="D177">
        <v>137379.23000000001</v>
      </c>
      <c r="E177">
        <v>33.054838167312482</v>
      </c>
      <c r="F177">
        <v>0</v>
      </c>
      <c r="G177">
        <v>0</v>
      </c>
      <c r="H177">
        <v>0</v>
      </c>
      <c r="I177">
        <v>9.6</v>
      </c>
      <c r="J177">
        <v>14</v>
      </c>
      <c r="K177">
        <v>6.3</v>
      </c>
      <c r="L177">
        <v>0</v>
      </c>
      <c r="M177" t="s">
        <v>19</v>
      </c>
      <c r="N177" t="s">
        <v>18</v>
      </c>
    </row>
    <row r="178" spans="1:14" x14ac:dyDescent="0.3">
      <c r="A178" s="1">
        <v>42181</v>
      </c>
      <c r="B178">
        <v>135562.07500000001</v>
      </c>
      <c r="C178">
        <v>31.928625121738488</v>
      </c>
      <c r="D178">
        <v>135562.07500000001</v>
      </c>
      <c r="E178">
        <v>31.928625121738488</v>
      </c>
      <c r="F178">
        <v>0</v>
      </c>
      <c r="G178">
        <v>0</v>
      </c>
      <c r="H178">
        <v>0</v>
      </c>
      <c r="I178">
        <v>10.5</v>
      </c>
      <c r="J178">
        <v>16.899999999999999</v>
      </c>
      <c r="K178">
        <v>7.1</v>
      </c>
      <c r="L178">
        <v>0</v>
      </c>
      <c r="M178" t="s">
        <v>18</v>
      </c>
      <c r="N178" t="s">
        <v>18</v>
      </c>
    </row>
    <row r="179" spans="1:14" x14ac:dyDescent="0.3">
      <c r="A179" s="1">
        <v>42182</v>
      </c>
      <c r="B179">
        <v>124587.43</v>
      </c>
      <c r="C179">
        <v>28.29254034817156</v>
      </c>
      <c r="D179">
        <v>124587.43</v>
      </c>
      <c r="E179">
        <v>28.29254034817156</v>
      </c>
      <c r="F179">
        <v>0</v>
      </c>
      <c r="G179">
        <v>0</v>
      </c>
      <c r="H179">
        <v>0</v>
      </c>
      <c r="I179">
        <v>8</v>
      </c>
      <c r="J179">
        <v>14.1</v>
      </c>
      <c r="K179">
        <v>5</v>
      </c>
      <c r="L179">
        <v>0</v>
      </c>
      <c r="M179" t="s">
        <v>18</v>
      </c>
      <c r="N179" t="s">
        <v>18</v>
      </c>
    </row>
    <row r="180" spans="1:14" x14ac:dyDescent="0.3">
      <c r="A180" s="1">
        <v>42183</v>
      </c>
      <c r="B180">
        <v>119277.48</v>
      </c>
      <c r="C180">
        <v>31.001491761060013</v>
      </c>
      <c r="D180">
        <v>119277.48</v>
      </c>
      <c r="E180">
        <v>31.001491761060013</v>
      </c>
      <c r="F180">
        <v>0</v>
      </c>
      <c r="G180">
        <v>0</v>
      </c>
      <c r="H180">
        <v>0</v>
      </c>
      <c r="I180">
        <v>9.6</v>
      </c>
      <c r="J180">
        <v>14.5</v>
      </c>
      <c r="K180">
        <v>4.0999999999999996</v>
      </c>
      <c r="L180">
        <v>0</v>
      </c>
      <c r="M180" t="s">
        <v>18</v>
      </c>
      <c r="N180" t="s">
        <v>18</v>
      </c>
    </row>
    <row r="181" spans="1:14" x14ac:dyDescent="0.3">
      <c r="A181" s="1">
        <v>42184</v>
      </c>
      <c r="B181">
        <v>139468.15500000006</v>
      </c>
      <c r="C181">
        <v>35.775398757157134</v>
      </c>
      <c r="D181">
        <v>139468.15500000006</v>
      </c>
      <c r="E181">
        <v>35.775398757157134</v>
      </c>
      <c r="F181">
        <v>0</v>
      </c>
      <c r="G181">
        <v>0</v>
      </c>
      <c r="H181">
        <v>0</v>
      </c>
      <c r="I181">
        <v>6.9</v>
      </c>
      <c r="J181">
        <v>12.3</v>
      </c>
      <c r="K181">
        <v>5.6</v>
      </c>
      <c r="L181">
        <v>0</v>
      </c>
      <c r="M181" t="s">
        <v>18</v>
      </c>
      <c r="N181" t="s">
        <v>18</v>
      </c>
    </row>
    <row r="182" spans="1:14" x14ac:dyDescent="0.3">
      <c r="A182" s="1">
        <v>42185</v>
      </c>
      <c r="B182">
        <v>143170.05499999999</v>
      </c>
      <c r="C182">
        <v>37.625258197323454</v>
      </c>
      <c r="D182">
        <v>143170.05499999999</v>
      </c>
      <c r="E182">
        <v>37.625258197323454</v>
      </c>
      <c r="F182">
        <v>0</v>
      </c>
      <c r="G182">
        <v>0</v>
      </c>
      <c r="H182">
        <v>0</v>
      </c>
      <c r="I182">
        <v>5</v>
      </c>
      <c r="J182">
        <v>14.2</v>
      </c>
      <c r="K182">
        <v>7.9</v>
      </c>
      <c r="L182">
        <v>0</v>
      </c>
      <c r="M182" t="s">
        <v>18</v>
      </c>
      <c r="N182" t="s">
        <v>18</v>
      </c>
    </row>
    <row r="183" spans="1:14" x14ac:dyDescent="0.3">
      <c r="A183" s="1">
        <v>42186</v>
      </c>
      <c r="B183">
        <v>138930.99999999994</v>
      </c>
      <c r="C183">
        <v>29.520946164642893</v>
      </c>
      <c r="D183">
        <v>138930.99999999994</v>
      </c>
      <c r="E183">
        <v>29.520946164642893</v>
      </c>
      <c r="F183">
        <v>0</v>
      </c>
      <c r="G183">
        <v>0</v>
      </c>
      <c r="H183">
        <v>0</v>
      </c>
      <c r="I183">
        <v>7.4</v>
      </c>
      <c r="J183">
        <v>15</v>
      </c>
      <c r="K183">
        <v>6.9</v>
      </c>
      <c r="L183">
        <v>0</v>
      </c>
      <c r="M183" t="s">
        <v>18</v>
      </c>
      <c r="N183" t="s">
        <v>18</v>
      </c>
    </row>
    <row r="184" spans="1:14" x14ac:dyDescent="0.3">
      <c r="A184" s="1">
        <v>42187</v>
      </c>
      <c r="B184">
        <v>138972.42500000002</v>
      </c>
      <c r="C184">
        <v>35.618313798582705</v>
      </c>
      <c r="D184">
        <v>138972.42500000002</v>
      </c>
      <c r="E184">
        <v>35.618313798582705</v>
      </c>
      <c r="F184">
        <v>0</v>
      </c>
      <c r="G184">
        <v>0</v>
      </c>
      <c r="H184">
        <v>0</v>
      </c>
      <c r="I184">
        <v>10.3</v>
      </c>
      <c r="J184">
        <v>11.9</v>
      </c>
      <c r="K184">
        <v>7</v>
      </c>
      <c r="L184">
        <v>0.6</v>
      </c>
      <c r="M184" t="s">
        <v>18</v>
      </c>
      <c r="N184" t="s">
        <v>18</v>
      </c>
    </row>
    <row r="185" spans="1:14" x14ac:dyDescent="0.3">
      <c r="A185" s="1">
        <v>42188</v>
      </c>
      <c r="B185">
        <v>145713.81000000006</v>
      </c>
      <c r="C185">
        <v>42.629576235087121</v>
      </c>
      <c r="D185">
        <v>145713.81000000006</v>
      </c>
      <c r="E185">
        <v>42.629576235087121</v>
      </c>
      <c r="F185">
        <v>0</v>
      </c>
      <c r="G185">
        <v>0</v>
      </c>
      <c r="H185">
        <v>0</v>
      </c>
      <c r="I185">
        <v>5.9</v>
      </c>
      <c r="J185">
        <v>12</v>
      </c>
      <c r="K185">
        <v>5</v>
      </c>
      <c r="L185">
        <v>2.6</v>
      </c>
      <c r="M185" t="s">
        <v>18</v>
      </c>
      <c r="N185" t="s">
        <v>18</v>
      </c>
    </row>
    <row r="186" spans="1:14" x14ac:dyDescent="0.3">
      <c r="A186" s="1">
        <v>42189</v>
      </c>
      <c r="B186">
        <v>130073.26999999995</v>
      </c>
      <c r="C186">
        <v>29.127825267635693</v>
      </c>
      <c r="D186">
        <v>130073.26999999995</v>
      </c>
      <c r="E186">
        <v>29.127825267635693</v>
      </c>
      <c r="F186">
        <v>0</v>
      </c>
      <c r="G186">
        <v>0</v>
      </c>
      <c r="H186">
        <v>0</v>
      </c>
      <c r="I186">
        <v>7.3</v>
      </c>
      <c r="J186">
        <v>10.6</v>
      </c>
      <c r="K186">
        <v>2.8</v>
      </c>
      <c r="L186">
        <v>0</v>
      </c>
      <c r="M186" t="s">
        <v>18</v>
      </c>
      <c r="N186" t="s">
        <v>18</v>
      </c>
    </row>
    <row r="187" spans="1:14" x14ac:dyDescent="0.3">
      <c r="A187" s="1">
        <v>42190</v>
      </c>
      <c r="B187">
        <v>117312.925</v>
      </c>
      <c r="C187">
        <v>24.003289829317627</v>
      </c>
      <c r="D187">
        <v>117312.925</v>
      </c>
      <c r="E187">
        <v>24.003289829317627</v>
      </c>
      <c r="F187">
        <v>0</v>
      </c>
      <c r="G187">
        <v>0</v>
      </c>
      <c r="H187">
        <v>0</v>
      </c>
      <c r="I187">
        <v>8.1999999999999993</v>
      </c>
      <c r="J187">
        <v>14.9</v>
      </c>
      <c r="K187">
        <v>8.1999999999999993</v>
      </c>
      <c r="L187">
        <v>2</v>
      </c>
      <c r="M187" t="s">
        <v>18</v>
      </c>
      <c r="N187" t="s">
        <v>18</v>
      </c>
    </row>
    <row r="188" spans="1:14" x14ac:dyDescent="0.3">
      <c r="A188" s="1">
        <v>42191</v>
      </c>
      <c r="B188">
        <v>143176.33500000002</v>
      </c>
      <c r="C188">
        <v>36.041788837519825</v>
      </c>
      <c r="D188">
        <v>143176.33500000002</v>
      </c>
      <c r="E188">
        <v>36.041788837519825</v>
      </c>
      <c r="F188">
        <v>0</v>
      </c>
      <c r="G188">
        <v>0</v>
      </c>
      <c r="H188">
        <v>0</v>
      </c>
      <c r="I188">
        <v>7.5</v>
      </c>
      <c r="J188">
        <v>11.5</v>
      </c>
      <c r="K188">
        <v>4.4000000000000004</v>
      </c>
      <c r="L188">
        <v>1.6</v>
      </c>
      <c r="M188" t="s">
        <v>18</v>
      </c>
      <c r="N188" t="s">
        <v>18</v>
      </c>
    </row>
    <row r="189" spans="1:14" x14ac:dyDescent="0.3">
      <c r="A189" s="1">
        <v>42192</v>
      </c>
      <c r="B189">
        <v>143984.39000000001</v>
      </c>
      <c r="C189">
        <v>37.297517454496258</v>
      </c>
      <c r="D189">
        <v>143984.39000000001</v>
      </c>
      <c r="E189">
        <v>37.297517454496258</v>
      </c>
      <c r="F189">
        <v>0</v>
      </c>
      <c r="G189">
        <v>0</v>
      </c>
      <c r="H189">
        <v>0</v>
      </c>
      <c r="I189">
        <v>7.4</v>
      </c>
      <c r="J189">
        <v>14.2</v>
      </c>
      <c r="K189">
        <v>7</v>
      </c>
      <c r="L189">
        <v>2.2000000000000002</v>
      </c>
      <c r="M189" t="s">
        <v>18</v>
      </c>
      <c r="N189" t="s">
        <v>18</v>
      </c>
    </row>
    <row r="190" spans="1:14" x14ac:dyDescent="0.3">
      <c r="A190" s="1">
        <v>42193</v>
      </c>
      <c r="B190">
        <v>141696.29500000001</v>
      </c>
      <c r="C190">
        <v>40.583806852183386</v>
      </c>
      <c r="D190">
        <v>141696.29500000001</v>
      </c>
      <c r="E190">
        <v>40.583806852183386</v>
      </c>
      <c r="F190">
        <v>0</v>
      </c>
      <c r="G190">
        <v>0</v>
      </c>
      <c r="H190">
        <v>0</v>
      </c>
      <c r="I190">
        <v>4.9000000000000004</v>
      </c>
      <c r="J190">
        <v>14.8</v>
      </c>
      <c r="K190">
        <v>8.5</v>
      </c>
      <c r="L190">
        <v>0.2</v>
      </c>
      <c r="M190" t="s">
        <v>18</v>
      </c>
      <c r="N190" t="s">
        <v>18</v>
      </c>
    </row>
    <row r="191" spans="1:14" x14ac:dyDescent="0.3">
      <c r="A191" s="1">
        <v>42194</v>
      </c>
      <c r="B191">
        <v>141994.37500000006</v>
      </c>
      <c r="C191">
        <v>38.517273543054081</v>
      </c>
      <c r="D191">
        <v>141994.37500000006</v>
      </c>
      <c r="E191">
        <v>38.517273543054081</v>
      </c>
      <c r="F191">
        <v>0</v>
      </c>
      <c r="G191">
        <v>0</v>
      </c>
      <c r="H191">
        <v>0</v>
      </c>
      <c r="I191">
        <v>6.5</v>
      </c>
      <c r="J191">
        <v>13.4</v>
      </c>
      <c r="K191">
        <v>3.5</v>
      </c>
      <c r="L191">
        <v>0</v>
      </c>
      <c r="M191" t="s">
        <v>18</v>
      </c>
      <c r="N191" t="s">
        <v>18</v>
      </c>
    </row>
    <row r="192" spans="1:14" x14ac:dyDescent="0.3">
      <c r="A192" s="1">
        <v>42195</v>
      </c>
      <c r="B192">
        <v>136884.09499999994</v>
      </c>
      <c r="C192">
        <v>32.288455374234694</v>
      </c>
      <c r="D192">
        <v>136884.09499999994</v>
      </c>
      <c r="E192">
        <v>32.288455374234694</v>
      </c>
      <c r="F192">
        <v>0</v>
      </c>
      <c r="G192">
        <v>0</v>
      </c>
      <c r="H192">
        <v>0</v>
      </c>
      <c r="I192">
        <v>7.6</v>
      </c>
      <c r="J192">
        <v>14.3</v>
      </c>
      <c r="K192">
        <v>5.8</v>
      </c>
      <c r="L192">
        <v>0</v>
      </c>
      <c r="M192" t="s">
        <v>18</v>
      </c>
      <c r="N192" t="s">
        <v>18</v>
      </c>
    </row>
    <row r="193" spans="1:14" x14ac:dyDescent="0.3">
      <c r="A193" s="1">
        <v>42196</v>
      </c>
      <c r="B193">
        <v>123971.70499999994</v>
      </c>
      <c r="C193">
        <v>30.621819907615219</v>
      </c>
      <c r="D193">
        <v>123971.70499999994</v>
      </c>
      <c r="E193">
        <v>30.621819907615219</v>
      </c>
      <c r="F193">
        <v>0</v>
      </c>
      <c r="G193">
        <v>0</v>
      </c>
      <c r="H193">
        <v>0</v>
      </c>
      <c r="I193">
        <v>10.9</v>
      </c>
      <c r="J193">
        <v>13.1</v>
      </c>
      <c r="K193">
        <v>3.7</v>
      </c>
      <c r="L193">
        <v>0.2</v>
      </c>
      <c r="M193" t="s">
        <v>18</v>
      </c>
      <c r="N193" t="s">
        <v>18</v>
      </c>
    </row>
    <row r="194" spans="1:14" x14ac:dyDescent="0.3">
      <c r="A194" s="1">
        <v>42197</v>
      </c>
      <c r="B194">
        <v>124790.69500000008</v>
      </c>
      <c r="C194">
        <v>33.152119046616413</v>
      </c>
      <c r="D194">
        <v>124790.69500000008</v>
      </c>
      <c r="E194">
        <v>33.152119046616413</v>
      </c>
      <c r="F194">
        <v>0</v>
      </c>
      <c r="G194">
        <v>0</v>
      </c>
      <c r="H194">
        <v>0</v>
      </c>
      <c r="I194">
        <v>3.4</v>
      </c>
      <c r="J194">
        <v>12.3</v>
      </c>
      <c r="K194">
        <v>2.9</v>
      </c>
      <c r="L194">
        <v>1.6</v>
      </c>
      <c r="M194" t="s">
        <v>18</v>
      </c>
      <c r="N194" t="s">
        <v>18</v>
      </c>
    </row>
    <row r="195" spans="1:14" x14ac:dyDescent="0.3">
      <c r="A195" s="1">
        <v>42198</v>
      </c>
      <c r="B195">
        <v>138680.33500000002</v>
      </c>
      <c r="C195">
        <v>47.526301529340849</v>
      </c>
      <c r="D195">
        <v>138680.33500000002</v>
      </c>
      <c r="E195">
        <v>47.526301529340849</v>
      </c>
      <c r="F195">
        <v>0</v>
      </c>
      <c r="G195">
        <v>0</v>
      </c>
      <c r="H195">
        <v>0</v>
      </c>
      <c r="I195">
        <v>6.1</v>
      </c>
      <c r="J195">
        <v>12.7</v>
      </c>
      <c r="K195">
        <v>4.2</v>
      </c>
      <c r="L195">
        <v>28.4</v>
      </c>
      <c r="M195" t="s">
        <v>18</v>
      </c>
      <c r="N195" t="s">
        <v>18</v>
      </c>
    </row>
    <row r="196" spans="1:14" x14ac:dyDescent="0.3">
      <c r="A196" s="1">
        <v>42199</v>
      </c>
      <c r="B196">
        <v>150671.10500000001</v>
      </c>
      <c r="C196">
        <v>45.255582809656822</v>
      </c>
      <c r="D196">
        <v>150671.10500000001</v>
      </c>
      <c r="E196">
        <v>45.255582809656822</v>
      </c>
      <c r="F196">
        <v>0</v>
      </c>
      <c r="G196">
        <v>0</v>
      </c>
      <c r="H196">
        <v>0</v>
      </c>
      <c r="I196">
        <v>8.1</v>
      </c>
      <c r="J196">
        <v>9.8000000000000007</v>
      </c>
      <c r="K196">
        <v>4.8</v>
      </c>
      <c r="L196">
        <v>3.8</v>
      </c>
      <c r="M196" t="s">
        <v>19</v>
      </c>
      <c r="N196" t="s">
        <v>18</v>
      </c>
    </row>
    <row r="197" spans="1:14" x14ac:dyDescent="0.3">
      <c r="A197" s="1">
        <v>42200</v>
      </c>
      <c r="B197">
        <v>151270.54000000007</v>
      </c>
      <c r="C197">
        <v>50.497418203174242</v>
      </c>
      <c r="D197">
        <v>151270.54000000007</v>
      </c>
      <c r="E197">
        <v>50.497418203174242</v>
      </c>
      <c r="F197">
        <v>0</v>
      </c>
      <c r="G197">
        <v>0</v>
      </c>
      <c r="H197">
        <v>0</v>
      </c>
      <c r="I197">
        <v>5.8</v>
      </c>
      <c r="J197">
        <v>10.5</v>
      </c>
      <c r="K197">
        <v>7.4</v>
      </c>
      <c r="L197">
        <v>3.6</v>
      </c>
      <c r="M197" t="s">
        <v>19</v>
      </c>
      <c r="N197" t="s">
        <v>18</v>
      </c>
    </row>
    <row r="198" spans="1:14" x14ac:dyDescent="0.3">
      <c r="A198" s="1">
        <v>42201</v>
      </c>
      <c r="B198">
        <v>144797.98000000001</v>
      </c>
      <c r="C198">
        <v>40.471707641225365</v>
      </c>
      <c r="D198">
        <v>144797.98000000001</v>
      </c>
      <c r="E198">
        <v>40.471707641225365</v>
      </c>
      <c r="F198">
        <v>0</v>
      </c>
      <c r="G198">
        <v>0</v>
      </c>
      <c r="H198">
        <v>0</v>
      </c>
      <c r="I198">
        <v>6.6</v>
      </c>
      <c r="J198">
        <v>12.3</v>
      </c>
      <c r="K198">
        <v>8.1</v>
      </c>
      <c r="L198">
        <v>0.2</v>
      </c>
      <c r="M198" t="s">
        <v>19</v>
      </c>
      <c r="N198" t="s">
        <v>18</v>
      </c>
    </row>
    <row r="199" spans="1:14" x14ac:dyDescent="0.3">
      <c r="A199" s="1">
        <v>42202</v>
      </c>
      <c r="B199">
        <v>142965.47999999998</v>
      </c>
      <c r="C199">
        <v>49.218506959512176</v>
      </c>
      <c r="D199">
        <v>142965.47999999998</v>
      </c>
      <c r="E199">
        <v>49.218506959512176</v>
      </c>
      <c r="F199">
        <v>0</v>
      </c>
      <c r="G199">
        <v>0</v>
      </c>
      <c r="H199">
        <v>0</v>
      </c>
      <c r="I199">
        <v>7.3</v>
      </c>
      <c r="J199">
        <v>12.3</v>
      </c>
      <c r="K199">
        <v>6.5</v>
      </c>
      <c r="L199">
        <v>2.4</v>
      </c>
      <c r="M199" t="s">
        <v>19</v>
      </c>
      <c r="N199" t="s">
        <v>18</v>
      </c>
    </row>
    <row r="200" spans="1:14" x14ac:dyDescent="0.3">
      <c r="A200" s="1">
        <v>42203</v>
      </c>
      <c r="B200">
        <v>130187.44500000008</v>
      </c>
      <c r="C200">
        <v>44.097767080381658</v>
      </c>
      <c r="D200">
        <v>130187.44500000008</v>
      </c>
      <c r="E200">
        <v>44.097767080381658</v>
      </c>
      <c r="F200">
        <v>0</v>
      </c>
      <c r="G200">
        <v>0</v>
      </c>
      <c r="H200">
        <v>0</v>
      </c>
      <c r="I200">
        <v>6.1</v>
      </c>
      <c r="J200">
        <v>11.5</v>
      </c>
      <c r="K200">
        <v>9.5</v>
      </c>
      <c r="L200">
        <v>0.4</v>
      </c>
      <c r="M200" t="s">
        <v>19</v>
      </c>
      <c r="N200" t="s">
        <v>18</v>
      </c>
    </row>
    <row r="201" spans="1:14" x14ac:dyDescent="0.3">
      <c r="A201" s="1">
        <v>42204</v>
      </c>
      <c r="B201">
        <v>131141.35500000007</v>
      </c>
      <c r="C201">
        <v>43.573422479506931</v>
      </c>
      <c r="D201">
        <v>131141.35500000007</v>
      </c>
      <c r="E201">
        <v>43.573422479506931</v>
      </c>
      <c r="F201">
        <v>0</v>
      </c>
      <c r="G201">
        <v>0</v>
      </c>
      <c r="H201">
        <v>0</v>
      </c>
      <c r="I201">
        <v>0.6</v>
      </c>
      <c r="J201">
        <v>12.1</v>
      </c>
      <c r="K201">
        <v>9.6999999999999993</v>
      </c>
      <c r="L201">
        <v>0</v>
      </c>
      <c r="M201" t="s">
        <v>19</v>
      </c>
      <c r="N201" t="s">
        <v>18</v>
      </c>
    </row>
    <row r="202" spans="1:14" x14ac:dyDescent="0.3">
      <c r="A202" s="1">
        <v>42205</v>
      </c>
      <c r="B202">
        <v>146154.37000000002</v>
      </c>
      <c r="C202">
        <v>41.796712690835029</v>
      </c>
      <c r="D202">
        <v>146154.37000000002</v>
      </c>
      <c r="E202">
        <v>41.796712690835029</v>
      </c>
      <c r="F202">
        <v>0</v>
      </c>
      <c r="G202">
        <v>0</v>
      </c>
      <c r="H202">
        <v>0</v>
      </c>
      <c r="I202">
        <v>1.8</v>
      </c>
      <c r="J202">
        <v>14.7</v>
      </c>
      <c r="K202">
        <v>9.6999999999999993</v>
      </c>
      <c r="L202">
        <v>0</v>
      </c>
      <c r="M202" t="s">
        <v>19</v>
      </c>
      <c r="N202" t="s">
        <v>18</v>
      </c>
    </row>
    <row r="203" spans="1:14" x14ac:dyDescent="0.3">
      <c r="A203" s="1">
        <v>42206</v>
      </c>
      <c r="B203">
        <v>138931.81</v>
      </c>
      <c r="C203">
        <v>28.895489680513052</v>
      </c>
      <c r="D203">
        <v>138931.81</v>
      </c>
      <c r="E203">
        <v>28.895489680513052</v>
      </c>
      <c r="F203">
        <v>0</v>
      </c>
      <c r="G203">
        <v>0</v>
      </c>
      <c r="H203">
        <v>0</v>
      </c>
      <c r="I203">
        <v>4.2</v>
      </c>
      <c r="J203">
        <v>17</v>
      </c>
      <c r="K203">
        <v>8.6</v>
      </c>
      <c r="L203">
        <v>0</v>
      </c>
      <c r="M203" t="s">
        <v>19</v>
      </c>
      <c r="N203" t="s">
        <v>18</v>
      </c>
    </row>
    <row r="204" spans="1:14" x14ac:dyDescent="0.3">
      <c r="A204" s="1">
        <v>42207</v>
      </c>
      <c r="B204">
        <v>138418.83499999999</v>
      </c>
      <c r="C204">
        <v>33.707277520432832</v>
      </c>
      <c r="D204">
        <v>138418.83499999999</v>
      </c>
      <c r="E204">
        <v>33.707277520432832</v>
      </c>
      <c r="F204">
        <v>0</v>
      </c>
      <c r="G204">
        <v>0</v>
      </c>
      <c r="H204">
        <v>0</v>
      </c>
      <c r="I204">
        <v>11.4</v>
      </c>
      <c r="J204">
        <v>16.600000000000001</v>
      </c>
      <c r="K204">
        <v>6</v>
      </c>
      <c r="L204">
        <v>1.6</v>
      </c>
      <c r="M204" t="s">
        <v>19</v>
      </c>
      <c r="N204" t="s">
        <v>18</v>
      </c>
    </row>
    <row r="205" spans="1:14" x14ac:dyDescent="0.3">
      <c r="A205" s="1">
        <v>42208</v>
      </c>
      <c r="B205">
        <v>142316.29499999995</v>
      </c>
      <c r="C205">
        <v>33.975184837407426</v>
      </c>
      <c r="D205">
        <v>142316.29499999995</v>
      </c>
      <c r="E205">
        <v>33.975184837407426</v>
      </c>
      <c r="F205">
        <v>0</v>
      </c>
      <c r="G205">
        <v>0</v>
      </c>
      <c r="H205">
        <v>0</v>
      </c>
      <c r="I205">
        <v>5.0999999999999996</v>
      </c>
      <c r="J205">
        <v>16.100000000000001</v>
      </c>
      <c r="K205">
        <v>9.5</v>
      </c>
      <c r="L205">
        <v>0</v>
      </c>
      <c r="M205" t="s">
        <v>19</v>
      </c>
      <c r="N205" t="s">
        <v>18</v>
      </c>
    </row>
    <row r="206" spans="1:14" x14ac:dyDescent="0.3">
      <c r="A206" s="1">
        <v>42209</v>
      </c>
      <c r="B206">
        <v>136837.15500000006</v>
      </c>
      <c r="C206">
        <v>27.66982449503573</v>
      </c>
      <c r="D206">
        <v>136837.15500000006</v>
      </c>
      <c r="E206">
        <v>27.66982449503573</v>
      </c>
      <c r="F206">
        <v>0</v>
      </c>
      <c r="G206">
        <v>0</v>
      </c>
      <c r="H206">
        <v>0</v>
      </c>
      <c r="I206">
        <v>7.6</v>
      </c>
      <c r="J206">
        <v>15</v>
      </c>
      <c r="K206">
        <v>4.4000000000000004</v>
      </c>
      <c r="L206">
        <v>1.2</v>
      </c>
      <c r="M206" t="s">
        <v>19</v>
      </c>
      <c r="N206" t="s">
        <v>18</v>
      </c>
    </row>
    <row r="207" spans="1:14" x14ac:dyDescent="0.3">
      <c r="A207" s="1">
        <v>42210</v>
      </c>
      <c r="B207">
        <v>121021.42500000002</v>
      </c>
      <c r="C207">
        <v>22.239188504432157</v>
      </c>
      <c r="D207">
        <v>121021.42500000002</v>
      </c>
      <c r="E207">
        <v>22.239188504432157</v>
      </c>
      <c r="F207">
        <v>0</v>
      </c>
      <c r="G207">
        <v>0</v>
      </c>
      <c r="H207">
        <v>0</v>
      </c>
      <c r="I207">
        <v>9.4</v>
      </c>
      <c r="J207">
        <v>13.3</v>
      </c>
      <c r="K207">
        <v>7.7</v>
      </c>
      <c r="L207">
        <v>0.8</v>
      </c>
      <c r="M207" t="s">
        <v>19</v>
      </c>
      <c r="N207" t="s">
        <v>18</v>
      </c>
    </row>
    <row r="208" spans="1:14" x14ac:dyDescent="0.3">
      <c r="A208" s="1">
        <v>42211</v>
      </c>
      <c r="B208">
        <v>120396.735</v>
      </c>
      <c r="C208">
        <v>22.384246219384604</v>
      </c>
      <c r="D208">
        <v>120396.735</v>
      </c>
      <c r="E208">
        <v>22.384246219384604</v>
      </c>
      <c r="F208">
        <v>0</v>
      </c>
      <c r="G208">
        <v>0</v>
      </c>
      <c r="H208">
        <v>0</v>
      </c>
      <c r="I208">
        <v>8.1</v>
      </c>
      <c r="J208">
        <v>11.6</v>
      </c>
      <c r="K208">
        <v>8.5</v>
      </c>
      <c r="L208">
        <v>3.2</v>
      </c>
      <c r="M208" t="s">
        <v>19</v>
      </c>
      <c r="N208" t="s">
        <v>18</v>
      </c>
    </row>
    <row r="209" spans="1:14" x14ac:dyDescent="0.3">
      <c r="A209" s="1">
        <v>42212</v>
      </c>
      <c r="B209">
        <v>142470.42999999993</v>
      </c>
      <c r="C209">
        <v>35.176217446665959</v>
      </c>
      <c r="D209">
        <v>142470.42999999993</v>
      </c>
      <c r="E209">
        <v>35.176217446665959</v>
      </c>
      <c r="F209">
        <v>0</v>
      </c>
      <c r="G209">
        <v>0</v>
      </c>
      <c r="H209">
        <v>0</v>
      </c>
      <c r="I209">
        <v>6.2</v>
      </c>
      <c r="J209">
        <v>13.9</v>
      </c>
      <c r="K209">
        <v>9.6</v>
      </c>
      <c r="L209">
        <v>0.8</v>
      </c>
      <c r="M209" t="s">
        <v>19</v>
      </c>
      <c r="N209" t="s">
        <v>18</v>
      </c>
    </row>
    <row r="210" spans="1:14" x14ac:dyDescent="0.3">
      <c r="A210" s="1">
        <v>42213</v>
      </c>
      <c r="B210">
        <v>144008.37</v>
      </c>
      <c r="C210">
        <v>40.752987928409993</v>
      </c>
      <c r="D210">
        <v>144008.37</v>
      </c>
      <c r="E210">
        <v>40.752987928409993</v>
      </c>
      <c r="F210">
        <v>0</v>
      </c>
      <c r="G210">
        <v>0</v>
      </c>
      <c r="H210">
        <v>0</v>
      </c>
      <c r="I210">
        <v>7.9</v>
      </c>
      <c r="J210">
        <v>14.4</v>
      </c>
      <c r="K210">
        <v>10.199999999999999</v>
      </c>
      <c r="L210">
        <v>0</v>
      </c>
      <c r="M210" t="s">
        <v>19</v>
      </c>
      <c r="N210" t="s">
        <v>18</v>
      </c>
    </row>
    <row r="211" spans="1:14" x14ac:dyDescent="0.3">
      <c r="A211" s="1">
        <v>42214</v>
      </c>
      <c r="B211">
        <v>142637.76000000007</v>
      </c>
      <c r="C211">
        <v>37.237521244024009</v>
      </c>
      <c r="D211">
        <v>142637.76000000007</v>
      </c>
      <c r="E211">
        <v>37.237521244024009</v>
      </c>
      <c r="F211">
        <v>0</v>
      </c>
      <c r="G211">
        <v>0</v>
      </c>
      <c r="H211">
        <v>0</v>
      </c>
      <c r="I211">
        <v>8.4</v>
      </c>
      <c r="J211">
        <v>14</v>
      </c>
      <c r="K211">
        <v>9</v>
      </c>
      <c r="L211">
        <v>0</v>
      </c>
      <c r="M211" t="s">
        <v>19</v>
      </c>
      <c r="N211" t="s">
        <v>18</v>
      </c>
    </row>
    <row r="212" spans="1:14" x14ac:dyDescent="0.3">
      <c r="A212" s="1">
        <v>42215</v>
      </c>
      <c r="B212">
        <v>143544.10999999999</v>
      </c>
      <c r="C212">
        <v>29.122837357450624</v>
      </c>
      <c r="D212">
        <v>143544.10999999999</v>
      </c>
      <c r="E212">
        <v>29.122837357450624</v>
      </c>
      <c r="F212">
        <v>0</v>
      </c>
      <c r="G212">
        <v>0</v>
      </c>
      <c r="H212">
        <v>0</v>
      </c>
      <c r="I212">
        <v>8.6</v>
      </c>
      <c r="J212">
        <v>12.3</v>
      </c>
      <c r="K212">
        <v>4.5</v>
      </c>
      <c r="L212">
        <v>0</v>
      </c>
      <c r="M212" t="s">
        <v>19</v>
      </c>
      <c r="N212" t="s">
        <v>18</v>
      </c>
    </row>
    <row r="213" spans="1:14" x14ac:dyDescent="0.3">
      <c r="A213" s="1">
        <v>42216</v>
      </c>
      <c r="B213">
        <v>139584.95499999999</v>
      </c>
      <c r="C213">
        <v>35.059771089226643</v>
      </c>
      <c r="D213">
        <v>139584.95499999999</v>
      </c>
      <c r="E213">
        <v>35.059771089226643</v>
      </c>
      <c r="F213">
        <v>0</v>
      </c>
      <c r="G213">
        <v>0</v>
      </c>
      <c r="H213">
        <v>0</v>
      </c>
      <c r="I213">
        <v>4.0999999999999996</v>
      </c>
      <c r="J213">
        <v>14</v>
      </c>
      <c r="K213">
        <v>10.8</v>
      </c>
      <c r="L213">
        <v>0.6</v>
      </c>
      <c r="M213" t="s">
        <v>19</v>
      </c>
      <c r="N213" t="s">
        <v>18</v>
      </c>
    </row>
    <row r="214" spans="1:14" x14ac:dyDescent="0.3">
      <c r="A214" s="1">
        <v>42217</v>
      </c>
      <c r="B214">
        <v>125032.57</v>
      </c>
      <c r="C214">
        <v>29.880139592827692</v>
      </c>
      <c r="D214">
        <v>123063.545</v>
      </c>
      <c r="E214">
        <v>30.397744002905164</v>
      </c>
      <c r="F214">
        <v>1969.0250000000001</v>
      </c>
      <c r="G214">
        <v>-2.4700000000000006</v>
      </c>
      <c r="H214">
        <v>2.0833333999999998E-2</v>
      </c>
      <c r="I214">
        <v>6.5</v>
      </c>
      <c r="J214">
        <v>11.4</v>
      </c>
      <c r="K214">
        <v>4.2</v>
      </c>
      <c r="L214">
        <v>0.2</v>
      </c>
      <c r="M214" t="s">
        <v>19</v>
      </c>
      <c r="N214" t="s">
        <v>18</v>
      </c>
    </row>
    <row r="215" spans="1:14" x14ac:dyDescent="0.3">
      <c r="A215" s="1">
        <v>42218</v>
      </c>
      <c r="B215">
        <v>117638.06500000006</v>
      </c>
      <c r="C215">
        <v>23.374186578553466</v>
      </c>
      <c r="D215">
        <v>117638.06500000006</v>
      </c>
      <c r="E215">
        <v>23.374186578553466</v>
      </c>
      <c r="F215">
        <v>0</v>
      </c>
      <c r="G215">
        <v>0</v>
      </c>
      <c r="H215">
        <v>0</v>
      </c>
      <c r="I215">
        <v>7.8</v>
      </c>
      <c r="J215">
        <v>14.9</v>
      </c>
      <c r="K215">
        <v>8.3000000000000007</v>
      </c>
      <c r="L215">
        <v>0</v>
      </c>
      <c r="M215" t="s">
        <v>19</v>
      </c>
      <c r="N215" t="s">
        <v>18</v>
      </c>
    </row>
    <row r="216" spans="1:14" x14ac:dyDescent="0.3">
      <c r="A216" s="1">
        <v>42219</v>
      </c>
      <c r="B216">
        <v>141451.72500000001</v>
      </c>
      <c r="C216">
        <v>38.127978154030991</v>
      </c>
      <c r="D216">
        <v>139473.49</v>
      </c>
      <c r="E216">
        <v>38.678130989265405</v>
      </c>
      <c r="F216">
        <v>1978.2349999999999</v>
      </c>
      <c r="G216">
        <v>-0.66</v>
      </c>
      <c r="H216">
        <v>2.0833333999999998E-2</v>
      </c>
      <c r="I216">
        <v>7.3</v>
      </c>
      <c r="J216">
        <v>10.8</v>
      </c>
      <c r="K216">
        <v>9.4</v>
      </c>
      <c r="L216">
        <v>6.4</v>
      </c>
      <c r="M216" t="s">
        <v>19</v>
      </c>
      <c r="N216" t="s">
        <v>18</v>
      </c>
    </row>
    <row r="217" spans="1:14" x14ac:dyDescent="0.3">
      <c r="A217" s="1">
        <v>42220</v>
      </c>
      <c r="B217">
        <v>147550.18499999994</v>
      </c>
      <c r="C217">
        <v>44.673336378060128</v>
      </c>
      <c r="D217">
        <v>147550.18499999994</v>
      </c>
      <c r="E217">
        <v>44.673336378060128</v>
      </c>
      <c r="F217">
        <v>0</v>
      </c>
      <c r="G217">
        <v>0</v>
      </c>
      <c r="H217">
        <v>0</v>
      </c>
      <c r="I217">
        <v>3.5</v>
      </c>
      <c r="J217">
        <v>11.3</v>
      </c>
      <c r="K217">
        <v>7.1</v>
      </c>
      <c r="L217">
        <v>0</v>
      </c>
      <c r="M217" t="s">
        <v>19</v>
      </c>
      <c r="N217" t="s">
        <v>18</v>
      </c>
    </row>
    <row r="218" spans="1:14" x14ac:dyDescent="0.3">
      <c r="A218" s="1">
        <v>42221</v>
      </c>
      <c r="B218">
        <v>142325.99</v>
      </c>
      <c r="C218">
        <v>42.595722403546965</v>
      </c>
      <c r="D218">
        <v>142325.99</v>
      </c>
      <c r="E218">
        <v>42.595722403546965</v>
      </c>
      <c r="F218">
        <v>0</v>
      </c>
      <c r="G218">
        <v>0</v>
      </c>
      <c r="H218">
        <v>0</v>
      </c>
      <c r="I218">
        <v>6.6</v>
      </c>
      <c r="J218">
        <v>10.8</v>
      </c>
      <c r="K218">
        <v>8</v>
      </c>
      <c r="L218">
        <v>1</v>
      </c>
      <c r="M218" t="s">
        <v>19</v>
      </c>
      <c r="N218" t="s">
        <v>18</v>
      </c>
    </row>
    <row r="219" spans="1:14" x14ac:dyDescent="0.3">
      <c r="A219" s="1">
        <v>42222</v>
      </c>
      <c r="B219">
        <v>143642.35500000007</v>
      </c>
      <c r="C219">
        <v>48.945172845780746</v>
      </c>
      <c r="D219">
        <v>143642.35500000007</v>
      </c>
      <c r="E219">
        <v>48.945172845780746</v>
      </c>
      <c r="F219">
        <v>0</v>
      </c>
      <c r="G219">
        <v>0</v>
      </c>
      <c r="H219">
        <v>0</v>
      </c>
      <c r="I219">
        <v>7.1</v>
      </c>
      <c r="J219">
        <v>12.8</v>
      </c>
      <c r="K219">
        <v>7</v>
      </c>
      <c r="L219">
        <v>1.6</v>
      </c>
      <c r="M219" t="s">
        <v>19</v>
      </c>
      <c r="N219" t="s">
        <v>18</v>
      </c>
    </row>
    <row r="220" spans="1:14" x14ac:dyDescent="0.3">
      <c r="A220" s="1">
        <v>42223</v>
      </c>
      <c r="B220">
        <v>143060.33000000005</v>
      </c>
      <c r="C220">
        <v>42.782849192015689</v>
      </c>
      <c r="D220">
        <v>143060.33000000005</v>
      </c>
      <c r="E220">
        <v>42.782849192015689</v>
      </c>
      <c r="F220">
        <v>0</v>
      </c>
      <c r="G220">
        <v>0</v>
      </c>
      <c r="H220">
        <v>0</v>
      </c>
      <c r="I220">
        <v>9</v>
      </c>
      <c r="J220">
        <v>13.1</v>
      </c>
      <c r="K220">
        <v>9</v>
      </c>
      <c r="L220">
        <v>1.4</v>
      </c>
      <c r="M220" t="s">
        <v>19</v>
      </c>
      <c r="N220" t="s">
        <v>18</v>
      </c>
    </row>
    <row r="221" spans="1:14" x14ac:dyDescent="0.3">
      <c r="A221" s="1">
        <v>42224</v>
      </c>
      <c r="B221">
        <v>125830.53499999995</v>
      </c>
      <c r="C221">
        <v>39.116059984168402</v>
      </c>
      <c r="D221">
        <v>125830.53499999995</v>
      </c>
      <c r="E221">
        <v>39.116059984168402</v>
      </c>
      <c r="F221">
        <v>0</v>
      </c>
      <c r="G221">
        <v>0</v>
      </c>
      <c r="H221">
        <v>0</v>
      </c>
      <c r="I221">
        <v>8.8000000000000007</v>
      </c>
      <c r="J221">
        <v>12.6</v>
      </c>
      <c r="K221">
        <v>6.6</v>
      </c>
      <c r="L221">
        <v>0.4</v>
      </c>
      <c r="M221" t="s">
        <v>19</v>
      </c>
      <c r="N221" t="s">
        <v>18</v>
      </c>
    </row>
    <row r="222" spans="1:14" x14ac:dyDescent="0.3">
      <c r="A222" s="1">
        <v>42225</v>
      </c>
      <c r="B222">
        <v>120008.455</v>
      </c>
      <c r="C222">
        <v>29.441329451745702</v>
      </c>
      <c r="D222">
        <v>120008.455</v>
      </c>
      <c r="E222">
        <v>29.441329451745702</v>
      </c>
      <c r="F222">
        <v>0</v>
      </c>
      <c r="G222">
        <v>0</v>
      </c>
      <c r="H222">
        <v>0</v>
      </c>
      <c r="I222">
        <v>7.7</v>
      </c>
      <c r="J222">
        <v>13.3</v>
      </c>
      <c r="K222">
        <v>6.9</v>
      </c>
      <c r="L222">
        <v>0</v>
      </c>
      <c r="M222" t="s">
        <v>19</v>
      </c>
      <c r="N222" t="s">
        <v>18</v>
      </c>
    </row>
    <row r="223" spans="1:14" x14ac:dyDescent="0.3">
      <c r="A223" s="1">
        <v>42226</v>
      </c>
      <c r="B223">
        <v>130978.09500000006</v>
      </c>
      <c r="C223">
        <v>30.091052372536026</v>
      </c>
      <c r="D223">
        <v>130978.09500000006</v>
      </c>
      <c r="E223">
        <v>30.091052372536026</v>
      </c>
      <c r="F223">
        <v>0</v>
      </c>
      <c r="G223">
        <v>0</v>
      </c>
      <c r="H223">
        <v>0</v>
      </c>
      <c r="I223">
        <v>8.3000000000000007</v>
      </c>
      <c r="J223">
        <v>16</v>
      </c>
      <c r="K223">
        <v>10.7</v>
      </c>
      <c r="L223">
        <v>0.2</v>
      </c>
      <c r="M223" t="s">
        <v>19</v>
      </c>
      <c r="N223" t="s">
        <v>18</v>
      </c>
    </row>
    <row r="224" spans="1:14" x14ac:dyDescent="0.3">
      <c r="A224" s="1">
        <v>42227</v>
      </c>
      <c r="B224">
        <v>135616.12500000006</v>
      </c>
      <c r="C224">
        <v>31.943313532221907</v>
      </c>
      <c r="D224">
        <v>135616.12500000006</v>
      </c>
      <c r="E224">
        <v>31.943313532221907</v>
      </c>
      <c r="F224">
        <v>0</v>
      </c>
      <c r="G224">
        <v>0</v>
      </c>
      <c r="H224">
        <v>0</v>
      </c>
      <c r="I224">
        <v>7.8</v>
      </c>
      <c r="J224">
        <v>14.8</v>
      </c>
      <c r="K224">
        <v>11.7</v>
      </c>
      <c r="L224">
        <v>0.8</v>
      </c>
      <c r="M224" t="s">
        <v>19</v>
      </c>
      <c r="N224" t="s">
        <v>18</v>
      </c>
    </row>
    <row r="225" spans="1:14" x14ac:dyDescent="0.3">
      <c r="A225" s="1">
        <v>42228</v>
      </c>
      <c r="B225">
        <v>138900.5</v>
      </c>
      <c r="C225">
        <v>37.338413872520256</v>
      </c>
      <c r="D225">
        <v>138900.5</v>
      </c>
      <c r="E225">
        <v>37.338413872520256</v>
      </c>
      <c r="F225">
        <v>0</v>
      </c>
      <c r="G225">
        <v>0</v>
      </c>
      <c r="H225">
        <v>0</v>
      </c>
      <c r="I225">
        <v>9.3000000000000007</v>
      </c>
      <c r="J225">
        <v>14.8</v>
      </c>
      <c r="K225">
        <v>9.1999999999999993</v>
      </c>
      <c r="L225">
        <v>0</v>
      </c>
      <c r="M225" t="s">
        <v>19</v>
      </c>
      <c r="N225" t="s">
        <v>18</v>
      </c>
    </row>
    <row r="226" spans="1:14" x14ac:dyDescent="0.3">
      <c r="A226" s="1">
        <v>42229</v>
      </c>
      <c r="B226">
        <v>140905.85</v>
      </c>
      <c r="C226">
        <v>36.730540576207453</v>
      </c>
      <c r="D226">
        <v>140905.85</v>
      </c>
      <c r="E226">
        <v>36.730540576207453</v>
      </c>
      <c r="F226">
        <v>0</v>
      </c>
      <c r="G226">
        <v>0</v>
      </c>
      <c r="H226">
        <v>0</v>
      </c>
      <c r="I226">
        <v>8.4</v>
      </c>
      <c r="J226">
        <v>13</v>
      </c>
      <c r="K226">
        <v>7</v>
      </c>
      <c r="L226">
        <v>0.2</v>
      </c>
      <c r="M226" t="s">
        <v>19</v>
      </c>
      <c r="N226" t="s">
        <v>18</v>
      </c>
    </row>
    <row r="227" spans="1:14" x14ac:dyDescent="0.3">
      <c r="A227" s="1">
        <v>42230</v>
      </c>
      <c r="B227">
        <v>137838.92500000002</v>
      </c>
      <c r="C227">
        <v>35.437737393845723</v>
      </c>
      <c r="D227">
        <v>137838.92500000002</v>
      </c>
      <c r="E227">
        <v>35.437737393845723</v>
      </c>
      <c r="F227">
        <v>0</v>
      </c>
      <c r="G227">
        <v>0</v>
      </c>
      <c r="H227">
        <v>0</v>
      </c>
      <c r="I227">
        <v>10.4</v>
      </c>
      <c r="J227">
        <v>15.3</v>
      </c>
      <c r="K227">
        <v>7.3</v>
      </c>
      <c r="L227">
        <v>0</v>
      </c>
      <c r="M227" t="s">
        <v>19</v>
      </c>
      <c r="N227" t="s">
        <v>18</v>
      </c>
    </row>
    <row r="228" spans="1:14" x14ac:dyDescent="0.3">
      <c r="A228" s="1">
        <v>42231</v>
      </c>
      <c r="B228">
        <v>122088.76</v>
      </c>
      <c r="C228">
        <v>34.086154364660594</v>
      </c>
      <c r="D228">
        <v>122088.76</v>
      </c>
      <c r="E228">
        <v>34.086154364660594</v>
      </c>
      <c r="F228">
        <v>0</v>
      </c>
      <c r="G228">
        <v>0</v>
      </c>
      <c r="H228">
        <v>0</v>
      </c>
      <c r="I228">
        <v>10</v>
      </c>
      <c r="J228">
        <v>14.9</v>
      </c>
      <c r="K228">
        <v>10.9</v>
      </c>
      <c r="L228">
        <v>0.4</v>
      </c>
      <c r="M228" t="s">
        <v>19</v>
      </c>
      <c r="N228" t="s">
        <v>18</v>
      </c>
    </row>
    <row r="229" spans="1:14" x14ac:dyDescent="0.3">
      <c r="A229" s="1">
        <v>42232</v>
      </c>
      <c r="B229">
        <v>116648.76999999995</v>
      </c>
      <c r="C229">
        <v>25.317649407704849</v>
      </c>
      <c r="D229">
        <v>116648.76999999995</v>
      </c>
      <c r="E229">
        <v>25.317649407704849</v>
      </c>
      <c r="F229">
        <v>0</v>
      </c>
      <c r="G229">
        <v>0</v>
      </c>
      <c r="H229">
        <v>0</v>
      </c>
      <c r="I229">
        <v>4.7</v>
      </c>
      <c r="J229">
        <v>17</v>
      </c>
      <c r="K229">
        <v>9.5</v>
      </c>
      <c r="L229">
        <v>0.2</v>
      </c>
      <c r="M229" t="s">
        <v>19</v>
      </c>
      <c r="N229" t="s">
        <v>18</v>
      </c>
    </row>
    <row r="230" spans="1:14" x14ac:dyDescent="0.3">
      <c r="A230" s="1">
        <v>42233</v>
      </c>
      <c r="B230">
        <v>137008.71</v>
      </c>
      <c r="C230">
        <v>31.793730234012127</v>
      </c>
      <c r="D230">
        <v>137008.71</v>
      </c>
      <c r="E230">
        <v>31.793730234012127</v>
      </c>
      <c r="F230">
        <v>0</v>
      </c>
      <c r="G230">
        <v>0</v>
      </c>
      <c r="H230">
        <v>0</v>
      </c>
      <c r="I230">
        <v>6.8</v>
      </c>
      <c r="J230">
        <v>12.2</v>
      </c>
      <c r="K230">
        <v>9.9</v>
      </c>
      <c r="L230">
        <v>2.4</v>
      </c>
      <c r="M230" t="s">
        <v>19</v>
      </c>
      <c r="N230" t="s">
        <v>18</v>
      </c>
    </row>
    <row r="231" spans="1:14" x14ac:dyDescent="0.3">
      <c r="A231" s="1">
        <v>42234</v>
      </c>
      <c r="B231">
        <v>148093.96000000005</v>
      </c>
      <c r="C231">
        <v>45.286687055636818</v>
      </c>
      <c r="D231">
        <v>148093.96000000005</v>
      </c>
      <c r="E231">
        <v>45.286687055636818</v>
      </c>
      <c r="F231">
        <v>0</v>
      </c>
      <c r="G231">
        <v>0</v>
      </c>
      <c r="H231">
        <v>0</v>
      </c>
      <c r="I231">
        <v>6.1</v>
      </c>
      <c r="J231">
        <v>11.1</v>
      </c>
      <c r="K231">
        <v>9.8000000000000007</v>
      </c>
      <c r="L231">
        <v>0.6</v>
      </c>
      <c r="M231" t="s">
        <v>19</v>
      </c>
      <c r="N231" t="s">
        <v>18</v>
      </c>
    </row>
    <row r="232" spans="1:14" x14ac:dyDescent="0.3">
      <c r="A232" s="1">
        <v>42235</v>
      </c>
      <c r="B232">
        <v>144024.66</v>
      </c>
      <c r="C232">
        <v>39.235153039764157</v>
      </c>
      <c r="D232">
        <v>144024.66</v>
      </c>
      <c r="E232">
        <v>39.235153039764157</v>
      </c>
      <c r="F232">
        <v>0</v>
      </c>
      <c r="G232">
        <v>0</v>
      </c>
      <c r="H232">
        <v>0</v>
      </c>
      <c r="I232">
        <v>5.5</v>
      </c>
      <c r="J232">
        <v>12.7</v>
      </c>
      <c r="K232">
        <v>10.199999999999999</v>
      </c>
      <c r="L232">
        <v>0</v>
      </c>
      <c r="M232" t="s">
        <v>19</v>
      </c>
      <c r="N232" t="s">
        <v>18</v>
      </c>
    </row>
    <row r="233" spans="1:14" x14ac:dyDescent="0.3">
      <c r="A233" s="1">
        <v>42236</v>
      </c>
      <c r="B233">
        <v>131575.78999999998</v>
      </c>
      <c r="C233">
        <v>30.545000610674663</v>
      </c>
      <c r="D233">
        <v>131575.78999999998</v>
      </c>
      <c r="E233">
        <v>30.545000610674663</v>
      </c>
      <c r="F233">
        <v>0</v>
      </c>
      <c r="G233">
        <v>0</v>
      </c>
      <c r="H233">
        <v>0</v>
      </c>
      <c r="I233">
        <v>6.1</v>
      </c>
      <c r="J233">
        <v>17.100000000000001</v>
      </c>
      <c r="K233">
        <v>12.7</v>
      </c>
      <c r="L233">
        <v>0</v>
      </c>
      <c r="M233" t="s">
        <v>19</v>
      </c>
      <c r="N233" t="s">
        <v>18</v>
      </c>
    </row>
    <row r="234" spans="1:14" x14ac:dyDescent="0.3">
      <c r="A234" s="1">
        <v>42237</v>
      </c>
      <c r="B234">
        <v>126570.47</v>
      </c>
      <c r="C234">
        <v>38.888472040911289</v>
      </c>
      <c r="D234">
        <v>126570.47</v>
      </c>
      <c r="E234">
        <v>38.888472040911289</v>
      </c>
      <c r="F234">
        <v>0</v>
      </c>
      <c r="G234">
        <v>0</v>
      </c>
      <c r="H234">
        <v>0</v>
      </c>
      <c r="I234">
        <v>10.9</v>
      </c>
      <c r="J234">
        <v>18.7</v>
      </c>
      <c r="K234">
        <v>4.0999999999999996</v>
      </c>
      <c r="L234">
        <v>0</v>
      </c>
      <c r="M234" t="s">
        <v>19</v>
      </c>
      <c r="N234" t="s">
        <v>18</v>
      </c>
    </row>
    <row r="235" spans="1:14" x14ac:dyDescent="0.3">
      <c r="A235" s="1">
        <v>42238</v>
      </c>
      <c r="B235">
        <v>112275.14999999998</v>
      </c>
      <c r="C235">
        <v>32.238321665123593</v>
      </c>
      <c r="D235">
        <v>112275.14999999998</v>
      </c>
      <c r="E235">
        <v>32.238321665123593</v>
      </c>
      <c r="F235">
        <v>0</v>
      </c>
      <c r="G235">
        <v>0</v>
      </c>
      <c r="H235">
        <v>0</v>
      </c>
      <c r="I235">
        <v>11.8</v>
      </c>
      <c r="J235">
        <v>18.8</v>
      </c>
      <c r="K235">
        <v>11.8</v>
      </c>
      <c r="L235">
        <v>0</v>
      </c>
      <c r="M235" t="s">
        <v>19</v>
      </c>
      <c r="N235" t="s">
        <v>18</v>
      </c>
    </row>
    <row r="236" spans="1:14" x14ac:dyDescent="0.3">
      <c r="A236" s="1">
        <v>42239</v>
      </c>
      <c r="B236">
        <v>111793.015</v>
      </c>
      <c r="C236">
        <v>29.441348719774656</v>
      </c>
      <c r="D236">
        <v>111793.015</v>
      </c>
      <c r="E236">
        <v>29.441348719774656</v>
      </c>
      <c r="F236">
        <v>0</v>
      </c>
      <c r="G236">
        <v>0</v>
      </c>
      <c r="H236">
        <v>0</v>
      </c>
      <c r="I236">
        <v>7.9</v>
      </c>
      <c r="J236">
        <v>16.3</v>
      </c>
      <c r="K236">
        <v>13.1</v>
      </c>
      <c r="L236">
        <v>0</v>
      </c>
      <c r="M236" t="s">
        <v>19</v>
      </c>
      <c r="N236" t="s">
        <v>18</v>
      </c>
    </row>
    <row r="237" spans="1:14" x14ac:dyDescent="0.3">
      <c r="A237" s="1">
        <v>42240</v>
      </c>
      <c r="B237">
        <v>128868.255</v>
      </c>
      <c r="C237">
        <v>26.612662892812505</v>
      </c>
      <c r="D237">
        <v>128868.255</v>
      </c>
      <c r="E237">
        <v>26.612662892812505</v>
      </c>
      <c r="F237">
        <v>0</v>
      </c>
      <c r="G237">
        <v>0</v>
      </c>
      <c r="H237">
        <v>0</v>
      </c>
      <c r="I237">
        <v>8.5</v>
      </c>
      <c r="J237">
        <v>14.5</v>
      </c>
      <c r="K237">
        <v>9.6</v>
      </c>
      <c r="L237">
        <v>0</v>
      </c>
      <c r="M237" t="s">
        <v>19</v>
      </c>
      <c r="N237" t="s">
        <v>18</v>
      </c>
    </row>
    <row r="238" spans="1:14" x14ac:dyDescent="0.3">
      <c r="A238" s="1">
        <v>42241</v>
      </c>
      <c r="B238">
        <v>135051.54500000001</v>
      </c>
      <c r="C238">
        <v>28.804677709906983</v>
      </c>
      <c r="D238">
        <v>135051.54500000001</v>
      </c>
      <c r="E238">
        <v>28.804677709906983</v>
      </c>
      <c r="F238">
        <v>0</v>
      </c>
      <c r="G238">
        <v>0</v>
      </c>
      <c r="H238">
        <v>0</v>
      </c>
      <c r="I238">
        <v>9.5</v>
      </c>
      <c r="J238">
        <v>14.3</v>
      </c>
      <c r="K238">
        <v>8.1</v>
      </c>
      <c r="L238">
        <v>0</v>
      </c>
      <c r="M238" t="s">
        <v>19</v>
      </c>
      <c r="N238" t="s">
        <v>18</v>
      </c>
    </row>
    <row r="239" spans="1:14" x14ac:dyDescent="0.3">
      <c r="A239" s="1">
        <v>42242</v>
      </c>
      <c r="B239">
        <v>135914.68</v>
      </c>
      <c r="C239">
        <v>37.131774681366281</v>
      </c>
      <c r="D239">
        <v>135914.68</v>
      </c>
      <c r="E239">
        <v>37.131774681366281</v>
      </c>
      <c r="F239">
        <v>0</v>
      </c>
      <c r="G239">
        <v>0</v>
      </c>
      <c r="H239">
        <v>0</v>
      </c>
      <c r="I239">
        <v>9.1999999999999993</v>
      </c>
      <c r="J239">
        <v>14.6</v>
      </c>
      <c r="K239">
        <v>7.8</v>
      </c>
      <c r="L239">
        <v>0.2</v>
      </c>
      <c r="M239" t="s">
        <v>19</v>
      </c>
      <c r="N239" t="s">
        <v>18</v>
      </c>
    </row>
    <row r="240" spans="1:14" x14ac:dyDescent="0.3">
      <c r="A240" s="1">
        <v>42243</v>
      </c>
      <c r="B240">
        <v>141159.76999999999</v>
      </c>
      <c r="C240">
        <v>41.605335454995405</v>
      </c>
      <c r="D240">
        <v>141159.76999999999</v>
      </c>
      <c r="E240">
        <v>41.605335454995405</v>
      </c>
      <c r="F240">
        <v>0</v>
      </c>
      <c r="G240">
        <v>0</v>
      </c>
      <c r="H240">
        <v>0</v>
      </c>
      <c r="I240">
        <v>9.8000000000000007</v>
      </c>
      <c r="J240">
        <v>11.7</v>
      </c>
      <c r="K240">
        <v>2.7</v>
      </c>
      <c r="L240">
        <v>0.8</v>
      </c>
      <c r="M240" t="s">
        <v>19</v>
      </c>
      <c r="N240" t="s">
        <v>18</v>
      </c>
    </row>
    <row r="241" spans="1:14" x14ac:dyDescent="0.3">
      <c r="A241" s="1">
        <v>42244</v>
      </c>
      <c r="B241">
        <v>134755.505</v>
      </c>
      <c r="C241">
        <v>38.179120074909001</v>
      </c>
      <c r="D241">
        <v>134755.505</v>
      </c>
      <c r="E241">
        <v>38.179120074909001</v>
      </c>
      <c r="F241">
        <v>0</v>
      </c>
      <c r="G241">
        <v>0</v>
      </c>
      <c r="H241">
        <v>0</v>
      </c>
      <c r="I241">
        <v>8.1</v>
      </c>
      <c r="J241">
        <v>13.2</v>
      </c>
      <c r="K241">
        <v>12.2</v>
      </c>
      <c r="L241">
        <v>17.399999999999999</v>
      </c>
      <c r="M241" t="s">
        <v>19</v>
      </c>
      <c r="N241" t="s">
        <v>18</v>
      </c>
    </row>
    <row r="242" spans="1:14" x14ac:dyDescent="0.3">
      <c r="A242" s="1">
        <v>42245</v>
      </c>
      <c r="B242">
        <v>124448.5</v>
      </c>
      <c r="C242">
        <v>35.474513614065273</v>
      </c>
      <c r="D242">
        <v>124448.5</v>
      </c>
      <c r="E242">
        <v>35.474513614065273</v>
      </c>
      <c r="F242">
        <v>0</v>
      </c>
      <c r="G242">
        <v>0</v>
      </c>
      <c r="H242">
        <v>0</v>
      </c>
      <c r="I242">
        <v>6.3</v>
      </c>
      <c r="J242">
        <v>11.7</v>
      </c>
      <c r="K242">
        <v>9.1</v>
      </c>
      <c r="L242">
        <v>1.8</v>
      </c>
      <c r="M242" t="s">
        <v>19</v>
      </c>
      <c r="N242" t="s">
        <v>18</v>
      </c>
    </row>
    <row r="243" spans="1:14" x14ac:dyDescent="0.3">
      <c r="A243" s="1">
        <v>42246</v>
      </c>
      <c r="B243">
        <v>116744.215</v>
      </c>
      <c r="C243">
        <v>42.414179562987329</v>
      </c>
      <c r="D243">
        <v>116744.215</v>
      </c>
      <c r="E243">
        <v>42.414179562987329</v>
      </c>
      <c r="F243">
        <v>0</v>
      </c>
      <c r="G243">
        <v>0</v>
      </c>
      <c r="H243">
        <v>0</v>
      </c>
      <c r="I243">
        <v>7.9</v>
      </c>
      <c r="J243">
        <v>12.5</v>
      </c>
      <c r="K243">
        <v>14.3</v>
      </c>
      <c r="L243">
        <v>2.2000000000000002</v>
      </c>
      <c r="M243" t="s">
        <v>19</v>
      </c>
      <c r="N243" t="s">
        <v>18</v>
      </c>
    </row>
    <row r="244" spans="1:14" x14ac:dyDescent="0.3">
      <c r="A244" s="1">
        <v>42247</v>
      </c>
      <c r="B244">
        <v>137724.89499999993</v>
      </c>
      <c r="C244">
        <v>50.273287488075425</v>
      </c>
      <c r="D244">
        <v>137724.89499999993</v>
      </c>
      <c r="E244">
        <v>50.273287488075425</v>
      </c>
      <c r="F244">
        <v>0</v>
      </c>
      <c r="G244">
        <v>0</v>
      </c>
      <c r="H244">
        <v>0</v>
      </c>
      <c r="I244">
        <v>8.1</v>
      </c>
      <c r="J244">
        <v>13</v>
      </c>
      <c r="K244">
        <v>11.5</v>
      </c>
      <c r="L244">
        <v>0</v>
      </c>
      <c r="M244" t="s">
        <v>19</v>
      </c>
      <c r="N244" t="s">
        <v>18</v>
      </c>
    </row>
    <row r="245" spans="1:14" x14ac:dyDescent="0.3">
      <c r="A245" s="1">
        <v>42248</v>
      </c>
      <c r="B245">
        <v>134116.76999999999</v>
      </c>
      <c r="C245">
        <v>50.145784393331283</v>
      </c>
      <c r="D245">
        <v>134116.76999999999</v>
      </c>
      <c r="E245">
        <v>50.145784393331283</v>
      </c>
      <c r="F245">
        <v>0</v>
      </c>
      <c r="G245">
        <v>0</v>
      </c>
      <c r="H245">
        <v>0</v>
      </c>
      <c r="I245">
        <v>5.0999999999999996</v>
      </c>
      <c r="J245">
        <v>16.2</v>
      </c>
      <c r="K245">
        <v>15.7</v>
      </c>
      <c r="L245">
        <v>0</v>
      </c>
      <c r="M245" t="s">
        <v>19</v>
      </c>
      <c r="N245" t="s">
        <v>18</v>
      </c>
    </row>
    <row r="246" spans="1:14" x14ac:dyDescent="0.3">
      <c r="A246" s="1">
        <v>42249</v>
      </c>
      <c r="B246">
        <v>132794.715</v>
      </c>
      <c r="C246">
        <v>49.038312542784567</v>
      </c>
      <c r="D246">
        <v>132794.715</v>
      </c>
      <c r="E246">
        <v>49.038312542784567</v>
      </c>
      <c r="F246">
        <v>0</v>
      </c>
      <c r="G246">
        <v>0</v>
      </c>
      <c r="H246">
        <v>0</v>
      </c>
      <c r="I246">
        <v>8</v>
      </c>
      <c r="J246">
        <v>18.8</v>
      </c>
      <c r="K246">
        <v>10.5</v>
      </c>
      <c r="L246">
        <v>0</v>
      </c>
      <c r="M246" t="s">
        <v>19</v>
      </c>
      <c r="N246" t="s">
        <v>18</v>
      </c>
    </row>
    <row r="247" spans="1:14" x14ac:dyDescent="0.3">
      <c r="A247" s="1">
        <v>42250</v>
      </c>
      <c r="B247">
        <v>132096.33499999999</v>
      </c>
      <c r="C247">
        <v>45.546264669265824</v>
      </c>
      <c r="D247">
        <v>132096.33499999999</v>
      </c>
      <c r="E247">
        <v>45.546264669265824</v>
      </c>
      <c r="F247">
        <v>0</v>
      </c>
      <c r="G247">
        <v>0</v>
      </c>
      <c r="H247">
        <v>0</v>
      </c>
      <c r="I247">
        <v>10.6</v>
      </c>
      <c r="J247">
        <v>14</v>
      </c>
      <c r="K247">
        <v>8</v>
      </c>
      <c r="L247">
        <v>4.4000000000000004</v>
      </c>
      <c r="M247" t="s">
        <v>19</v>
      </c>
      <c r="N247" t="s">
        <v>18</v>
      </c>
    </row>
    <row r="248" spans="1:14" x14ac:dyDescent="0.3">
      <c r="A248" s="1">
        <v>42251</v>
      </c>
      <c r="B248">
        <v>131384.87999999998</v>
      </c>
      <c r="C248">
        <v>65.736906711030983</v>
      </c>
      <c r="D248">
        <v>131384.87999999998</v>
      </c>
      <c r="E248">
        <v>65.736906711030983</v>
      </c>
      <c r="F248">
        <v>0</v>
      </c>
      <c r="G248">
        <v>0</v>
      </c>
      <c r="H248">
        <v>0</v>
      </c>
      <c r="I248">
        <v>8.6999999999999993</v>
      </c>
      <c r="J248">
        <v>13.7</v>
      </c>
      <c r="K248">
        <v>13</v>
      </c>
      <c r="L248">
        <v>0</v>
      </c>
      <c r="M248" t="s">
        <v>19</v>
      </c>
      <c r="N248" t="s">
        <v>18</v>
      </c>
    </row>
    <row r="249" spans="1:14" x14ac:dyDescent="0.3">
      <c r="A249" s="1">
        <v>42252</v>
      </c>
      <c r="B249">
        <v>115799.32</v>
      </c>
      <c r="C249">
        <v>57.177569203342465</v>
      </c>
      <c r="D249">
        <v>115799.32</v>
      </c>
      <c r="E249">
        <v>57.177569203342465</v>
      </c>
      <c r="F249">
        <v>0</v>
      </c>
      <c r="G249">
        <v>0</v>
      </c>
      <c r="H249">
        <v>0</v>
      </c>
      <c r="I249">
        <v>10.199999999999999</v>
      </c>
      <c r="J249">
        <v>14</v>
      </c>
      <c r="K249">
        <v>14.8</v>
      </c>
      <c r="L249">
        <v>0</v>
      </c>
      <c r="M249" t="s">
        <v>19</v>
      </c>
      <c r="N249" t="s">
        <v>18</v>
      </c>
    </row>
    <row r="250" spans="1:14" x14ac:dyDescent="0.3">
      <c r="A250" s="1">
        <v>42253</v>
      </c>
      <c r="B250">
        <v>109641.375</v>
      </c>
      <c r="C250">
        <v>40.581765522823844</v>
      </c>
      <c r="D250">
        <v>109641.375</v>
      </c>
      <c r="E250">
        <v>40.581765522823844</v>
      </c>
      <c r="F250">
        <v>0</v>
      </c>
      <c r="G250">
        <v>0</v>
      </c>
      <c r="H250">
        <v>0</v>
      </c>
      <c r="I250">
        <v>5.8</v>
      </c>
      <c r="J250">
        <v>16.600000000000001</v>
      </c>
      <c r="K250">
        <v>11.8</v>
      </c>
      <c r="L250">
        <v>0</v>
      </c>
      <c r="M250" t="s">
        <v>19</v>
      </c>
      <c r="N250" t="s">
        <v>18</v>
      </c>
    </row>
    <row r="251" spans="1:14" x14ac:dyDescent="0.3">
      <c r="A251" s="1">
        <v>42254</v>
      </c>
      <c r="B251">
        <v>131619.36499999999</v>
      </c>
      <c r="C251">
        <v>38.526978775881503</v>
      </c>
      <c r="D251">
        <v>131619.36499999999</v>
      </c>
      <c r="E251">
        <v>38.526978775881503</v>
      </c>
      <c r="F251">
        <v>0</v>
      </c>
      <c r="G251">
        <v>0</v>
      </c>
      <c r="H251">
        <v>0</v>
      </c>
      <c r="I251">
        <v>8.9</v>
      </c>
      <c r="J251">
        <v>13.6</v>
      </c>
      <c r="K251">
        <v>9.1999999999999993</v>
      </c>
      <c r="L251">
        <v>3.6</v>
      </c>
      <c r="M251" t="s">
        <v>19</v>
      </c>
      <c r="N251" t="s">
        <v>18</v>
      </c>
    </row>
    <row r="252" spans="1:14" x14ac:dyDescent="0.3">
      <c r="A252" s="1">
        <v>42255</v>
      </c>
      <c r="B252">
        <v>136340.69999999998</v>
      </c>
      <c r="C252">
        <v>41.710381613120646</v>
      </c>
      <c r="D252">
        <v>136340.69999999998</v>
      </c>
      <c r="E252">
        <v>41.710381613120646</v>
      </c>
      <c r="F252">
        <v>0</v>
      </c>
      <c r="G252">
        <v>0</v>
      </c>
      <c r="H252">
        <v>0</v>
      </c>
      <c r="I252">
        <v>8.8000000000000007</v>
      </c>
      <c r="J252">
        <v>12.8</v>
      </c>
      <c r="K252">
        <v>11.1</v>
      </c>
      <c r="L252">
        <v>2</v>
      </c>
      <c r="M252" t="s">
        <v>19</v>
      </c>
      <c r="N252" t="s">
        <v>18</v>
      </c>
    </row>
    <row r="253" spans="1:14" x14ac:dyDescent="0.3">
      <c r="A253" s="1">
        <v>42256</v>
      </c>
      <c r="B253">
        <v>132977.45000000001</v>
      </c>
      <c r="C253">
        <v>48.128104839203971</v>
      </c>
      <c r="D253">
        <v>132977.45000000001</v>
      </c>
      <c r="E253">
        <v>48.128104839203971</v>
      </c>
      <c r="F253">
        <v>0</v>
      </c>
      <c r="G253">
        <v>0</v>
      </c>
      <c r="H253">
        <v>0</v>
      </c>
      <c r="I253">
        <v>10</v>
      </c>
      <c r="J253">
        <v>15.3</v>
      </c>
      <c r="K253">
        <v>11.4</v>
      </c>
      <c r="L253">
        <v>0</v>
      </c>
      <c r="M253" t="s">
        <v>19</v>
      </c>
      <c r="N253" t="s">
        <v>18</v>
      </c>
    </row>
    <row r="254" spans="1:14" x14ac:dyDescent="0.3">
      <c r="A254" s="1">
        <v>42257</v>
      </c>
      <c r="B254">
        <v>133541.98000000001</v>
      </c>
      <c r="C254">
        <v>48.919566623544128</v>
      </c>
      <c r="D254">
        <v>133541.98000000001</v>
      </c>
      <c r="E254">
        <v>48.919566623544128</v>
      </c>
      <c r="F254">
        <v>0</v>
      </c>
      <c r="G254">
        <v>0</v>
      </c>
      <c r="H254">
        <v>0</v>
      </c>
      <c r="I254">
        <v>10</v>
      </c>
      <c r="J254">
        <v>15.7</v>
      </c>
      <c r="K254">
        <v>17.3</v>
      </c>
      <c r="L254">
        <v>0</v>
      </c>
      <c r="M254" t="s">
        <v>19</v>
      </c>
      <c r="N254" t="s">
        <v>18</v>
      </c>
    </row>
    <row r="255" spans="1:14" x14ac:dyDescent="0.3">
      <c r="A255" s="1">
        <v>42258</v>
      </c>
      <c r="B255">
        <v>123968.9</v>
      </c>
      <c r="C255">
        <v>36.088465180783246</v>
      </c>
      <c r="D255">
        <v>123968.9</v>
      </c>
      <c r="E255">
        <v>36.088465180783246</v>
      </c>
      <c r="F255">
        <v>0</v>
      </c>
      <c r="G255">
        <v>0</v>
      </c>
      <c r="H255">
        <v>0</v>
      </c>
      <c r="I255">
        <v>5.0999999999999996</v>
      </c>
      <c r="J255">
        <v>20.100000000000001</v>
      </c>
      <c r="K255">
        <v>17.7</v>
      </c>
      <c r="L255">
        <v>0</v>
      </c>
      <c r="M255" t="s">
        <v>19</v>
      </c>
      <c r="N255" t="s">
        <v>18</v>
      </c>
    </row>
    <row r="256" spans="1:14" x14ac:dyDescent="0.3">
      <c r="A256" s="1">
        <v>42259</v>
      </c>
      <c r="B256">
        <v>108790.00500000002</v>
      </c>
      <c r="C256">
        <v>37.654551564272829</v>
      </c>
      <c r="D256">
        <v>108790.00500000002</v>
      </c>
      <c r="E256">
        <v>37.654551564272829</v>
      </c>
      <c r="F256">
        <v>0</v>
      </c>
      <c r="G256">
        <v>0</v>
      </c>
      <c r="H256">
        <v>0</v>
      </c>
      <c r="I256">
        <v>12.2</v>
      </c>
      <c r="J256">
        <v>21.7</v>
      </c>
      <c r="K256">
        <v>10.199999999999999</v>
      </c>
      <c r="L256">
        <v>0</v>
      </c>
      <c r="M256" t="s">
        <v>19</v>
      </c>
      <c r="N256" t="s">
        <v>18</v>
      </c>
    </row>
    <row r="257" spans="1:14" x14ac:dyDescent="0.3">
      <c r="A257" s="1">
        <v>42260</v>
      </c>
      <c r="B257">
        <v>99161.764999999999</v>
      </c>
      <c r="C257">
        <v>30.359605866232808</v>
      </c>
      <c r="D257">
        <v>99161.764999999999</v>
      </c>
      <c r="E257">
        <v>30.359605866232808</v>
      </c>
      <c r="F257">
        <v>0</v>
      </c>
      <c r="G257">
        <v>0</v>
      </c>
      <c r="H257">
        <v>0</v>
      </c>
      <c r="I257">
        <v>13.2</v>
      </c>
      <c r="J257">
        <v>25.5</v>
      </c>
      <c r="K257">
        <v>17.100000000000001</v>
      </c>
      <c r="L257">
        <v>0</v>
      </c>
      <c r="M257" t="s">
        <v>19</v>
      </c>
      <c r="N257" t="s">
        <v>18</v>
      </c>
    </row>
    <row r="258" spans="1:14" x14ac:dyDescent="0.3">
      <c r="A258" s="1">
        <v>42261</v>
      </c>
      <c r="B258">
        <v>116574.16999999994</v>
      </c>
      <c r="C258">
        <v>32.345654207960486</v>
      </c>
      <c r="D258">
        <v>116574.16999999994</v>
      </c>
      <c r="E258">
        <v>32.345654207960486</v>
      </c>
      <c r="F258">
        <v>0</v>
      </c>
      <c r="G258">
        <v>0</v>
      </c>
      <c r="H258">
        <v>0</v>
      </c>
      <c r="I258">
        <v>15.4</v>
      </c>
      <c r="J258">
        <v>26.7</v>
      </c>
      <c r="K258">
        <v>17.8</v>
      </c>
      <c r="L258">
        <v>0</v>
      </c>
      <c r="M258" t="s">
        <v>19</v>
      </c>
      <c r="N258" t="s">
        <v>18</v>
      </c>
    </row>
    <row r="259" spans="1:14" x14ac:dyDescent="0.3">
      <c r="A259" s="1">
        <v>42262</v>
      </c>
      <c r="B259">
        <v>123750.5</v>
      </c>
      <c r="C259">
        <v>34.506522413646806</v>
      </c>
      <c r="D259">
        <v>123750.5</v>
      </c>
      <c r="E259">
        <v>34.506522413646806</v>
      </c>
      <c r="F259">
        <v>0</v>
      </c>
      <c r="G259">
        <v>0</v>
      </c>
      <c r="H259">
        <v>0</v>
      </c>
      <c r="I259">
        <v>10.8</v>
      </c>
      <c r="J259">
        <v>15.9</v>
      </c>
      <c r="K259">
        <v>15</v>
      </c>
      <c r="L259">
        <v>15.8</v>
      </c>
      <c r="M259" t="s">
        <v>19</v>
      </c>
      <c r="N259" t="s">
        <v>18</v>
      </c>
    </row>
    <row r="260" spans="1:14" x14ac:dyDescent="0.3">
      <c r="A260" s="1">
        <v>42263</v>
      </c>
      <c r="B260">
        <v>131795.48500000002</v>
      </c>
      <c r="C260">
        <v>38.966062471715155</v>
      </c>
      <c r="D260">
        <v>131795.48500000002</v>
      </c>
      <c r="E260">
        <v>38.966062471715155</v>
      </c>
      <c r="F260">
        <v>0</v>
      </c>
      <c r="G260">
        <v>0</v>
      </c>
      <c r="H260">
        <v>0</v>
      </c>
      <c r="I260">
        <v>8.9</v>
      </c>
      <c r="J260">
        <v>14.8</v>
      </c>
      <c r="K260">
        <v>17.600000000000001</v>
      </c>
      <c r="L260">
        <v>0</v>
      </c>
      <c r="M260" t="s">
        <v>19</v>
      </c>
      <c r="N260" t="s">
        <v>18</v>
      </c>
    </row>
    <row r="261" spans="1:14" x14ac:dyDescent="0.3">
      <c r="A261" s="1">
        <v>42264</v>
      </c>
      <c r="B261">
        <v>131050.675</v>
      </c>
      <c r="C261">
        <v>40.639264368153775</v>
      </c>
      <c r="D261">
        <v>131050.675</v>
      </c>
      <c r="E261">
        <v>40.639264368153775</v>
      </c>
      <c r="F261">
        <v>0</v>
      </c>
      <c r="G261">
        <v>0</v>
      </c>
      <c r="H261">
        <v>0</v>
      </c>
      <c r="I261">
        <v>9</v>
      </c>
      <c r="J261">
        <v>14.3</v>
      </c>
      <c r="K261">
        <v>12.4</v>
      </c>
      <c r="L261">
        <v>0.4</v>
      </c>
      <c r="M261" t="s">
        <v>19</v>
      </c>
      <c r="N261" t="s">
        <v>18</v>
      </c>
    </row>
    <row r="262" spans="1:14" x14ac:dyDescent="0.3">
      <c r="A262" s="1">
        <v>42265</v>
      </c>
      <c r="B262">
        <v>130764.58500000002</v>
      </c>
      <c r="C262">
        <v>40.630081023849073</v>
      </c>
      <c r="D262">
        <v>130764.58500000002</v>
      </c>
      <c r="E262">
        <v>40.630081023849073</v>
      </c>
      <c r="F262">
        <v>0</v>
      </c>
      <c r="G262">
        <v>0</v>
      </c>
      <c r="H262">
        <v>0</v>
      </c>
      <c r="I262">
        <v>10.5</v>
      </c>
      <c r="J262">
        <v>14.7</v>
      </c>
      <c r="K262">
        <v>8.1</v>
      </c>
      <c r="L262">
        <v>0</v>
      </c>
      <c r="M262" t="s">
        <v>18</v>
      </c>
      <c r="N262" t="s">
        <v>18</v>
      </c>
    </row>
    <row r="263" spans="1:14" x14ac:dyDescent="0.3">
      <c r="A263" s="1">
        <v>42266</v>
      </c>
      <c r="B263">
        <v>112377.185</v>
      </c>
      <c r="C263">
        <v>47.826712034119737</v>
      </c>
      <c r="D263">
        <v>112377.185</v>
      </c>
      <c r="E263">
        <v>47.826712034119737</v>
      </c>
      <c r="F263">
        <v>0</v>
      </c>
      <c r="G263">
        <v>0</v>
      </c>
      <c r="H263">
        <v>0</v>
      </c>
      <c r="I263">
        <v>6.5</v>
      </c>
      <c r="J263">
        <v>21.3</v>
      </c>
      <c r="K263">
        <v>17</v>
      </c>
      <c r="L263">
        <v>0</v>
      </c>
      <c r="M263" t="s">
        <v>18</v>
      </c>
      <c r="N263" t="s">
        <v>18</v>
      </c>
    </row>
    <row r="264" spans="1:14" x14ac:dyDescent="0.3">
      <c r="A264" s="1">
        <v>42267</v>
      </c>
      <c r="B264">
        <v>103708.925</v>
      </c>
      <c r="C264">
        <v>32.857727843577592</v>
      </c>
      <c r="D264">
        <v>103708.925</v>
      </c>
      <c r="E264">
        <v>32.857727843577592</v>
      </c>
      <c r="F264">
        <v>0</v>
      </c>
      <c r="G264">
        <v>0</v>
      </c>
      <c r="H264">
        <v>0</v>
      </c>
      <c r="I264">
        <v>8.5</v>
      </c>
      <c r="J264">
        <v>22.9</v>
      </c>
      <c r="K264">
        <v>17.3</v>
      </c>
      <c r="L264">
        <v>0</v>
      </c>
      <c r="M264" t="s">
        <v>18</v>
      </c>
      <c r="N264" t="s">
        <v>18</v>
      </c>
    </row>
    <row r="265" spans="1:14" x14ac:dyDescent="0.3">
      <c r="A265" s="1">
        <v>42268</v>
      </c>
      <c r="B265">
        <v>120096.70999999998</v>
      </c>
      <c r="C265">
        <v>44.955977409372842</v>
      </c>
      <c r="D265">
        <v>120096.70999999998</v>
      </c>
      <c r="E265">
        <v>44.955977409372842</v>
      </c>
      <c r="F265">
        <v>0</v>
      </c>
      <c r="G265">
        <v>0</v>
      </c>
      <c r="H265">
        <v>0</v>
      </c>
      <c r="I265">
        <v>14</v>
      </c>
      <c r="J265">
        <v>18.100000000000001</v>
      </c>
      <c r="K265">
        <v>6.7</v>
      </c>
      <c r="L265">
        <v>0</v>
      </c>
      <c r="M265" t="s">
        <v>18</v>
      </c>
      <c r="N265" t="s">
        <v>18</v>
      </c>
    </row>
    <row r="266" spans="1:14" x14ac:dyDescent="0.3">
      <c r="A266" s="1">
        <v>42269</v>
      </c>
      <c r="B266">
        <v>127755.09499999994</v>
      </c>
      <c r="C266">
        <v>99.476166705523582</v>
      </c>
      <c r="D266">
        <v>127755.09499999994</v>
      </c>
      <c r="E266">
        <v>99.476166705523582</v>
      </c>
      <c r="F266">
        <v>0</v>
      </c>
      <c r="G266">
        <v>0</v>
      </c>
      <c r="H266">
        <v>0</v>
      </c>
      <c r="I266">
        <v>7.6</v>
      </c>
      <c r="J266">
        <v>12.7</v>
      </c>
      <c r="K266">
        <v>17.399999999999999</v>
      </c>
      <c r="L266">
        <v>4.4000000000000004</v>
      </c>
      <c r="M266" t="s">
        <v>18</v>
      </c>
      <c r="N266" t="s">
        <v>18</v>
      </c>
    </row>
    <row r="267" spans="1:14" x14ac:dyDescent="0.3">
      <c r="A267" s="1">
        <v>42270</v>
      </c>
      <c r="B267">
        <v>131866.73000000001</v>
      </c>
      <c r="C267">
        <v>49.768610670788611</v>
      </c>
      <c r="D267">
        <v>131866.73000000001</v>
      </c>
      <c r="E267">
        <v>49.768610670788611</v>
      </c>
      <c r="F267">
        <v>0</v>
      </c>
      <c r="G267">
        <v>0</v>
      </c>
      <c r="H267">
        <v>0</v>
      </c>
      <c r="I267">
        <v>8.5</v>
      </c>
      <c r="J267">
        <v>12.6</v>
      </c>
      <c r="K267">
        <v>20.3</v>
      </c>
      <c r="L267">
        <v>0</v>
      </c>
      <c r="M267" t="s">
        <v>18</v>
      </c>
      <c r="N267" t="s">
        <v>18</v>
      </c>
    </row>
    <row r="268" spans="1:14" x14ac:dyDescent="0.3">
      <c r="A268" s="1">
        <v>42271</v>
      </c>
      <c r="B268">
        <v>130937.62500000006</v>
      </c>
      <c r="C268">
        <v>54.980526811143854</v>
      </c>
      <c r="D268">
        <v>130937.62500000006</v>
      </c>
      <c r="E268">
        <v>54.980526811143854</v>
      </c>
      <c r="F268">
        <v>0</v>
      </c>
      <c r="G268">
        <v>0</v>
      </c>
      <c r="H268">
        <v>0</v>
      </c>
      <c r="I268">
        <v>5.0999999999999996</v>
      </c>
      <c r="J268">
        <v>14.3</v>
      </c>
      <c r="K268">
        <v>18.2</v>
      </c>
      <c r="L268">
        <v>0</v>
      </c>
      <c r="M268" t="s">
        <v>18</v>
      </c>
      <c r="N268" t="s">
        <v>18</v>
      </c>
    </row>
    <row r="269" spans="1:14" x14ac:dyDescent="0.3">
      <c r="A269" s="1">
        <v>42272</v>
      </c>
      <c r="B269">
        <v>124278.93</v>
      </c>
      <c r="C269">
        <v>51.081001786465329</v>
      </c>
      <c r="D269">
        <v>124278.93</v>
      </c>
      <c r="E269">
        <v>51.081001786465329</v>
      </c>
      <c r="F269">
        <v>0</v>
      </c>
      <c r="G269">
        <v>0</v>
      </c>
      <c r="H269">
        <v>0</v>
      </c>
      <c r="I269">
        <v>5.8</v>
      </c>
      <c r="J269">
        <v>19.100000000000001</v>
      </c>
      <c r="K269">
        <v>20.2</v>
      </c>
      <c r="L269">
        <v>0</v>
      </c>
      <c r="M269" t="s">
        <v>18</v>
      </c>
      <c r="N269" t="s">
        <v>18</v>
      </c>
    </row>
    <row r="270" spans="1:14" x14ac:dyDescent="0.3">
      <c r="A270" s="1">
        <v>42273</v>
      </c>
      <c r="B270">
        <v>111064.48999999998</v>
      </c>
      <c r="C270">
        <v>48.789369943984823</v>
      </c>
      <c r="D270">
        <v>111064.48999999998</v>
      </c>
      <c r="E270">
        <v>48.789369943984823</v>
      </c>
      <c r="F270">
        <v>0</v>
      </c>
      <c r="G270">
        <v>0</v>
      </c>
      <c r="H270">
        <v>0</v>
      </c>
      <c r="I270">
        <v>6.6</v>
      </c>
      <c r="J270">
        <v>17.899999999999999</v>
      </c>
      <c r="K270">
        <v>20.100000000000001</v>
      </c>
      <c r="L270">
        <v>0</v>
      </c>
      <c r="M270" t="s">
        <v>18</v>
      </c>
      <c r="N270" t="s">
        <v>18</v>
      </c>
    </row>
    <row r="271" spans="1:14" x14ac:dyDescent="0.3">
      <c r="A271" s="1">
        <v>42274</v>
      </c>
      <c r="B271">
        <v>106431.815</v>
      </c>
      <c r="C271">
        <v>43.931613710148611</v>
      </c>
      <c r="D271">
        <v>106431.815</v>
      </c>
      <c r="E271">
        <v>43.931613710148611</v>
      </c>
      <c r="F271">
        <v>0</v>
      </c>
      <c r="G271">
        <v>0</v>
      </c>
      <c r="H271">
        <v>0</v>
      </c>
      <c r="I271">
        <v>9.8000000000000007</v>
      </c>
      <c r="J271">
        <v>20.2</v>
      </c>
      <c r="K271">
        <v>19.600000000000001</v>
      </c>
      <c r="L271">
        <v>0</v>
      </c>
      <c r="M271" t="s">
        <v>18</v>
      </c>
      <c r="N271" t="s">
        <v>18</v>
      </c>
    </row>
    <row r="272" spans="1:14" x14ac:dyDescent="0.3">
      <c r="A272" s="1">
        <v>42275</v>
      </c>
      <c r="B272">
        <v>121796.71500000005</v>
      </c>
      <c r="C272">
        <v>42.026015375291507</v>
      </c>
      <c r="D272">
        <v>121796.71500000005</v>
      </c>
      <c r="E272">
        <v>42.026015375291507</v>
      </c>
      <c r="F272">
        <v>0</v>
      </c>
      <c r="G272">
        <v>0</v>
      </c>
      <c r="H272">
        <v>0</v>
      </c>
      <c r="I272">
        <v>8.3000000000000007</v>
      </c>
      <c r="J272">
        <v>21.4</v>
      </c>
      <c r="K272">
        <v>13.6</v>
      </c>
      <c r="L272">
        <v>0</v>
      </c>
      <c r="M272" t="s">
        <v>18</v>
      </c>
      <c r="N272" t="s">
        <v>18</v>
      </c>
    </row>
    <row r="273" spans="1:14" x14ac:dyDescent="0.3">
      <c r="A273" s="1">
        <v>42276</v>
      </c>
      <c r="B273">
        <v>126691.79999999994</v>
      </c>
      <c r="C273">
        <v>37.640101246094858</v>
      </c>
      <c r="D273">
        <v>126691.79999999994</v>
      </c>
      <c r="E273">
        <v>37.640101246094858</v>
      </c>
      <c r="F273">
        <v>0</v>
      </c>
      <c r="G273">
        <v>0</v>
      </c>
      <c r="H273">
        <v>0</v>
      </c>
      <c r="I273">
        <v>9</v>
      </c>
      <c r="J273">
        <v>16.899999999999999</v>
      </c>
      <c r="K273">
        <v>13.5</v>
      </c>
      <c r="L273">
        <v>0</v>
      </c>
      <c r="M273" t="s">
        <v>18</v>
      </c>
      <c r="N273" t="s">
        <v>18</v>
      </c>
    </row>
    <row r="274" spans="1:14" x14ac:dyDescent="0.3">
      <c r="A274" s="1">
        <v>42277</v>
      </c>
      <c r="B274">
        <v>129641.245</v>
      </c>
      <c r="C274">
        <v>41.980968983674906</v>
      </c>
      <c r="D274">
        <v>129641.245</v>
      </c>
      <c r="E274">
        <v>41.980968983674906</v>
      </c>
      <c r="F274">
        <v>0</v>
      </c>
      <c r="G274">
        <v>0</v>
      </c>
      <c r="H274">
        <v>0</v>
      </c>
      <c r="I274">
        <v>11.5</v>
      </c>
      <c r="J274">
        <v>15.9</v>
      </c>
      <c r="K274">
        <v>16.8</v>
      </c>
      <c r="L274">
        <v>0</v>
      </c>
      <c r="M274" t="s">
        <v>18</v>
      </c>
      <c r="N274" t="s">
        <v>18</v>
      </c>
    </row>
    <row r="275" spans="1:14" x14ac:dyDescent="0.3">
      <c r="A275" s="1">
        <v>42278</v>
      </c>
      <c r="B275">
        <v>124356.41499999999</v>
      </c>
      <c r="C275">
        <v>34.809762987699521</v>
      </c>
      <c r="D275">
        <v>124356.41499999999</v>
      </c>
      <c r="E275">
        <v>34.809762987699521</v>
      </c>
      <c r="F275">
        <v>0</v>
      </c>
      <c r="G275">
        <v>0</v>
      </c>
      <c r="H275">
        <v>0</v>
      </c>
      <c r="I275">
        <v>6</v>
      </c>
      <c r="J275">
        <v>21.6</v>
      </c>
      <c r="K275">
        <v>21.7</v>
      </c>
      <c r="L275">
        <v>0</v>
      </c>
      <c r="M275" t="s">
        <v>18</v>
      </c>
      <c r="N275" t="s">
        <v>18</v>
      </c>
    </row>
    <row r="276" spans="1:14" x14ac:dyDescent="0.3">
      <c r="A276" s="1">
        <v>42279</v>
      </c>
      <c r="B276">
        <v>107544.145</v>
      </c>
      <c r="C276">
        <v>38.306983931110345</v>
      </c>
      <c r="D276">
        <v>107544.145</v>
      </c>
      <c r="E276">
        <v>38.306983931110345</v>
      </c>
      <c r="F276">
        <v>0</v>
      </c>
      <c r="G276">
        <v>0</v>
      </c>
      <c r="H276">
        <v>0</v>
      </c>
      <c r="I276">
        <v>9.9</v>
      </c>
      <c r="J276">
        <v>28.6</v>
      </c>
      <c r="K276">
        <v>21.7</v>
      </c>
      <c r="L276">
        <v>0</v>
      </c>
      <c r="M276" t="s">
        <v>18</v>
      </c>
      <c r="N276" t="s">
        <v>19</v>
      </c>
    </row>
    <row r="277" spans="1:14" x14ac:dyDescent="0.3">
      <c r="A277" s="1">
        <v>42280</v>
      </c>
      <c r="B277">
        <v>100598.55000000002</v>
      </c>
      <c r="C277">
        <v>30.780692411570531</v>
      </c>
      <c r="D277">
        <v>100598.55000000002</v>
      </c>
      <c r="E277">
        <v>30.780692411570531</v>
      </c>
      <c r="F277">
        <v>0</v>
      </c>
      <c r="G277">
        <v>0</v>
      </c>
      <c r="H277">
        <v>0</v>
      </c>
      <c r="I277">
        <v>16.3</v>
      </c>
      <c r="J277">
        <v>31.3</v>
      </c>
      <c r="K277">
        <v>22.2</v>
      </c>
      <c r="L277">
        <v>0</v>
      </c>
      <c r="M277" t="s">
        <v>18</v>
      </c>
      <c r="N277" t="s">
        <v>18</v>
      </c>
    </row>
    <row r="278" spans="1:14" x14ac:dyDescent="0.3">
      <c r="A278" s="1">
        <v>42281</v>
      </c>
      <c r="B278">
        <v>103828.88</v>
      </c>
      <c r="C278">
        <v>36.560698490631893</v>
      </c>
      <c r="D278">
        <v>103828.88</v>
      </c>
      <c r="E278">
        <v>36.560698490631893</v>
      </c>
      <c r="F278">
        <v>0</v>
      </c>
      <c r="G278">
        <v>0</v>
      </c>
      <c r="H278">
        <v>0</v>
      </c>
      <c r="I278">
        <v>13.9</v>
      </c>
      <c r="J278">
        <v>24.9</v>
      </c>
      <c r="K278">
        <v>22.2</v>
      </c>
      <c r="L278">
        <v>0</v>
      </c>
      <c r="M278" t="s">
        <v>18</v>
      </c>
      <c r="N278" t="s">
        <v>18</v>
      </c>
    </row>
    <row r="279" spans="1:14" x14ac:dyDescent="0.3">
      <c r="A279" s="1">
        <v>42282</v>
      </c>
      <c r="B279">
        <v>125194.87</v>
      </c>
      <c r="C279">
        <v>38.972005189190256</v>
      </c>
      <c r="D279">
        <v>125194.87</v>
      </c>
      <c r="E279">
        <v>38.972005189190256</v>
      </c>
      <c r="F279">
        <v>0</v>
      </c>
      <c r="G279">
        <v>0</v>
      </c>
      <c r="H279">
        <v>0</v>
      </c>
      <c r="I279">
        <v>12.7</v>
      </c>
      <c r="J279">
        <v>34.4</v>
      </c>
      <c r="K279">
        <v>22</v>
      </c>
      <c r="L279">
        <v>0</v>
      </c>
      <c r="M279" t="s">
        <v>18</v>
      </c>
      <c r="N279" t="s">
        <v>18</v>
      </c>
    </row>
    <row r="280" spans="1:14" x14ac:dyDescent="0.3">
      <c r="A280" s="1">
        <v>42283</v>
      </c>
      <c r="B280">
        <v>127225.24500000005</v>
      </c>
      <c r="C280">
        <v>36.244451439256395</v>
      </c>
      <c r="D280">
        <v>127225.24500000005</v>
      </c>
      <c r="E280">
        <v>36.244451439256395</v>
      </c>
      <c r="F280">
        <v>0</v>
      </c>
      <c r="G280">
        <v>0</v>
      </c>
      <c r="H280">
        <v>0</v>
      </c>
      <c r="I280">
        <v>15.5</v>
      </c>
      <c r="J280">
        <v>35.799999999999997</v>
      </c>
      <c r="K280">
        <v>18.899999999999999</v>
      </c>
      <c r="L280">
        <v>0</v>
      </c>
      <c r="M280" t="s">
        <v>19</v>
      </c>
      <c r="N280" t="s">
        <v>18</v>
      </c>
    </row>
    <row r="281" spans="1:14" x14ac:dyDescent="0.3">
      <c r="A281" s="1">
        <v>42284</v>
      </c>
      <c r="B281">
        <v>117282.76500000006</v>
      </c>
      <c r="C281">
        <v>31.596406627180038</v>
      </c>
      <c r="D281">
        <v>117282.76500000006</v>
      </c>
      <c r="E281">
        <v>31.596406627180038</v>
      </c>
      <c r="F281">
        <v>0</v>
      </c>
      <c r="G281">
        <v>0</v>
      </c>
      <c r="H281">
        <v>0</v>
      </c>
      <c r="I281">
        <v>11.8</v>
      </c>
      <c r="J281">
        <v>16.2</v>
      </c>
      <c r="K281">
        <v>23.6</v>
      </c>
      <c r="L281">
        <v>0</v>
      </c>
      <c r="M281" t="s">
        <v>19</v>
      </c>
      <c r="N281" t="s">
        <v>18</v>
      </c>
    </row>
    <row r="282" spans="1:14" x14ac:dyDescent="0.3">
      <c r="A282" s="1">
        <v>42285</v>
      </c>
      <c r="B282">
        <v>122121.32500000006</v>
      </c>
      <c r="C282">
        <v>36.140982368967904</v>
      </c>
      <c r="D282">
        <v>122121.32500000006</v>
      </c>
      <c r="E282">
        <v>36.140982368967904</v>
      </c>
      <c r="F282">
        <v>0</v>
      </c>
      <c r="G282">
        <v>0</v>
      </c>
      <c r="H282">
        <v>0</v>
      </c>
      <c r="I282">
        <v>7.6</v>
      </c>
      <c r="J282">
        <v>18.600000000000001</v>
      </c>
      <c r="K282">
        <v>23.3</v>
      </c>
      <c r="L282">
        <v>0</v>
      </c>
      <c r="M282" t="s">
        <v>19</v>
      </c>
      <c r="N282" t="s">
        <v>18</v>
      </c>
    </row>
    <row r="283" spans="1:14" x14ac:dyDescent="0.3">
      <c r="A283" s="1">
        <v>42286</v>
      </c>
      <c r="B283">
        <v>126989.905</v>
      </c>
      <c r="C283">
        <v>41.415074919931634</v>
      </c>
      <c r="D283">
        <v>126989.905</v>
      </c>
      <c r="E283">
        <v>41.415074919931634</v>
      </c>
      <c r="F283">
        <v>0</v>
      </c>
      <c r="G283">
        <v>0</v>
      </c>
      <c r="H283">
        <v>0</v>
      </c>
      <c r="I283">
        <v>10.9</v>
      </c>
      <c r="J283">
        <v>29.9</v>
      </c>
      <c r="K283">
        <v>22</v>
      </c>
      <c r="L283">
        <v>0</v>
      </c>
      <c r="M283" t="s">
        <v>19</v>
      </c>
      <c r="N283" t="s">
        <v>18</v>
      </c>
    </row>
    <row r="284" spans="1:14" x14ac:dyDescent="0.3">
      <c r="A284" s="1">
        <v>42287</v>
      </c>
      <c r="B284">
        <v>112604.82499999998</v>
      </c>
      <c r="C284">
        <v>34.803176861204662</v>
      </c>
      <c r="D284">
        <v>112604.82499999998</v>
      </c>
      <c r="E284">
        <v>34.803176861204662</v>
      </c>
      <c r="F284">
        <v>0</v>
      </c>
      <c r="G284">
        <v>0</v>
      </c>
      <c r="H284">
        <v>0</v>
      </c>
      <c r="I284">
        <v>17.5</v>
      </c>
      <c r="J284">
        <v>29.2</v>
      </c>
      <c r="K284">
        <v>11.9</v>
      </c>
      <c r="L284">
        <v>0</v>
      </c>
      <c r="M284" t="s">
        <v>19</v>
      </c>
      <c r="N284" t="s">
        <v>18</v>
      </c>
    </row>
    <row r="285" spans="1:14" x14ac:dyDescent="0.3">
      <c r="A285" s="1">
        <v>42288</v>
      </c>
      <c r="B285">
        <v>105376.33500000002</v>
      </c>
      <c r="C285">
        <v>29.902810828920931</v>
      </c>
      <c r="D285">
        <v>105376.33500000002</v>
      </c>
      <c r="E285">
        <v>29.902810828920931</v>
      </c>
      <c r="F285">
        <v>0</v>
      </c>
      <c r="G285">
        <v>0</v>
      </c>
      <c r="H285">
        <v>0</v>
      </c>
      <c r="I285">
        <v>16.899999999999999</v>
      </c>
      <c r="J285">
        <v>19.2</v>
      </c>
      <c r="K285">
        <v>19.600000000000001</v>
      </c>
      <c r="L285">
        <v>0.4</v>
      </c>
      <c r="M285" t="s">
        <v>19</v>
      </c>
      <c r="N285" t="s">
        <v>18</v>
      </c>
    </row>
    <row r="286" spans="1:14" x14ac:dyDescent="0.3">
      <c r="A286" s="1">
        <v>42289</v>
      </c>
      <c r="B286">
        <v>120916.215</v>
      </c>
      <c r="C286">
        <v>36.353623808022775</v>
      </c>
      <c r="D286">
        <v>120916.215</v>
      </c>
      <c r="E286">
        <v>36.353623808022775</v>
      </c>
      <c r="F286">
        <v>0</v>
      </c>
      <c r="G286">
        <v>0</v>
      </c>
      <c r="H286">
        <v>0</v>
      </c>
      <c r="I286">
        <v>11.3</v>
      </c>
      <c r="J286">
        <v>16.100000000000001</v>
      </c>
      <c r="K286">
        <v>13.4</v>
      </c>
      <c r="L286">
        <v>0.6</v>
      </c>
      <c r="M286" t="s">
        <v>19</v>
      </c>
      <c r="N286" t="s">
        <v>18</v>
      </c>
    </row>
    <row r="287" spans="1:14" x14ac:dyDescent="0.3">
      <c r="A287" s="1">
        <v>42290</v>
      </c>
      <c r="B287">
        <v>122830.38</v>
      </c>
      <c r="C287">
        <v>41.498168086348016</v>
      </c>
      <c r="D287">
        <v>122830.38</v>
      </c>
      <c r="E287">
        <v>41.498168086348016</v>
      </c>
      <c r="F287">
        <v>0</v>
      </c>
      <c r="G287">
        <v>0</v>
      </c>
      <c r="H287">
        <v>0</v>
      </c>
      <c r="I287">
        <v>7.9</v>
      </c>
      <c r="J287">
        <v>17.600000000000001</v>
      </c>
      <c r="K287">
        <v>24.3</v>
      </c>
      <c r="L287">
        <v>0.4</v>
      </c>
      <c r="M287" t="s">
        <v>19</v>
      </c>
      <c r="N287" t="s">
        <v>18</v>
      </c>
    </row>
    <row r="288" spans="1:14" x14ac:dyDescent="0.3">
      <c r="A288" s="1">
        <v>42291</v>
      </c>
      <c r="B288">
        <v>126919.19500000008</v>
      </c>
      <c r="C288">
        <v>45.563440201460438</v>
      </c>
      <c r="D288">
        <v>126919.19500000008</v>
      </c>
      <c r="E288">
        <v>45.563440201460438</v>
      </c>
      <c r="F288">
        <v>0</v>
      </c>
      <c r="G288">
        <v>0</v>
      </c>
      <c r="H288">
        <v>0</v>
      </c>
      <c r="I288">
        <v>11.2</v>
      </c>
      <c r="J288">
        <v>28.6</v>
      </c>
      <c r="K288">
        <v>24.4</v>
      </c>
      <c r="L288">
        <v>0</v>
      </c>
      <c r="M288" t="s">
        <v>19</v>
      </c>
      <c r="N288" t="s">
        <v>18</v>
      </c>
    </row>
    <row r="289" spans="1:14" x14ac:dyDescent="0.3">
      <c r="A289" s="1">
        <v>42292</v>
      </c>
      <c r="B289">
        <v>130260.37000000002</v>
      </c>
      <c r="C289">
        <v>39.066948679786471</v>
      </c>
      <c r="D289">
        <v>130260.37000000002</v>
      </c>
      <c r="E289">
        <v>39.066948679786471</v>
      </c>
      <c r="F289">
        <v>0</v>
      </c>
      <c r="G289">
        <v>0</v>
      </c>
      <c r="H289">
        <v>0</v>
      </c>
      <c r="I289">
        <v>14.4</v>
      </c>
      <c r="J289">
        <v>34</v>
      </c>
      <c r="K289">
        <v>22.2</v>
      </c>
      <c r="L289">
        <v>0</v>
      </c>
      <c r="M289" t="s">
        <v>19</v>
      </c>
      <c r="N289" t="s">
        <v>18</v>
      </c>
    </row>
    <row r="290" spans="1:14" x14ac:dyDescent="0.3">
      <c r="A290" s="1">
        <v>42293</v>
      </c>
      <c r="B290">
        <v>123985.97000000006</v>
      </c>
      <c r="C290">
        <v>43.804360834939615</v>
      </c>
      <c r="D290">
        <v>123985.97000000006</v>
      </c>
      <c r="E290">
        <v>43.804360834939615</v>
      </c>
      <c r="F290">
        <v>0</v>
      </c>
      <c r="G290">
        <v>0</v>
      </c>
      <c r="H290">
        <v>0</v>
      </c>
      <c r="I290">
        <v>17</v>
      </c>
      <c r="J290">
        <v>23.8</v>
      </c>
      <c r="K290">
        <v>8.4</v>
      </c>
      <c r="L290">
        <v>0</v>
      </c>
      <c r="M290" t="s">
        <v>19</v>
      </c>
      <c r="N290" t="s">
        <v>18</v>
      </c>
    </row>
    <row r="291" spans="1:14" x14ac:dyDescent="0.3">
      <c r="A291" s="1">
        <v>42294</v>
      </c>
      <c r="B291">
        <v>104916.345</v>
      </c>
      <c r="C291">
        <v>29.673610056183328</v>
      </c>
      <c r="D291">
        <v>104916.345</v>
      </c>
      <c r="E291">
        <v>29.673610056183328</v>
      </c>
      <c r="F291">
        <v>0</v>
      </c>
      <c r="G291">
        <v>0</v>
      </c>
      <c r="H291">
        <v>0</v>
      </c>
      <c r="I291">
        <v>11.5</v>
      </c>
      <c r="J291">
        <v>20.5</v>
      </c>
      <c r="K291">
        <v>20.399999999999999</v>
      </c>
      <c r="L291">
        <v>0</v>
      </c>
      <c r="M291" t="s">
        <v>19</v>
      </c>
      <c r="N291" t="s">
        <v>18</v>
      </c>
    </row>
    <row r="292" spans="1:14" x14ac:dyDescent="0.3">
      <c r="A292" s="1">
        <v>42295</v>
      </c>
      <c r="B292">
        <v>100812.04</v>
      </c>
      <c r="C292">
        <v>29.120867571968585</v>
      </c>
      <c r="D292">
        <v>100812.04</v>
      </c>
      <c r="E292">
        <v>29.120867571968585</v>
      </c>
      <c r="F292">
        <v>0</v>
      </c>
      <c r="G292">
        <v>0</v>
      </c>
      <c r="H292">
        <v>0</v>
      </c>
      <c r="I292">
        <v>12.6</v>
      </c>
      <c r="J292">
        <v>17.7</v>
      </c>
      <c r="K292">
        <v>24.2</v>
      </c>
      <c r="L292">
        <v>0</v>
      </c>
      <c r="M292" t="s">
        <v>19</v>
      </c>
      <c r="N292" t="s">
        <v>18</v>
      </c>
    </row>
    <row r="293" spans="1:14" x14ac:dyDescent="0.3">
      <c r="A293" s="1">
        <v>42296</v>
      </c>
      <c r="B293">
        <v>120795</v>
      </c>
      <c r="C293">
        <v>43.510676324765093</v>
      </c>
      <c r="D293">
        <v>120795</v>
      </c>
      <c r="E293">
        <v>43.510676324765093</v>
      </c>
      <c r="F293">
        <v>0</v>
      </c>
      <c r="G293">
        <v>0</v>
      </c>
      <c r="H293">
        <v>0</v>
      </c>
      <c r="I293">
        <v>8.3000000000000007</v>
      </c>
      <c r="J293">
        <v>26.7</v>
      </c>
      <c r="K293">
        <v>25.8</v>
      </c>
      <c r="L293">
        <v>0</v>
      </c>
      <c r="M293" t="s">
        <v>19</v>
      </c>
      <c r="N293" t="s">
        <v>18</v>
      </c>
    </row>
    <row r="294" spans="1:14" x14ac:dyDescent="0.3">
      <c r="A294" s="1">
        <v>42297</v>
      </c>
      <c r="B294">
        <v>126655.49000000006</v>
      </c>
      <c r="C294">
        <v>43.332869200932386</v>
      </c>
      <c r="D294">
        <v>126655.49000000006</v>
      </c>
      <c r="E294">
        <v>43.332869200932386</v>
      </c>
      <c r="F294">
        <v>0</v>
      </c>
      <c r="G294">
        <v>0</v>
      </c>
      <c r="H294">
        <v>0</v>
      </c>
      <c r="I294">
        <v>12.9</v>
      </c>
      <c r="J294">
        <v>31.8</v>
      </c>
      <c r="K294">
        <v>14.4</v>
      </c>
      <c r="L294">
        <v>0</v>
      </c>
      <c r="M294" t="s">
        <v>19</v>
      </c>
      <c r="N294" t="s">
        <v>18</v>
      </c>
    </row>
    <row r="295" spans="1:14" x14ac:dyDescent="0.3">
      <c r="A295" s="1">
        <v>42298</v>
      </c>
      <c r="B295">
        <v>122368.88500000002</v>
      </c>
      <c r="C295">
        <v>39.681894025593188</v>
      </c>
      <c r="D295">
        <v>122368.88500000002</v>
      </c>
      <c r="E295">
        <v>39.681894025593188</v>
      </c>
      <c r="F295">
        <v>0</v>
      </c>
      <c r="G295">
        <v>0</v>
      </c>
      <c r="H295">
        <v>0</v>
      </c>
      <c r="I295">
        <v>17.600000000000001</v>
      </c>
      <c r="J295">
        <v>18.3</v>
      </c>
      <c r="K295">
        <v>7.3</v>
      </c>
      <c r="L295">
        <v>2.4</v>
      </c>
      <c r="M295" t="s">
        <v>19</v>
      </c>
      <c r="N295" t="s">
        <v>18</v>
      </c>
    </row>
    <row r="296" spans="1:14" x14ac:dyDescent="0.3">
      <c r="A296" s="1">
        <v>42299</v>
      </c>
      <c r="B296">
        <v>121471.64000000006</v>
      </c>
      <c r="C296">
        <v>44.033046459239351</v>
      </c>
      <c r="D296">
        <v>121471.64000000006</v>
      </c>
      <c r="E296">
        <v>44.033046459239351</v>
      </c>
      <c r="F296">
        <v>0</v>
      </c>
      <c r="G296">
        <v>0</v>
      </c>
      <c r="H296">
        <v>0</v>
      </c>
      <c r="I296">
        <v>11.4</v>
      </c>
      <c r="J296">
        <v>16.7</v>
      </c>
      <c r="K296">
        <v>8.5</v>
      </c>
      <c r="L296">
        <v>7</v>
      </c>
      <c r="M296" t="s">
        <v>19</v>
      </c>
      <c r="N296" t="s">
        <v>18</v>
      </c>
    </row>
    <row r="297" spans="1:14" x14ac:dyDescent="0.3">
      <c r="A297" s="1">
        <v>42300</v>
      </c>
      <c r="B297">
        <v>120420.70000000006</v>
      </c>
      <c r="C297">
        <v>48.169896798058794</v>
      </c>
      <c r="D297">
        <v>120420.70000000006</v>
      </c>
      <c r="E297">
        <v>48.169896798058794</v>
      </c>
      <c r="F297">
        <v>0</v>
      </c>
      <c r="G297">
        <v>0</v>
      </c>
      <c r="H297">
        <v>0</v>
      </c>
      <c r="I297">
        <v>11.8</v>
      </c>
      <c r="J297">
        <v>16.399999999999999</v>
      </c>
      <c r="K297">
        <v>21</v>
      </c>
      <c r="L297">
        <v>0</v>
      </c>
      <c r="M297" t="s">
        <v>19</v>
      </c>
      <c r="N297" t="s">
        <v>18</v>
      </c>
    </row>
    <row r="298" spans="1:14" x14ac:dyDescent="0.3">
      <c r="A298" s="1">
        <v>42301</v>
      </c>
      <c r="B298">
        <v>106813.03</v>
      </c>
      <c r="C298">
        <v>32.1920519659446</v>
      </c>
      <c r="D298">
        <v>106813.03</v>
      </c>
      <c r="E298">
        <v>32.1920519659446</v>
      </c>
      <c r="F298">
        <v>0</v>
      </c>
      <c r="G298">
        <v>0</v>
      </c>
      <c r="H298">
        <v>0</v>
      </c>
      <c r="I298">
        <v>9.1999999999999993</v>
      </c>
      <c r="J298">
        <v>19.5</v>
      </c>
      <c r="K298">
        <v>25.1</v>
      </c>
      <c r="L298">
        <v>0</v>
      </c>
      <c r="M298" t="s">
        <v>19</v>
      </c>
      <c r="N298" t="s">
        <v>18</v>
      </c>
    </row>
    <row r="299" spans="1:14" x14ac:dyDescent="0.3">
      <c r="A299" s="1">
        <v>42302</v>
      </c>
      <c r="B299">
        <v>102279.745</v>
      </c>
      <c r="C299">
        <v>17.465969496208654</v>
      </c>
      <c r="D299">
        <v>102279.745</v>
      </c>
      <c r="E299">
        <v>17.465969496208654</v>
      </c>
      <c r="F299">
        <v>0</v>
      </c>
      <c r="G299">
        <v>0</v>
      </c>
      <c r="H299">
        <v>0</v>
      </c>
      <c r="I299">
        <v>10.199999999999999</v>
      </c>
      <c r="J299">
        <v>31.3</v>
      </c>
      <c r="K299">
        <v>20.100000000000001</v>
      </c>
      <c r="L299">
        <v>0</v>
      </c>
      <c r="M299" t="s">
        <v>19</v>
      </c>
      <c r="N299" t="s">
        <v>18</v>
      </c>
    </row>
    <row r="300" spans="1:14" x14ac:dyDescent="0.3">
      <c r="A300" s="1">
        <v>42303</v>
      </c>
      <c r="B300">
        <v>115297.34</v>
      </c>
      <c r="C300">
        <v>29.398516277565466</v>
      </c>
      <c r="D300">
        <v>115297.34</v>
      </c>
      <c r="E300">
        <v>29.398516277565466</v>
      </c>
      <c r="F300">
        <v>0</v>
      </c>
      <c r="G300">
        <v>0</v>
      </c>
      <c r="H300">
        <v>0</v>
      </c>
      <c r="I300">
        <v>14</v>
      </c>
      <c r="J300">
        <v>15.9</v>
      </c>
      <c r="K300">
        <v>14.5</v>
      </c>
      <c r="L300">
        <v>0.2</v>
      </c>
      <c r="M300" t="s">
        <v>19</v>
      </c>
      <c r="N300" t="s">
        <v>18</v>
      </c>
    </row>
    <row r="301" spans="1:14" x14ac:dyDescent="0.3">
      <c r="A301" s="1">
        <v>42304</v>
      </c>
      <c r="B301">
        <v>116619.57000000002</v>
      </c>
      <c r="C301">
        <v>31.329399623064973</v>
      </c>
      <c r="D301">
        <v>116619.57000000002</v>
      </c>
      <c r="E301">
        <v>31.329399623064973</v>
      </c>
      <c r="F301">
        <v>0</v>
      </c>
      <c r="G301">
        <v>0</v>
      </c>
      <c r="H301">
        <v>0</v>
      </c>
      <c r="I301">
        <v>10.4</v>
      </c>
      <c r="J301">
        <v>23.3</v>
      </c>
      <c r="K301">
        <v>28.1</v>
      </c>
      <c r="L301">
        <v>0.2</v>
      </c>
      <c r="M301" t="s">
        <v>19</v>
      </c>
      <c r="N301" t="s">
        <v>18</v>
      </c>
    </row>
    <row r="302" spans="1:14" x14ac:dyDescent="0.3">
      <c r="A302" s="1">
        <v>42305</v>
      </c>
      <c r="B302">
        <v>122887.41000000002</v>
      </c>
      <c r="C302">
        <v>39.513809920397861</v>
      </c>
      <c r="D302">
        <v>122887.41000000002</v>
      </c>
      <c r="E302">
        <v>39.513809920397861</v>
      </c>
      <c r="F302">
        <v>0</v>
      </c>
      <c r="G302">
        <v>0</v>
      </c>
      <c r="H302">
        <v>0</v>
      </c>
      <c r="I302">
        <v>10.1</v>
      </c>
      <c r="J302">
        <v>26.8</v>
      </c>
      <c r="K302">
        <v>27.6</v>
      </c>
      <c r="L302">
        <v>0</v>
      </c>
      <c r="M302" t="s">
        <v>19</v>
      </c>
      <c r="N302" t="s">
        <v>18</v>
      </c>
    </row>
    <row r="303" spans="1:14" x14ac:dyDescent="0.3">
      <c r="A303" s="1">
        <v>42306</v>
      </c>
      <c r="B303">
        <v>124222.935</v>
      </c>
      <c r="C303">
        <v>62.320128281866772</v>
      </c>
      <c r="D303">
        <v>124222.935</v>
      </c>
      <c r="E303">
        <v>62.320128281866772</v>
      </c>
      <c r="F303">
        <v>0</v>
      </c>
      <c r="G303">
        <v>0</v>
      </c>
      <c r="H303">
        <v>0</v>
      </c>
      <c r="I303">
        <v>13.7</v>
      </c>
      <c r="J303">
        <v>26.1</v>
      </c>
      <c r="K303">
        <v>26.8</v>
      </c>
      <c r="L303">
        <v>0</v>
      </c>
      <c r="M303" t="s">
        <v>19</v>
      </c>
      <c r="N303" t="s">
        <v>18</v>
      </c>
    </row>
    <row r="304" spans="1:14" x14ac:dyDescent="0.3">
      <c r="A304" s="1">
        <v>42307</v>
      </c>
      <c r="B304">
        <v>121256.97000000006</v>
      </c>
      <c r="C304">
        <v>35.875550351043728</v>
      </c>
      <c r="D304">
        <v>121256.97000000006</v>
      </c>
      <c r="E304">
        <v>35.875550351043728</v>
      </c>
      <c r="F304">
        <v>0</v>
      </c>
      <c r="G304">
        <v>0</v>
      </c>
      <c r="H304">
        <v>0</v>
      </c>
      <c r="I304">
        <v>12.6</v>
      </c>
      <c r="J304">
        <v>27.4</v>
      </c>
      <c r="K304">
        <v>22.6</v>
      </c>
      <c r="L304">
        <v>0</v>
      </c>
      <c r="M304" t="s">
        <v>19</v>
      </c>
      <c r="N304" t="s">
        <v>18</v>
      </c>
    </row>
    <row r="305" spans="1:14" x14ac:dyDescent="0.3">
      <c r="A305" s="1">
        <v>42308</v>
      </c>
      <c r="B305">
        <v>106353.44</v>
      </c>
      <c r="C305">
        <v>18.374790113041943</v>
      </c>
      <c r="D305">
        <v>106353.44</v>
      </c>
      <c r="E305">
        <v>18.374790113041943</v>
      </c>
      <c r="F305">
        <v>0</v>
      </c>
      <c r="G305">
        <v>0</v>
      </c>
      <c r="H305">
        <v>0</v>
      </c>
      <c r="I305">
        <v>15.7</v>
      </c>
      <c r="J305">
        <v>25.9</v>
      </c>
      <c r="K305">
        <v>13.5</v>
      </c>
      <c r="L305">
        <v>1</v>
      </c>
      <c r="M305" t="s">
        <v>19</v>
      </c>
      <c r="N305" t="s">
        <v>18</v>
      </c>
    </row>
    <row r="306" spans="1:14" x14ac:dyDescent="0.3">
      <c r="A306" s="1">
        <v>42309</v>
      </c>
      <c r="B306">
        <v>103629.645</v>
      </c>
      <c r="C306">
        <v>14.684839734325054</v>
      </c>
      <c r="D306">
        <v>103629.645</v>
      </c>
      <c r="E306">
        <v>14.684839734325054</v>
      </c>
      <c r="F306">
        <v>0</v>
      </c>
      <c r="G306">
        <v>0</v>
      </c>
      <c r="H306">
        <v>0</v>
      </c>
      <c r="I306">
        <v>16.399999999999999</v>
      </c>
      <c r="J306">
        <v>26</v>
      </c>
      <c r="K306">
        <v>10</v>
      </c>
      <c r="L306">
        <v>4.4000000000000004</v>
      </c>
      <c r="M306" t="s">
        <v>19</v>
      </c>
      <c r="N306" t="s">
        <v>18</v>
      </c>
    </row>
    <row r="307" spans="1:14" x14ac:dyDescent="0.3">
      <c r="A307" s="1">
        <v>42310</v>
      </c>
      <c r="B307">
        <v>113791.75</v>
      </c>
      <c r="C307">
        <v>25.017848959612607</v>
      </c>
      <c r="D307">
        <v>113791.75</v>
      </c>
      <c r="E307">
        <v>25.017848959612607</v>
      </c>
      <c r="F307">
        <v>0</v>
      </c>
      <c r="G307">
        <v>0</v>
      </c>
      <c r="H307">
        <v>0</v>
      </c>
      <c r="I307">
        <v>14.5</v>
      </c>
      <c r="J307">
        <v>16</v>
      </c>
      <c r="K307">
        <v>8.1999999999999993</v>
      </c>
      <c r="L307">
        <v>0</v>
      </c>
      <c r="M307" t="s">
        <v>19</v>
      </c>
      <c r="N307" t="s">
        <v>18</v>
      </c>
    </row>
    <row r="308" spans="1:14" x14ac:dyDescent="0.3">
      <c r="A308" s="1">
        <v>42311</v>
      </c>
      <c r="B308">
        <v>101793.035</v>
      </c>
      <c r="C308">
        <v>14.157947711746678</v>
      </c>
      <c r="D308">
        <v>101793.035</v>
      </c>
      <c r="E308">
        <v>14.157947711746678</v>
      </c>
      <c r="F308">
        <v>0</v>
      </c>
      <c r="G308">
        <v>0</v>
      </c>
      <c r="H308">
        <v>0</v>
      </c>
      <c r="I308">
        <v>8</v>
      </c>
      <c r="J308">
        <v>17.899999999999999</v>
      </c>
      <c r="K308">
        <v>25.4</v>
      </c>
      <c r="L308">
        <v>0.2</v>
      </c>
      <c r="M308" t="s">
        <v>19</v>
      </c>
      <c r="N308" t="s">
        <v>19</v>
      </c>
    </row>
    <row r="309" spans="1:14" x14ac:dyDescent="0.3">
      <c r="A309" s="1">
        <v>42312</v>
      </c>
      <c r="B309">
        <v>120177.94500000008</v>
      </c>
      <c r="C309">
        <v>29.23763309274425</v>
      </c>
      <c r="D309">
        <v>120177.94500000008</v>
      </c>
      <c r="E309">
        <v>29.23763309274425</v>
      </c>
      <c r="F309">
        <v>0</v>
      </c>
      <c r="G309">
        <v>0</v>
      </c>
      <c r="H309">
        <v>0</v>
      </c>
      <c r="I309">
        <v>10.9</v>
      </c>
      <c r="J309">
        <v>27.2</v>
      </c>
      <c r="K309">
        <v>19.600000000000001</v>
      </c>
      <c r="L309">
        <v>0</v>
      </c>
      <c r="M309" t="s">
        <v>19</v>
      </c>
      <c r="N309" t="s">
        <v>18</v>
      </c>
    </row>
    <row r="310" spans="1:14" x14ac:dyDescent="0.3">
      <c r="A310" s="1">
        <v>42313</v>
      </c>
      <c r="B310">
        <v>125985.46499999998</v>
      </c>
      <c r="C310">
        <v>34.576790759156239</v>
      </c>
      <c r="D310">
        <v>125985.46499999998</v>
      </c>
      <c r="E310">
        <v>34.576790759156239</v>
      </c>
      <c r="F310">
        <v>0</v>
      </c>
      <c r="G310">
        <v>0</v>
      </c>
      <c r="H310">
        <v>0</v>
      </c>
      <c r="I310">
        <v>16.2</v>
      </c>
      <c r="J310">
        <v>24.7</v>
      </c>
      <c r="K310">
        <v>16.399999999999999</v>
      </c>
      <c r="L310">
        <v>12.2</v>
      </c>
      <c r="M310" t="s">
        <v>19</v>
      </c>
      <c r="N310" t="s">
        <v>18</v>
      </c>
    </row>
    <row r="311" spans="1:14" x14ac:dyDescent="0.3">
      <c r="A311" s="1">
        <v>42314</v>
      </c>
      <c r="B311">
        <v>120505.58500000001</v>
      </c>
      <c r="C311">
        <v>30.642866872518805</v>
      </c>
      <c r="D311">
        <v>120505.58500000001</v>
      </c>
      <c r="E311">
        <v>30.642866872518805</v>
      </c>
      <c r="F311">
        <v>0</v>
      </c>
      <c r="G311">
        <v>0</v>
      </c>
      <c r="H311">
        <v>0</v>
      </c>
      <c r="I311">
        <v>16.600000000000001</v>
      </c>
      <c r="J311">
        <v>18.7</v>
      </c>
      <c r="K311">
        <v>3.7</v>
      </c>
      <c r="L311">
        <v>17.600000000000001</v>
      </c>
      <c r="M311" t="s">
        <v>19</v>
      </c>
      <c r="N311" t="s">
        <v>18</v>
      </c>
    </row>
    <row r="312" spans="1:14" x14ac:dyDescent="0.3">
      <c r="A312" s="1">
        <v>42315</v>
      </c>
      <c r="B312">
        <v>104269.79</v>
      </c>
      <c r="C312">
        <v>18.272654828881887</v>
      </c>
      <c r="D312">
        <v>104269.79</v>
      </c>
      <c r="E312">
        <v>18.272654828881887</v>
      </c>
      <c r="F312">
        <v>0</v>
      </c>
      <c r="G312">
        <v>0</v>
      </c>
      <c r="H312">
        <v>0</v>
      </c>
      <c r="I312">
        <v>11.9</v>
      </c>
      <c r="J312">
        <v>16.8</v>
      </c>
      <c r="K312">
        <v>25.2</v>
      </c>
      <c r="L312">
        <v>1.2</v>
      </c>
      <c r="M312" t="s">
        <v>19</v>
      </c>
      <c r="N312" t="s">
        <v>18</v>
      </c>
    </row>
    <row r="313" spans="1:14" x14ac:dyDescent="0.3">
      <c r="A313" s="1">
        <v>42316</v>
      </c>
      <c r="B313">
        <v>103793.08500000002</v>
      </c>
      <c r="C313">
        <v>21.095360375404574</v>
      </c>
      <c r="D313">
        <v>103793.08500000002</v>
      </c>
      <c r="E313">
        <v>21.095360375404574</v>
      </c>
      <c r="F313">
        <v>0</v>
      </c>
      <c r="G313">
        <v>0</v>
      </c>
      <c r="H313">
        <v>0</v>
      </c>
      <c r="I313">
        <v>8.5</v>
      </c>
      <c r="J313">
        <v>24.8</v>
      </c>
      <c r="K313">
        <v>25.1</v>
      </c>
      <c r="L313">
        <v>0</v>
      </c>
      <c r="M313" t="s">
        <v>19</v>
      </c>
      <c r="N313" t="s">
        <v>18</v>
      </c>
    </row>
    <row r="314" spans="1:14" x14ac:dyDescent="0.3">
      <c r="A314" s="1">
        <v>42317</v>
      </c>
      <c r="B314">
        <v>127234.72</v>
      </c>
      <c r="C314">
        <v>35.054800229056966</v>
      </c>
      <c r="D314">
        <v>127234.72</v>
      </c>
      <c r="E314">
        <v>35.054800229056966</v>
      </c>
      <c r="F314">
        <v>0</v>
      </c>
      <c r="G314">
        <v>0</v>
      </c>
      <c r="H314">
        <v>0</v>
      </c>
      <c r="I314">
        <v>13.6</v>
      </c>
      <c r="J314">
        <v>33.1</v>
      </c>
      <c r="K314">
        <v>26.4</v>
      </c>
      <c r="L314">
        <v>0</v>
      </c>
      <c r="M314" t="s">
        <v>19</v>
      </c>
      <c r="N314" t="s">
        <v>18</v>
      </c>
    </row>
    <row r="315" spans="1:14" x14ac:dyDescent="0.3">
      <c r="A315" s="1">
        <v>42318</v>
      </c>
      <c r="B315">
        <v>121617.28</v>
      </c>
      <c r="C315">
        <v>32.067076483703644</v>
      </c>
      <c r="D315">
        <v>121617.28</v>
      </c>
      <c r="E315">
        <v>32.067076483703644</v>
      </c>
      <c r="F315">
        <v>0</v>
      </c>
      <c r="G315">
        <v>0</v>
      </c>
      <c r="H315">
        <v>0</v>
      </c>
      <c r="I315">
        <v>15.2</v>
      </c>
      <c r="J315">
        <v>16.399999999999999</v>
      </c>
      <c r="K315">
        <v>5.3</v>
      </c>
      <c r="L315">
        <v>0</v>
      </c>
      <c r="M315" t="s">
        <v>19</v>
      </c>
      <c r="N315" t="s">
        <v>18</v>
      </c>
    </row>
    <row r="316" spans="1:14" x14ac:dyDescent="0.3">
      <c r="A316" s="1">
        <v>42319</v>
      </c>
      <c r="B316">
        <v>121566.645</v>
      </c>
      <c r="C316">
        <v>35.224103850196741</v>
      </c>
      <c r="D316">
        <v>121566.645</v>
      </c>
      <c r="E316">
        <v>35.224103850196741</v>
      </c>
      <c r="F316">
        <v>0</v>
      </c>
      <c r="G316">
        <v>0</v>
      </c>
      <c r="H316">
        <v>0</v>
      </c>
      <c r="I316">
        <v>11.5</v>
      </c>
      <c r="J316">
        <v>20.100000000000001</v>
      </c>
      <c r="K316">
        <v>16</v>
      </c>
      <c r="L316">
        <v>2</v>
      </c>
      <c r="M316" t="s">
        <v>19</v>
      </c>
      <c r="N316" t="s">
        <v>18</v>
      </c>
    </row>
    <row r="317" spans="1:14" x14ac:dyDescent="0.3">
      <c r="A317" s="1">
        <v>42320</v>
      </c>
      <c r="B317">
        <v>123775.16</v>
      </c>
      <c r="C317">
        <v>38.48525873850619</v>
      </c>
      <c r="D317">
        <v>123775.16</v>
      </c>
      <c r="E317">
        <v>38.48525873850619</v>
      </c>
      <c r="F317">
        <v>0</v>
      </c>
      <c r="G317">
        <v>0</v>
      </c>
      <c r="H317">
        <v>0</v>
      </c>
      <c r="I317">
        <v>13.7</v>
      </c>
      <c r="J317">
        <v>21.2</v>
      </c>
      <c r="K317">
        <v>19.2</v>
      </c>
      <c r="L317">
        <v>0</v>
      </c>
      <c r="M317" t="s">
        <v>19</v>
      </c>
      <c r="N317" t="s">
        <v>18</v>
      </c>
    </row>
    <row r="318" spans="1:14" x14ac:dyDescent="0.3">
      <c r="A318" s="1">
        <v>42321</v>
      </c>
      <c r="B318">
        <v>117078.58500000002</v>
      </c>
      <c r="C318">
        <v>32.823096654695647</v>
      </c>
      <c r="D318">
        <v>117078.58500000002</v>
      </c>
      <c r="E318">
        <v>32.823096654695647</v>
      </c>
      <c r="F318">
        <v>0</v>
      </c>
      <c r="G318">
        <v>0</v>
      </c>
      <c r="H318">
        <v>0</v>
      </c>
      <c r="I318">
        <v>13.5</v>
      </c>
      <c r="J318">
        <v>18.2</v>
      </c>
      <c r="K318">
        <v>26.1</v>
      </c>
      <c r="L318">
        <v>0.4</v>
      </c>
      <c r="M318" t="s">
        <v>19</v>
      </c>
      <c r="N318" t="s">
        <v>18</v>
      </c>
    </row>
    <row r="319" spans="1:14" x14ac:dyDescent="0.3">
      <c r="A319" s="1">
        <v>42322</v>
      </c>
      <c r="B319">
        <v>103646.63500000004</v>
      </c>
      <c r="C319">
        <v>33.56093860982557</v>
      </c>
      <c r="D319">
        <v>103646.63500000004</v>
      </c>
      <c r="E319">
        <v>33.56093860982557</v>
      </c>
      <c r="F319">
        <v>0</v>
      </c>
      <c r="G319">
        <v>0</v>
      </c>
      <c r="H319">
        <v>0</v>
      </c>
      <c r="I319">
        <v>12.1</v>
      </c>
      <c r="J319">
        <v>18.3</v>
      </c>
      <c r="K319">
        <v>27.5</v>
      </c>
      <c r="L319">
        <v>0.2</v>
      </c>
      <c r="M319" t="s">
        <v>19</v>
      </c>
      <c r="N319" t="s">
        <v>18</v>
      </c>
    </row>
    <row r="320" spans="1:14" x14ac:dyDescent="0.3">
      <c r="A320" s="1">
        <v>42323</v>
      </c>
      <c r="B320">
        <v>99761.81</v>
      </c>
      <c r="C320">
        <v>28.298071064468452</v>
      </c>
      <c r="D320">
        <v>99761.81</v>
      </c>
      <c r="E320">
        <v>28.298071064468452</v>
      </c>
      <c r="F320">
        <v>0</v>
      </c>
      <c r="G320">
        <v>0</v>
      </c>
      <c r="H320">
        <v>0</v>
      </c>
      <c r="I320">
        <v>13</v>
      </c>
      <c r="J320">
        <v>18.5</v>
      </c>
      <c r="K320">
        <v>27.6</v>
      </c>
      <c r="L320">
        <v>0.2</v>
      </c>
      <c r="M320" t="s">
        <v>19</v>
      </c>
      <c r="N320" t="s">
        <v>18</v>
      </c>
    </row>
    <row r="321" spans="1:14" x14ac:dyDescent="0.3">
      <c r="A321" s="1">
        <v>42324</v>
      </c>
      <c r="B321">
        <v>124557.22500000001</v>
      </c>
      <c r="C321">
        <v>39.127373740062062</v>
      </c>
      <c r="D321">
        <v>124557.22500000001</v>
      </c>
      <c r="E321">
        <v>39.127373740062062</v>
      </c>
      <c r="F321">
        <v>0</v>
      </c>
      <c r="G321">
        <v>0</v>
      </c>
      <c r="H321">
        <v>0</v>
      </c>
      <c r="I321">
        <v>11.4</v>
      </c>
      <c r="J321">
        <v>26.3</v>
      </c>
      <c r="K321">
        <v>29.4</v>
      </c>
      <c r="L321">
        <v>0.2</v>
      </c>
      <c r="M321" t="s">
        <v>19</v>
      </c>
      <c r="N321" t="s">
        <v>18</v>
      </c>
    </row>
    <row r="322" spans="1:14" x14ac:dyDescent="0.3">
      <c r="A322" s="1">
        <v>42325</v>
      </c>
      <c r="B322">
        <v>131442.19999999998</v>
      </c>
      <c r="C322">
        <v>36.024547251948007</v>
      </c>
      <c r="D322">
        <v>131442.19999999998</v>
      </c>
      <c r="E322">
        <v>36.024547251948007</v>
      </c>
      <c r="F322">
        <v>0</v>
      </c>
      <c r="G322">
        <v>0</v>
      </c>
      <c r="H322">
        <v>0</v>
      </c>
      <c r="I322">
        <v>15.7</v>
      </c>
      <c r="J322">
        <v>33.299999999999997</v>
      </c>
      <c r="K322">
        <v>24</v>
      </c>
      <c r="L322">
        <v>0</v>
      </c>
      <c r="M322" t="s">
        <v>19</v>
      </c>
      <c r="N322" t="s">
        <v>18</v>
      </c>
    </row>
    <row r="323" spans="1:14" x14ac:dyDescent="0.3">
      <c r="A323" s="1">
        <v>42326</v>
      </c>
      <c r="B323">
        <v>132353.755</v>
      </c>
      <c r="C323">
        <v>60.680238269779352</v>
      </c>
      <c r="D323">
        <v>132353.755</v>
      </c>
      <c r="E323">
        <v>60.680238269779352</v>
      </c>
      <c r="F323">
        <v>0</v>
      </c>
      <c r="G323">
        <v>0</v>
      </c>
      <c r="H323">
        <v>0</v>
      </c>
      <c r="I323">
        <v>14.7</v>
      </c>
      <c r="J323">
        <v>29.5</v>
      </c>
      <c r="K323">
        <v>29.2</v>
      </c>
      <c r="L323">
        <v>0</v>
      </c>
      <c r="M323" t="s">
        <v>19</v>
      </c>
      <c r="N323" t="s">
        <v>18</v>
      </c>
    </row>
    <row r="324" spans="1:14" x14ac:dyDescent="0.3">
      <c r="A324" s="1">
        <v>42327</v>
      </c>
      <c r="B324">
        <v>138118.70500000002</v>
      </c>
      <c r="C324">
        <v>78.290968072354829</v>
      </c>
      <c r="D324">
        <v>138118.70500000002</v>
      </c>
      <c r="E324">
        <v>78.290968072354829</v>
      </c>
      <c r="F324">
        <v>0</v>
      </c>
      <c r="G324">
        <v>0</v>
      </c>
      <c r="H324">
        <v>0</v>
      </c>
      <c r="I324">
        <v>15.6</v>
      </c>
      <c r="J324">
        <v>31.5</v>
      </c>
      <c r="K324">
        <v>20.6</v>
      </c>
      <c r="L324">
        <v>0</v>
      </c>
      <c r="M324" t="s">
        <v>19</v>
      </c>
      <c r="N324" t="s">
        <v>18</v>
      </c>
    </row>
    <row r="325" spans="1:14" x14ac:dyDescent="0.3">
      <c r="A325" s="1">
        <v>42328</v>
      </c>
      <c r="B325">
        <v>123412.685</v>
      </c>
      <c r="C325">
        <v>38.026497684172419</v>
      </c>
      <c r="D325">
        <v>123412.685</v>
      </c>
      <c r="E325">
        <v>38.026497684172419</v>
      </c>
      <c r="F325">
        <v>0</v>
      </c>
      <c r="G325">
        <v>0</v>
      </c>
      <c r="H325">
        <v>0</v>
      </c>
      <c r="I325">
        <v>15.4</v>
      </c>
      <c r="J325">
        <v>19.100000000000001</v>
      </c>
      <c r="K325">
        <v>6.4</v>
      </c>
      <c r="L325">
        <v>0.4</v>
      </c>
      <c r="M325" t="s">
        <v>19</v>
      </c>
      <c r="N325" t="s">
        <v>18</v>
      </c>
    </row>
    <row r="326" spans="1:14" x14ac:dyDescent="0.3">
      <c r="A326" s="1">
        <v>42329</v>
      </c>
      <c r="B326">
        <v>102647.905</v>
      </c>
      <c r="C326">
        <v>27.413622414407769</v>
      </c>
      <c r="D326">
        <v>102647.905</v>
      </c>
      <c r="E326">
        <v>27.413622414407769</v>
      </c>
      <c r="F326">
        <v>0</v>
      </c>
      <c r="G326">
        <v>0</v>
      </c>
      <c r="H326">
        <v>0</v>
      </c>
      <c r="I326">
        <v>12.2</v>
      </c>
      <c r="J326">
        <v>17.5</v>
      </c>
      <c r="K326">
        <v>20.9</v>
      </c>
      <c r="L326">
        <v>3.6</v>
      </c>
      <c r="M326" t="s">
        <v>19</v>
      </c>
      <c r="N326" t="s">
        <v>18</v>
      </c>
    </row>
    <row r="327" spans="1:14" x14ac:dyDescent="0.3">
      <c r="A327" s="1">
        <v>42330</v>
      </c>
      <c r="B327">
        <v>98621.62</v>
      </c>
      <c r="C327">
        <v>32.345900768513033</v>
      </c>
      <c r="D327">
        <v>98621.62</v>
      </c>
      <c r="E327">
        <v>32.345900768513033</v>
      </c>
      <c r="F327">
        <v>0</v>
      </c>
      <c r="G327">
        <v>0</v>
      </c>
      <c r="H327">
        <v>0</v>
      </c>
      <c r="I327">
        <v>13.5</v>
      </c>
      <c r="J327">
        <v>20</v>
      </c>
      <c r="K327">
        <v>27.3</v>
      </c>
      <c r="L327">
        <v>0</v>
      </c>
      <c r="M327" t="s">
        <v>19</v>
      </c>
      <c r="N327" t="s">
        <v>18</v>
      </c>
    </row>
    <row r="328" spans="1:14" x14ac:dyDescent="0.3">
      <c r="A328" s="1">
        <v>42331</v>
      </c>
      <c r="B328">
        <v>114406.82499999998</v>
      </c>
      <c r="C328">
        <v>41.36877244517536</v>
      </c>
      <c r="D328">
        <v>114406.82499999998</v>
      </c>
      <c r="E328">
        <v>41.36877244517536</v>
      </c>
      <c r="F328">
        <v>0</v>
      </c>
      <c r="G328">
        <v>0</v>
      </c>
      <c r="H328">
        <v>0</v>
      </c>
      <c r="I328">
        <v>13.8</v>
      </c>
      <c r="J328">
        <v>20.7</v>
      </c>
      <c r="K328">
        <v>27.3</v>
      </c>
      <c r="L328">
        <v>0</v>
      </c>
      <c r="M328" t="s">
        <v>19</v>
      </c>
      <c r="N328" t="s">
        <v>18</v>
      </c>
    </row>
    <row r="329" spans="1:14" x14ac:dyDescent="0.3">
      <c r="A329" s="1">
        <v>42332</v>
      </c>
      <c r="B329">
        <v>118894.30499999999</v>
      </c>
      <c r="C329">
        <v>48.521529760824116</v>
      </c>
      <c r="D329">
        <v>118894.30499999999</v>
      </c>
      <c r="E329">
        <v>48.521529760824116</v>
      </c>
      <c r="F329">
        <v>0</v>
      </c>
      <c r="G329">
        <v>0</v>
      </c>
      <c r="H329">
        <v>0</v>
      </c>
      <c r="I329">
        <v>13.6</v>
      </c>
      <c r="J329">
        <v>24.5</v>
      </c>
      <c r="K329">
        <v>30</v>
      </c>
      <c r="L329">
        <v>0</v>
      </c>
      <c r="M329" t="s">
        <v>19</v>
      </c>
      <c r="N329" t="s">
        <v>18</v>
      </c>
    </row>
    <row r="330" spans="1:14" x14ac:dyDescent="0.3">
      <c r="A330" s="1">
        <v>42333</v>
      </c>
      <c r="B330">
        <v>124728.87499999994</v>
      </c>
      <c r="C330">
        <v>60.692033921976794</v>
      </c>
      <c r="D330">
        <v>124728.87499999994</v>
      </c>
      <c r="E330">
        <v>60.692033921976794</v>
      </c>
      <c r="F330">
        <v>0</v>
      </c>
      <c r="G330">
        <v>0</v>
      </c>
      <c r="H330">
        <v>0</v>
      </c>
      <c r="I330">
        <v>13.5</v>
      </c>
      <c r="J330">
        <v>33.299999999999997</v>
      </c>
      <c r="K330">
        <v>9.3000000000000007</v>
      </c>
      <c r="L330">
        <v>0</v>
      </c>
      <c r="M330" t="s">
        <v>19</v>
      </c>
      <c r="N330" t="s">
        <v>18</v>
      </c>
    </row>
    <row r="331" spans="1:14" x14ac:dyDescent="0.3">
      <c r="A331" s="1">
        <v>42334</v>
      </c>
      <c r="B331">
        <v>112907.145</v>
      </c>
      <c r="C331">
        <v>30.494174108733336</v>
      </c>
      <c r="D331">
        <v>108142.55999999998</v>
      </c>
      <c r="E331">
        <v>32.328226334756643</v>
      </c>
      <c r="F331">
        <v>4764.585</v>
      </c>
      <c r="G331">
        <v>-11.133607302629716</v>
      </c>
      <c r="H331">
        <v>4.1666667999999997E-2</v>
      </c>
      <c r="I331">
        <v>10.8</v>
      </c>
      <c r="J331">
        <v>17.399999999999999</v>
      </c>
      <c r="K331">
        <v>23.3</v>
      </c>
      <c r="L331">
        <v>0</v>
      </c>
      <c r="M331" t="s">
        <v>19</v>
      </c>
      <c r="N331" t="s">
        <v>18</v>
      </c>
    </row>
    <row r="332" spans="1:14" x14ac:dyDescent="0.3">
      <c r="A332" s="1">
        <v>42335</v>
      </c>
      <c r="B332">
        <v>117492.81999999998</v>
      </c>
      <c r="C332">
        <v>40.366545462097179</v>
      </c>
      <c r="D332">
        <v>117492.81999999998</v>
      </c>
      <c r="E332">
        <v>40.366545462097179</v>
      </c>
      <c r="F332">
        <v>0</v>
      </c>
      <c r="G332">
        <v>0</v>
      </c>
      <c r="H332">
        <v>0</v>
      </c>
      <c r="I332">
        <v>9</v>
      </c>
      <c r="J332">
        <v>18.2</v>
      </c>
      <c r="K332">
        <v>16.8</v>
      </c>
      <c r="L332">
        <v>0.4</v>
      </c>
      <c r="M332" t="s">
        <v>19</v>
      </c>
      <c r="N332" t="s">
        <v>18</v>
      </c>
    </row>
    <row r="333" spans="1:14" x14ac:dyDescent="0.3">
      <c r="A333" s="1">
        <v>42336</v>
      </c>
      <c r="B333">
        <v>105011.19500000004</v>
      </c>
      <c r="C333">
        <v>43.326660836018455</v>
      </c>
      <c r="D333">
        <v>105011.19500000004</v>
      </c>
      <c r="E333">
        <v>43.326660836018455</v>
      </c>
      <c r="F333">
        <v>0</v>
      </c>
      <c r="G333">
        <v>0</v>
      </c>
      <c r="H333">
        <v>0</v>
      </c>
      <c r="I333">
        <v>12</v>
      </c>
      <c r="J333">
        <v>20.100000000000001</v>
      </c>
      <c r="K333">
        <v>27.1</v>
      </c>
      <c r="L333">
        <v>0</v>
      </c>
      <c r="M333" t="s">
        <v>19</v>
      </c>
      <c r="N333" t="s">
        <v>18</v>
      </c>
    </row>
    <row r="334" spans="1:14" x14ac:dyDescent="0.3">
      <c r="A334" s="1">
        <v>42337</v>
      </c>
      <c r="B334">
        <v>102162.52999999996</v>
      </c>
      <c r="C334">
        <v>39.121264730327283</v>
      </c>
      <c r="D334">
        <v>102162.52999999996</v>
      </c>
      <c r="E334">
        <v>39.121264730327283</v>
      </c>
      <c r="F334">
        <v>0</v>
      </c>
      <c r="G334">
        <v>0</v>
      </c>
      <c r="H334">
        <v>0</v>
      </c>
      <c r="I334">
        <v>12.6</v>
      </c>
      <c r="J334">
        <v>20.3</v>
      </c>
      <c r="K334">
        <v>23.4</v>
      </c>
      <c r="L334">
        <v>0</v>
      </c>
      <c r="M334" t="s">
        <v>19</v>
      </c>
      <c r="N334" t="s">
        <v>18</v>
      </c>
    </row>
    <row r="335" spans="1:14" x14ac:dyDescent="0.3">
      <c r="A335" s="1">
        <v>42338</v>
      </c>
      <c r="B335">
        <v>122452.41499999999</v>
      </c>
      <c r="C335">
        <v>45.577260565257127</v>
      </c>
      <c r="D335">
        <v>122452.41499999999</v>
      </c>
      <c r="E335">
        <v>45.577260565257127</v>
      </c>
      <c r="F335">
        <v>0</v>
      </c>
      <c r="G335">
        <v>0</v>
      </c>
      <c r="H335">
        <v>0</v>
      </c>
      <c r="I335">
        <v>10</v>
      </c>
      <c r="J335">
        <v>32.200000000000003</v>
      </c>
      <c r="K335">
        <v>26.6</v>
      </c>
      <c r="L335">
        <v>0</v>
      </c>
      <c r="M335" t="s">
        <v>19</v>
      </c>
      <c r="N335" t="s">
        <v>18</v>
      </c>
    </row>
    <row r="336" spans="1:14" x14ac:dyDescent="0.3">
      <c r="A336" s="1">
        <v>42339</v>
      </c>
      <c r="B336">
        <v>117115.61999999998</v>
      </c>
      <c r="C336">
        <v>37.920958989501145</v>
      </c>
      <c r="D336">
        <v>114525.21499999998</v>
      </c>
      <c r="E336">
        <v>39.582546225737282</v>
      </c>
      <c r="F336">
        <v>2590.4050000000002</v>
      </c>
      <c r="G336">
        <v>-35.54</v>
      </c>
      <c r="H336">
        <v>2.0833333999999998E-2</v>
      </c>
      <c r="I336">
        <v>14.5</v>
      </c>
      <c r="J336">
        <v>24.6</v>
      </c>
      <c r="K336">
        <v>24.4</v>
      </c>
      <c r="L336">
        <v>1.8</v>
      </c>
      <c r="M336" t="s">
        <v>19</v>
      </c>
      <c r="N336" t="s">
        <v>18</v>
      </c>
    </row>
    <row r="337" spans="1:14" x14ac:dyDescent="0.3">
      <c r="A337" s="1">
        <v>42340</v>
      </c>
      <c r="B337">
        <v>115230.125</v>
      </c>
      <c r="C337">
        <v>37.470820795777151</v>
      </c>
      <c r="D337">
        <v>115230.125</v>
      </c>
      <c r="E337">
        <v>37.470820795777151</v>
      </c>
      <c r="F337">
        <v>0</v>
      </c>
      <c r="G337">
        <v>0</v>
      </c>
      <c r="H337">
        <v>0</v>
      </c>
      <c r="I337">
        <v>9.1999999999999993</v>
      </c>
      <c r="J337">
        <v>17.5</v>
      </c>
      <c r="K337">
        <v>32.4</v>
      </c>
      <c r="L337">
        <v>0</v>
      </c>
      <c r="M337" t="s">
        <v>19</v>
      </c>
      <c r="N337" t="s">
        <v>18</v>
      </c>
    </row>
    <row r="338" spans="1:14" x14ac:dyDescent="0.3">
      <c r="A338" s="1">
        <v>42341</v>
      </c>
      <c r="B338">
        <v>121699.425</v>
      </c>
      <c r="C338">
        <v>43.344224210180123</v>
      </c>
      <c r="D338">
        <v>121699.425</v>
      </c>
      <c r="E338">
        <v>43.344224210180123</v>
      </c>
      <c r="F338">
        <v>0</v>
      </c>
      <c r="G338">
        <v>0</v>
      </c>
      <c r="H338">
        <v>0</v>
      </c>
      <c r="I338">
        <v>12.2</v>
      </c>
      <c r="J338">
        <v>21.3</v>
      </c>
      <c r="K338">
        <v>30.1</v>
      </c>
      <c r="L338">
        <v>0</v>
      </c>
      <c r="M338" t="s">
        <v>19</v>
      </c>
      <c r="N338" t="s">
        <v>18</v>
      </c>
    </row>
    <row r="339" spans="1:14" x14ac:dyDescent="0.3">
      <c r="A339" s="1">
        <v>42342</v>
      </c>
      <c r="B339">
        <v>129148.52</v>
      </c>
      <c r="C339">
        <v>66.533894050431215</v>
      </c>
      <c r="D339">
        <v>129148.52</v>
      </c>
      <c r="E339">
        <v>66.533894050431215</v>
      </c>
      <c r="F339">
        <v>0</v>
      </c>
      <c r="G339">
        <v>0</v>
      </c>
      <c r="H339">
        <v>0</v>
      </c>
      <c r="I339">
        <v>11.3</v>
      </c>
      <c r="J339">
        <v>30.8</v>
      </c>
      <c r="K339">
        <v>32.200000000000003</v>
      </c>
      <c r="L339">
        <v>0</v>
      </c>
      <c r="M339" t="s">
        <v>19</v>
      </c>
      <c r="N339" t="s">
        <v>18</v>
      </c>
    </row>
    <row r="340" spans="1:14" x14ac:dyDescent="0.3">
      <c r="A340" s="1">
        <v>42343</v>
      </c>
      <c r="B340">
        <v>115606.00500000002</v>
      </c>
      <c r="C340">
        <v>36.90686862373628</v>
      </c>
      <c r="D340">
        <v>112891.875</v>
      </c>
      <c r="E340">
        <v>38.6250646598792</v>
      </c>
      <c r="F340">
        <v>2714.13</v>
      </c>
      <c r="G340">
        <v>-34.56</v>
      </c>
      <c r="H340">
        <v>2.0833333999999998E-2</v>
      </c>
      <c r="I340">
        <v>15.5</v>
      </c>
      <c r="J340">
        <v>25.3</v>
      </c>
      <c r="K340">
        <v>27.9</v>
      </c>
      <c r="L340">
        <v>0</v>
      </c>
      <c r="M340" t="s">
        <v>19</v>
      </c>
      <c r="N340" t="s">
        <v>18</v>
      </c>
    </row>
    <row r="341" spans="1:14" x14ac:dyDescent="0.3">
      <c r="A341" s="1">
        <v>42344</v>
      </c>
      <c r="B341">
        <v>112025.29</v>
      </c>
      <c r="C341">
        <v>36.788332211414044</v>
      </c>
      <c r="D341">
        <v>112025.29</v>
      </c>
      <c r="E341">
        <v>36.788332211414044</v>
      </c>
      <c r="F341">
        <v>0</v>
      </c>
      <c r="G341">
        <v>0</v>
      </c>
      <c r="H341">
        <v>0</v>
      </c>
      <c r="I341">
        <v>15.3</v>
      </c>
      <c r="J341">
        <v>29.8</v>
      </c>
      <c r="K341">
        <v>13.5</v>
      </c>
      <c r="L341">
        <v>0</v>
      </c>
      <c r="M341" t="s">
        <v>19</v>
      </c>
      <c r="N341" t="s">
        <v>18</v>
      </c>
    </row>
    <row r="342" spans="1:14" x14ac:dyDescent="0.3">
      <c r="A342" s="1">
        <v>42345</v>
      </c>
      <c r="B342">
        <v>129059.645</v>
      </c>
      <c r="C342">
        <v>53.369098722532513</v>
      </c>
      <c r="D342">
        <v>129059.645</v>
      </c>
      <c r="E342">
        <v>53.369098722532513</v>
      </c>
      <c r="F342">
        <v>0</v>
      </c>
      <c r="G342">
        <v>0</v>
      </c>
      <c r="H342">
        <v>0</v>
      </c>
      <c r="I342">
        <v>18.100000000000001</v>
      </c>
      <c r="J342">
        <v>27.3</v>
      </c>
      <c r="K342">
        <v>8.6999999999999993</v>
      </c>
      <c r="L342">
        <v>0</v>
      </c>
      <c r="M342" t="s">
        <v>19</v>
      </c>
      <c r="N342" t="s">
        <v>18</v>
      </c>
    </row>
    <row r="343" spans="1:14" x14ac:dyDescent="0.3">
      <c r="A343" s="1">
        <v>42346</v>
      </c>
      <c r="B343">
        <v>136800.91</v>
      </c>
      <c r="C343">
        <v>57.534246678987721</v>
      </c>
      <c r="D343">
        <v>136800.91</v>
      </c>
      <c r="E343">
        <v>57.534246678987721</v>
      </c>
      <c r="F343">
        <v>0</v>
      </c>
      <c r="G343">
        <v>0</v>
      </c>
      <c r="H343">
        <v>0</v>
      </c>
      <c r="I343">
        <v>20.3</v>
      </c>
      <c r="J343">
        <v>35.4</v>
      </c>
      <c r="K343">
        <v>19.8</v>
      </c>
      <c r="L343">
        <v>0.8</v>
      </c>
      <c r="M343" t="s">
        <v>19</v>
      </c>
      <c r="N343" t="s">
        <v>18</v>
      </c>
    </row>
    <row r="344" spans="1:14" x14ac:dyDescent="0.3">
      <c r="A344" s="1">
        <v>42347</v>
      </c>
      <c r="B344">
        <v>125965.02000000006</v>
      </c>
      <c r="C344">
        <v>49.737005725478383</v>
      </c>
      <c r="D344">
        <v>125965.02000000006</v>
      </c>
      <c r="E344">
        <v>49.737005725478383</v>
      </c>
      <c r="F344">
        <v>0</v>
      </c>
      <c r="G344">
        <v>0</v>
      </c>
      <c r="H344">
        <v>0</v>
      </c>
      <c r="I344">
        <v>15.4</v>
      </c>
      <c r="J344">
        <v>24.6</v>
      </c>
      <c r="K344">
        <v>27</v>
      </c>
      <c r="L344">
        <v>0</v>
      </c>
      <c r="M344" t="s">
        <v>19</v>
      </c>
      <c r="N344" t="s">
        <v>18</v>
      </c>
    </row>
    <row r="345" spans="1:14" x14ac:dyDescent="0.3">
      <c r="A345" s="1">
        <v>42348</v>
      </c>
      <c r="B345">
        <v>125807.495</v>
      </c>
      <c r="C345">
        <v>50.806013672317384</v>
      </c>
      <c r="D345">
        <v>125807.495</v>
      </c>
      <c r="E345">
        <v>50.806013672317384</v>
      </c>
      <c r="F345">
        <v>0</v>
      </c>
      <c r="G345">
        <v>0</v>
      </c>
      <c r="H345">
        <v>0</v>
      </c>
      <c r="I345">
        <v>13.1</v>
      </c>
      <c r="J345">
        <v>26</v>
      </c>
      <c r="K345">
        <v>32</v>
      </c>
      <c r="L345">
        <v>0</v>
      </c>
      <c r="M345" t="s">
        <v>19</v>
      </c>
      <c r="N345" t="s">
        <v>18</v>
      </c>
    </row>
    <row r="346" spans="1:14" x14ac:dyDescent="0.3">
      <c r="A346" s="1">
        <v>42349</v>
      </c>
      <c r="B346">
        <v>116597.80999999998</v>
      </c>
      <c r="C346">
        <v>32.020129193249858</v>
      </c>
      <c r="D346">
        <v>116597.80999999998</v>
      </c>
      <c r="E346">
        <v>32.020129193249858</v>
      </c>
      <c r="F346">
        <v>0</v>
      </c>
      <c r="G346">
        <v>0</v>
      </c>
      <c r="H346">
        <v>0</v>
      </c>
      <c r="I346">
        <v>14.2</v>
      </c>
      <c r="J346">
        <v>19.2</v>
      </c>
      <c r="K346">
        <v>13</v>
      </c>
      <c r="L346">
        <v>0</v>
      </c>
      <c r="M346" t="s">
        <v>19</v>
      </c>
      <c r="N346" t="s">
        <v>18</v>
      </c>
    </row>
    <row r="347" spans="1:14" x14ac:dyDescent="0.3">
      <c r="A347" s="1">
        <v>42350</v>
      </c>
      <c r="B347">
        <v>106139.41</v>
      </c>
      <c r="C347">
        <v>34.142897915109955</v>
      </c>
      <c r="D347">
        <v>106139.41</v>
      </c>
      <c r="E347">
        <v>34.142897915109955</v>
      </c>
      <c r="F347">
        <v>0</v>
      </c>
      <c r="G347">
        <v>0</v>
      </c>
      <c r="H347">
        <v>0</v>
      </c>
      <c r="I347">
        <v>10.1</v>
      </c>
      <c r="J347">
        <v>18.3</v>
      </c>
      <c r="K347">
        <v>27.9</v>
      </c>
      <c r="L347">
        <v>2</v>
      </c>
      <c r="M347" t="s">
        <v>19</v>
      </c>
      <c r="N347" t="s">
        <v>18</v>
      </c>
    </row>
    <row r="348" spans="1:14" x14ac:dyDescent="0.3">
      <c r="A348" s="1">
        <v>42351</v>
      </c>
      <c r="B348">
        <v>105218.515</v>
      </c>
      <c r="C348">
        <v>40.306829551338943</v>
      </c>
      <c r="D348">
        <v>105218.515</v>
      </c>
      <c r="E348">
        <v>40.306829551338943</v>
      </c>
      <c r="F348">
        <v>0</v>
      </c>
      <c r="G348">
        <v>0</v>
      </c>
      <c r="H348">
        <v>0</v>
      </c>
      <c r="I348">
        <v>10.3</v>
      </c>
      <c r="J348">
        <v>28.3</v>
      </c>
      <c r="K348">
        <v>28.6</v>
      </c>
      <c r="L348">
        <v>0</v>
      </c>
      <c r="M348" t="s">
        <v>19</v>
      </c>
      <c r="N348" t="s">
        <v>18</v>
      </c>
    </row>
    <row r="349" spans="1:14" x14ac:dyDescent="0.3">
      <c r="A349" s="1">
        <v>42352</v>
      </c>
      <c r="B349">
        <v>125784.95999999998</v>
      </c>
      <c r="C349">
        <v>51.747829524292911</v>
      </c>
      <c r="D349">
        <v>125784.95999999998</v>
      </c>
      <c r="E349">
        <v>51.747829524292911</v>
      </c>
      <c r="F349">
        <v>0</v>
      </c>
      <c r="G349">
        <v>0</v>
      </c>
      <c r="H349">
        <v>0</v>
      </c>
      <c r="I349">
        <v>11.9</v>
      </c>
      <c r="J349">
        <v>22.7</v>
      </c>
      <c r="K349">
        <v>31.6</v>
      </c>
      <c r="L349">
        <v>0</v>
      </c>
      <c r="M349" t="s">
        <v>19</v>
      </c>
      <c r="N349" t="s">
        <v>18</v>
      </c>
    </row>
    <row r="350" spans="1:14" x14ac:dyDescent="0.3">
      <c r="A350" s="1">
        <v>42353</v>
      </c>
      <c r="B350">
        <v>129077.41000000006</v>
      </c>
      <c r="C350">
        <v>51.660830165402281</v>
      </c>
      <c r="D350">
        <v>129077.41000000006</v>
      </c>
      <c r="E350">
        <v>51.660830165402281</v>
      </c>
      <c r="F350">
        <v>0</v>
      </c>
      <c r="G350">
        <v>0</v>
      </c>
      <c r="H350">
        <v>0</v>
      </c>
      <c r="I350">
        <v>14.4</v>
      </c>
      <c r="J350">
        <v>24.6</v>
      </c>
      <c r="K350">
        <v>30.3</v>
      </c>
      <c r="L350">
        <v>0</v>
      </c>
      <c r="M350" t="s">
        <v>19</v>
      </c>
      <c r="N350" t="s">
        <v>18</v>
      </c>
    </row>
    <row r="351" spans="1:14" x14ac:dyDescent="0.3">
      <c r="A351" s="1">
        <v>42354</v>
      </c>
      <c r="B351">
        <v>135930.07999999999</v>
      </c>
      <c r="C351">
        <v>78.64591998511294</v>
      </c>
      <c r="D351">
        <v>135930.07999999999</v>
      </c>
      <c r="E351">
        <v>78.64591998511294</v>
      </c>
      <c r="F351">
        <v>0</v>
      </c>
      <c r="G351">
        <v>0</v>
      </c>
      <c r="H351">
        <v>0</v>
      </c>
      <c r="I351">
        <v>15.6</v>
      </c>
      <c r="J351">
        <v>27.5</v>
      </c>
      <c r="K351">
        <v>32.5</v>
      </c>
      <c r="L351">
        <v>0</v>
      </c>
      <c r="M351" t="s">
        <v>19</v>
      </c>
      <c r="N351" t="s">
        <v>18</v>
      </c>
    </row>
    <row r="352" spans="1:14" x14ac:dyDescent="0.3">
      <c r="A352" s="1">
        <v>42355</v>
      </c>
      <c r="B352">
        <v>152366.30000000002</v>
      </c>
      <c r="C352">
        <v>188.08612524029255</v>
      </c>
      <c r="D352">
        <v>152366.30000000002</v>
      </c>
      <c r="E352">
        <v>188.08612524029255</v>
      </c>
      <c r="F352">
        <v>0</v>
      </c>
      <c r="G352">
        <v>0</v>
      </c>
      <c r="H352">
        <v>0</v>
      </c>
      <c r="I352">
        <v>16.899999999999999</v>
      </c>
      <c r="J352">
        <v>37.200000000000003</v>
      </c>
      <c r="K352">
        <v>33.1</v>
      </c>
      <c r="L352">
        <v>0</v>
      </c>
      <c r="M352" t="s">
        <v>19</v>
      </c>
      <c r="N352" t="s">
        <v>18</v>
      </c>
    </row>
    <row r="353" spans="1:14" x14ac:dyDescent="0.3">
      <c r="A353" s="1">
        <v>42356</v>
      </c>
      <c r="B353">
        <v>158052.89000000001</v>
      </c>
      <c r="C353">
        <v>81.192486252228591</v>
      </c>
      <c r="D353">
        <v>158052.89000000001</v>
      </c>
      <c r="E353">
        <v>81.192486252228591</v>
      </c>
      <c r="F353">
        <v>0</v>
      </c>
      <c r="G353">
        <v>0</v>
      </c>
      <c r="H353">
        <v>0</v>
      </c>
      <c r="I353">
        <v>19.399999999999999</v>
      </c>
      <c r="J353">
        <v>35.4</v>
      </c>
      <c r="K353">
        <v>31.2</v>
      </c>
      <c r="L353">
        <v>0</v>
      </c>
      <c r="M353" t="s">
        <v>18</v>
      </c>
      <c r="N353" t="s">
        <v>18</v>
      </c>
    </row>
    <row r="354" spans="1:14" x14ac:dyDescent="0.3">
      <c r="A354" s="1">
        <v>42357</v>
      </c>
      <c r="B354">
        <v>154924.89000000001</v>
      </c>
      <c r="C354">
        <v>69.328820815041396</v>
      </c>
      <c r="D354">
        <v>154924.89000000001</v>
      </c>
      <c r="E354">
        <v>69.328820815041396</v>
      </c>
      <c r="F354">
        <v>0</v>
      </c>
      <c r="G354">
        <v>0</v>
      </c>
      <c r="H354">
        <v>0</v>
      </c>
      <c r="I354">
        <v>19.2</v>
      </c>
      <c r="J354">
        <v>41.2</v>
      </c>
      <c r="K354">
        <v>20.5</v>
      </c>
      <c r="L354">
        <v>0</v>
      </c>
      <c r="M354" t="s">
        <v>18</v>
      </c>
      <c r="N354" t="s">
        <v>18</v>
      </c>
    </row>
    <row r="355" spans="1:14" x14ac:dyDescent="0.3">
      <c r="A355" s="1">
        <v>42358</v>
      </c>
      <c r="B355">
        <v>133421.03</v>
      </c>
      <c r="C355">
        <v>54.649804293970739</v>
      </c>
      <c r="D355">
        <v>133421.03</v>
      </c>
      <c r="E355">
        <v>54.649804293970739</v>
      </c>
      <c r="F355">
        <v>0</v>
      </c>
      <c r="G355">
        <v>0</v>
      </c>
      <c r="H355">
        <v>0</v>
      </c>
      <c r="I355">
        <v>25.9</v>
      </c>
      <c r="J355">
        <v>37.799999999999997</v>
      </c>
      <c r="K355">
        <v>10.4</v>
      </c>
      <c r="L355">
        <v>0</v>
      </c>
      <c r="M355" t="s">
        <v>18</v>
      </c>
      <c r="N355" t="s">
        <v>18</v>
      </c>
    </row>
    <row r="356" spans="1:14" x14ac:dyDescent="0.3">
      <c r="A356" s="1">
        <v>42359</v>
      </c>
      <c r="B356">
        <v>113802.21</v>
      </c>
      <c r="C356">
        <v>49.621251916812533</v>
      </c>
      <c r="D356">
        <v>113802.21</v>
      </c>
      <c r="E356">
        <v>49.621251916812533</v>
      </c>
      <c r="F356">
        <v>0</v>
      </c>
      <c r="G356">
        <v>0</v>
      </c>
      <c r="H356">
        <v>0</v>
      </c>
      <c r="I356">
        <v>15</v>
      </c>
      <c r="J356">
        <v>20.2</v>
      </c>
      <c r="K356">
        <v>25.4</v>
      </c>
      <c r="L356">
        <v>6</v>
      </c>
      <c r="M356" t="s">
        <v>18</v>
      </c>
      <c r="N356" t="s">
        <v>18</v>
      </c>
    </row>
    <row r="357" spans="1:14" x14ac:dyDescent="0.3">
      <c r="A357" s="1">
        <v>42360</v>
      </c>
      <c r="B357">
        <v>119477.51500000006</v>
      </c>
      <c r="C357">
        <v>37.531304266748407</v>
      </c>
      <c r="D357">
        <v>119477.51500000006</v>
      </c>
      <c r="E357">
        <v>37.531304266748407</v>
      </c>
      <c r="F357">
        <v>0</v>
      </c>
      <c r="G357">
        <v>0</v>
      </c>
      <c r="H357">
        <v>0</v>
      </c>
      <c r="I357">
        <v>12</v>
      </c>
      <c r="J357">
        <v>22.8</v>
      </c>
      <c r="K357">
        <v>32.9</v>
      </c>
      <c r="L357">
        <v>0</v>
      </c>
      <c r="M357" t="s">
        <v>18</v>
      </c>
      <c r="N357" t="s">
        <v>18</v>
      </c>
    </row>
    <row r="358" spans="1:14" x14ac:dyDescent="0.3">
      <c r="A358" s="1">
        <v>42361</v>
      </c>
      <c r="B358">
        <v>126553.11500000001</v>
      </c>
      <c r="C358">
        <v>39.138220826883654</v>
      </c>
      <c r="D358">
        <v>126553.11500000001</v>
      </c>
      <c r="E358">
        <v>39.138220826883654</v>
      </c>
      <c r="F358">
        <v>0</v>
      </c>
      <c r="G358">
        <v>0</v>
      </c>
      <c r="H358">
        <v>0</v>
      </c>
      <c r="I358">
        <v>15.1</v>
      </c>
      <c r="J358">
        <v>26</v>
      </c>
      <c r="K358">
        <v>32.4</v>
      </c>
      <c r="L358">
        <v>0</v>
      </c>
      <c r="M358" t="s">
        <v>18</v>
      </c>
      <c r="N358" t="s">
        <v>18</v>
      </c>
    </row>
    <row r="359" spans="1:14" x14ac:dyDescent="0.3">
      <c r="A359" s="1">
        <v>42362</v>
      </c>
      <c r="B359">
        <v>134583.25000000006</v>
      </c>
      <c r="C359">
        <v>50.818275171315882</v>
      </c>
      <c r="D359">
        <v>134583.25000000006</v>
      </c>
      <c r="E359">
        <v>50.818275171315882</v>
      </c>
      <c r="F359">
        <v>0</v>
      </c>
      <c r="G359">
        <v>0</v>
      </c>
      <c r="H359">
        <v>0</v>
      </c>
      <c r="I359">
        <v>16.7</v>
      </c>
      <c r="J359">
        <v>34.6</v>
      </c>
      <c r="K359">
        <v>32.799999999999997</v>
      </c>
      <c r="L359">
        <v>0.4</v>
      </c>
      <c r="M359" t="s">
        <v>18</v>
      </c>
      <c r="N359" t="s">
        <v>18</v>
      </c>
    </row>
    <row r="360" spans="1:14" x14ac:dyDescent="0.3">
      <c r="A360" s="1">
        <v>42363</v>
      </c>
      <c r="B360">
        <v>119950.37000000002</v>
      </c>
      <c r="C360">
        <v>22.115586241209588</v>
      </c>
      <c r="D360">
        <v>117447.375</v>
      </c>
      <c r="E360">
        <v>24.071899810447011</v>
      </c>
      <c r="F360">
        <v>2502.9949999999999</v>
      </c>
      <c r="G360">
        <v>-69.680000000000007</v>
      </c>
      <c r="H360">
        <v>2.0833333999999998E-2</v>
      </c>
      <c r="I360">
        <v>21.7</v>
      </c>
      <c r="J360">
        <v>34.1</v>
      </c>
      <c r="K360">
        <v>33.299999999999997</v>
      </c>
      <c r="L360">
        <v>0</v>
      </c>
      <c r="M360" t="s">
        <v>18</v>
      </c>
      <c r="N360" t="s">
        <v>19</v>
      </c>
    </row>
    <row r="361" spans="1:14" x14ac:dyDescent="0.3">
      <c r="A361" s="1">
        <v>42364</v>
      </c>
      <c r="B361">
        <v>95093.294999999998</v>
      </c>
      <c r="C361">
        <v>14.967108086327221</v>
      </c>
      <c r="D361">
        <v>95093.294999999998</v>
      </c>
      <c r="E361">
        <v>14.967108086327221</v>
      </c>
      <c r="F361">
        <v>0</v>
      </c>
      <c r="G361">
        <v>0</v>
      </c>
      <c r="H361">
        <v>0</v>
      </c>
      <c r="I361">
        <v>12.7</v>
      </c>
      <c r="J361">
        <v>20</v>
      </c>
      <c r="K361">
        <v>19.2</v>
      </c>
      <c r="L361">
        <v>30.6</v>
      </c>
      <c r="M361" t="s">
        <v>18</v>
      </c>
      <c r="N361" t="s">
        <v>19</v>
      </c>
    </row>
    <row r="362" spans="1:14" x14ac:dyDescent="0.3">
      <c r="A362" s="1">
        <v>42365</v>
      </c>
      <c r="B362">
        <v>96394.94</v>
      </c>
      <c r="C362">
        <v>19.823183585155</v>
      </c>
      <c r="D362">
        <v>96394.94</v>
      </c>
      <c r="E362">
        <v>19.823183585155</v>
      </c>
      <c r="F362">
        <v>0</v>
      </c>
      <c r="G362">
        <v>0</v>
      </c>
      <c r="H362">
        <v>0</v>
      </c>
      <c r="I362">
        <v>11.9</v>
      </c>
      <c r="J362">
        <v>19.399999999999999</v>
      </c>
      <c r="K362">
        <v>27.6</v>
      </c>
      <c r="L362">
        <v>5.2</v>
      </c>
      <c r="M362" t="s">
        <v>18</v>
      </c>
      <c r="N362" t="s">
        <v>18</v>
      </c>
    </row>
    <row r="363" spans="1:14" x14ac:dyDescent="0.3">
      <c r="A363" s="1">
        <v>42366</v>
      </c>
      <c r="B363">
        <v>100048.44</v>
      </c>
      <c r="C363">
        <v>20.097539916664363</v>
      </c>
      <c r="D363">
        <v>100048.44</v>
      </c>
      <c r="E363">
        <v>20.097539916664363</v>
      </c>
      <c r="F363">
        <v>0</v>
      </c>
      <c r="G363">
        <v>0</v>
      </c>
      <c r="H363">
        <v>0</v>
      </c>
      <c r="I363">
        <v>12.8</v>
      </c>
      <c r="J363">
        <v>20.8</v>
      </c>
      <c r="K363">
        <v>33.200000000000003</v>
      </c>
      <c r="L363">
        <v>0</v>
      </c>
      <c r="M363" t="s">
        <v>18</v>
      </c>
      <c r="N363" t="s">
        <v>19</v>
      </c>
    </row>
    <row r="364" spans="1:14" x14ac:dyDescent="0.3">
      <c r="A364" s="1">
        <v>42367</v>
      </c>
      <c r="B364">
        <v>111647.54</v>
      </c>
      <c r="C364">
        <v>27.331701570406288</v>
      </c>
      <c r="D364">
        <v>111647.54</v>
      </c>
      <c r="E364">
        <v>27.331701570406288</v>
      </c>
      <c r="F364">
        <v>0</v>
      </c>
      <c r="G364">
        <v>0</v>
      </c>
      <c r="H364">
        <v>0</v>
      </c>
      <c r="I364">
        <v>12.4</v>
      </c>
      <c r="J364">
        <v>23.9</v>
      </c>
      <c r="K364">
        <v>33</v>
      </c>
      <c r="L364">
        <v>0</v>
      </c>
      <c r="M364" t="s">
        <v>18</v>
      </c>
      <c r="N364" t="s">
        <v>18</v>
      </c>
    </row>
    <row r="365" spans="1:14" x14ac:dyDescent="0.3">
      <c r="A365" s="1">
        <v>42368</v>
      </c>
      <c r="B365">
        <v>128552.13499999998</v>
      </c>
      <c r="C365">
        <v>43.826874793250248</v>
      </c>
      <c r="D365">
        <v>128552.13499999998</v>
      </c>
      <c r="E365">
        <v>43.826874793250248</v>
      </c>
      <c r="F365">
        <v>0</v>
      </c>
      <c r="G365">
        <v>0</v>
      </c>
      <c r="H365">
        <v>0</v>
      </c>
      <c r="I365">
        <v>13.9</v>
      </c>
      <c r="J365">
        <v>34.700000000000003</v>
      </c>
      <c r="K365">
        <v>32.799999999999997</v>
      </c>
      <c r="L365">
        <v>0</v>
      </c>
      <c r="M365" t="s">
        <v>18</v>
      </c>
      <c r="N365" t="s">
        <v>18</v>
      </c>
    </row>
    <row r="366" spans="1:14" x14ac:dyDescent="0.3">
      <c r="A366" s="1">
        <v>42369</v>
      </c>
      <c r="B366">
        <v>146473.83499999999</v>
      </c>
      <c r="C366">
        <v>101.99155882414084</v>
      </c>
      <c r="D366">
        <v>146473.83499999999</v>
      </c>
      <c r="E366">
        <v>101.99155882414084</v>
      </c>
      <c r="F366">
        <v>0</v>
      </c>
      <c r="G366">
        <v>0</v>
      </c>
      <c r="H366">
        <v>0</v>
      </c>
      <c r="I366">
        <v>19.7</v>
      </c>
      <c r="J366">
        <v>39.700000000000003</v>
      </c>
      <c r="K366">
        <v>29.6</v>
      </c>
      <c r="L366">
        <v>0</v>
      </c>
      <c r="M366" t="s">
        <v>18</v>
      </c>
      <c r="N366" t="s">
        <v>18</v>
      </c>
    </row>
    <row r="367" spans="1:14" x14ac:dyDescent="0.3">
      <c r="A367" s="1">
        <v>42370</v>
      </c>
      <c r="B367">
        <v>116040.92499999994</v>
      </c>
      <c r="C367">
        <v>32.527673360066736</v>
      </c>
      <c r="D367">
        <v>116040.92499999994</v>
      </c>
      <c r="E367">
        <v>32.527673360066736</v>
      </c>
      <c r="F367">
        <v>0</v>
      </c>
      <c r="G367">
        <v>0</v>
      </c>
      <c r="H367">
        <v>0</v>
      </c>
      <c r="I367">
        <v>19.8</v>
      </c>
      <c r="J367">
        <v>24.2</v>
      </c>
      <c r="K367">
        <v>22</v>
      </c>
      <c r="L367">
        <v>0</v>
      </c>
      <c r="M367" t="s">
        <v>18</v>
      </c>
      <c r="N367" t="s">
        <v>19</v>
      </c>
    </row>
    <row r="368" spans="1:14" x14ac:dyDescent="0.3">
      <c r="A368" s="1">
        <v>42371</v>
      </c>
      <c r="B368">
        <v>99622.639999999956</v>
      </c>
      <c r="C368">
        <v>21.894560763497143</v>
      </c>
      <c r="D368">
        <v>99622.639999999956</v>
      </c>
      <c r="E368">
        <v>21.894560763497143</v>
      </c>
      <c r="F368">
        <v>0</v>
      </c>
      <c r="G368">
        <v>0</v>
      </c>
      <c r="H368">
        <v>0</v>
      </c>
      <c r="I368">
        <v>17.100000000000001</v>
      </c>
      <c r="J368">
        <v>27.6</v>
      </c>
      <c r="K368">
        <v>25.1</v>
      </c>
      <c r="L368">
        <v>0</v>
      </c>
      <c r="M368" t="s">
        <v>18</v>
      </c>
      <c r="N368" t="s">
        <v>18</v>
      </c>
    </row>
    <row r="369" spans="1:14" x14ac:dyDescent="0.3">
      <c r="A369" s="1">
        <v>42372</v>
      </c>
      <c r="B369">
        <v>97656.445000000022</v>
      </c>
      <c r="C369">
        <v>19.895384801791614</v>
      </c>
      <c r="D369">
        <v>97656.445000000022</v>
      </c>
      <c r="E369">
        <v>19.895384801791614</v>
      </c>
      <c r="F369">
        <v>0</v>
      </c>
      <c r="G369">
        <v>0</v>
      </c>
      <c r="H369">
        <v>0</v>
      </c>
      <c r="I369">
        <v>17.5</v>
      </c>
      <c r="J369">
        <v>27.1</v>
      </c>
      <c r="K369">
        <v>25.7</v>
      </c>
      <c r="L369">
        <v>0</v>
      </c>
      <c r="M369" t="s">
        <v>18</v>
      </c>
      <c r="N369" t="s">
        <v>18</v>
      </c>
    </row>
    <row r="370" spans="1:14" x14ac:dyDescent="0.3">
      <c r="A370" s="1">
        <v>42373</v>
      </c>
      <c r="B370">
        <v>110932.505</v>
      </c>
      <c r="C370">
        <v>25.443479235865087</v>
      </c>
      <c r="D370">
        <v>110932.505</v>
      </c>
      <c r="E370">
        <v>25.443479235865087</v>
      </c>
      <c r="F370">
        <v>0</v>
      </c>
      <c r="G370">
        <v>0</v>
      </c>
      <c r="H370">
        <v>0</v>
      </c>
      <c r="I370">
        <v>16.3</v>
      </c>
      <c r="J370">
        <v>26</v>
      </c>
      <c r="K370">
        <v>15.3</v>
      </c>
      <c r="L370">
        <v>0</v>
      </c>
      <c r="M370" t="s">
        <v>18</v>
      </c>
      <c r="N370" t="s">
        <v>18</v>
      </c>
    </row>
    <row r="371" spans="1:14" x14ac:dyDescent="0.3">
      <c r="A371" s="1">
        <v>42374</v>
      </c>
      <c r="B371">
        <v>117873.58</v>
      </c>
      <c r="C371">
        <v>29.917187373964552</v>
      </c>
      <c r="D371">
        <v>117873.58</v>
      </c>
      <c r="E371">
        <v>29.917187373964552</v>
      </c>
      <c r="F371">
        <v>0</v>
      </c>
      <c r="G371">
        <v>0</v>
      </c>
      <c r="H371">
        <v>0</v>
      </c>
      <c r="I371">
        <v>17.100000000000001</v>
      </c>
      <c r="J371">
        <v>25.7</v>
      </c>
      <c r="K371">
        <v>25.8</v>
      </c>
      <c r="L371">
        <v>0</v>
      </c>
      <c r="M371" t="s">
        <v>18</v>
      </c>
      <c r="N371" t="s">
        <v>18</v>
      </c>
    </row>
    <row r="372" spans="1:14" x14ac:dyDescent="0.3">
      <c r="A372" s="1">
        <v>42375</v>
      </c>
      <c r="B372">
        <v>115064.265</v>
      </c>
      <c r="C372">
        <v>31.790252054362842</v>
      </c>
      <c r="D372">
        <v>115064.265</v>
      </c>
      <c r="E372">
        <v>31.790252054362842</v>
      </c>
      <c r="F372">
        <v>0</v>
      </c>
      <c r="G372">
        <v>0</v>
      </c>
      <c r="H372">
        <v>0</v>
      </c>
      <c r="I372">
        <v>17.3</v>
      </c>
      <c r="J372">
        <v>25.7</v>
      </c>
      <c r="K372">
        <v>18.100000000000001</v>
      </c>
      <c r="L372">
        <v>0</v>
      </c>
      <c r="M372" t="s">
        <v>18</v>
      </c>
      <c r="N372" t="s">
        <v>18</v>
      </c>
    </row>
    <row r="373" spans="1:14" x14ac:dyDescent="0.3">
      <c r="A373" s="1">
        <v>42376</v>
      </c>
      <c r="B373">
        <v>112392.69500000001</v>
      </c>
      <c r="C373">
        <v>34.445069173312376</v>
      </c>
      <c r="D373">
        <v>112392.69500000001</v>
      </c>
      <c r="E373">
        <v>34.445069173312376</v>
      </c>
      <c r="F373">
        <v>0</v>
      </c>
      <c r="G373">
        <v>0</v>
      </c>
      <c r="H373">
        <v>0</v>
      </c>
      <c r="I373">
        <v>16.3</v>
      </c>
      <c r="J373">
        <v>21.3</v>
      </c>
      <c r="K373">
        <v>30.4</v>
      </c>
      <c r="L373">
        <v>0</v>
      </c>
      <c r="M373" t="s">
        <v>18</v>
      </c>
      <c r="N373" t="s">
        <v>18</v>
      </c>
    </row>
    <row r="374" spans="1:14" x14ac:dyDescent="0.3">
      <c r="A374" s="1">
        <v>42377</v>
      </c>
      <c r="B374">
        <v>111879.54000000002</v>
      </c>
      <c r="C374">
        <v>36.888156155271993</v>
      </c>
      <c r="D374">
        <v>111879.54000000002</v>
      </c>
      <c r="E374">
        <v>36.888156155271993</v>
      </c>
      <c r="F374">
        <v>0</v>
      </c>
      <c r="G374">
        <v>0</v>
      </c>
      <c r="H374">
        <v>0</v>
      </c>
      <c r="I374">
        <v>16.2</v>
      </c>
      <c r="J374">
        <v>20.6</v>
      </c>
      <c r="K374">
        <v>25.4</v>
      </c>
      <c r="L374">
        <v>0</v>
      </c>
      <c r="M374" t="s">
        <v>18</v>
      </c>
      <c r="N374" t="s">
        <v>18</v>
      </c>
    </row>
    <row r="375" spans="1:14" x14ac:dyDescent="0.3">
      <c r="A375" s="1">
        <v>42378</v>
      </c>
      <c r="B375">
        <v>105482.69500000004</v>
      </c>
      <c r="C375">
        <v>41.98782325100813</v>
      </c>
      <c r="D375">
        <v>105482.69500000004</v>
      </c>
      <c r="E375">
        <v>41.98782325100813</v>
      </c>
      <c r="F375">
        <v>0</v>
      </c>
      <c r="G375">
        <v>0</v>
      </c>
      <c r="H375">
        <v>0</v>
      </c>
      <c r="I375">
        <v>16.8</v>
      </c>
      <c r="J375">
        <v>21.4</v>
      </c>
      <c r="K375">
        <v>21.3</v>
      </c>
      <c r="L375">
        <v>0</v>
      </c>
      <c r="M375" t="s">
        <v>18</v>
      </c>
      <c r="N375" t="s">
        <v>18</v>
      </c>
    </row>
    <row r="376" spans="1:14" x14ac:dyDescent="0.3">
      <c r="A376" s="1">
        <v>42379</v>
      </c>
      <c r="B376">
        <v>113049.145</v>
      </c>
      <c r="C376">
        <v>44.479787031118185</v>
      </c>
      <c r="D376">
        <v>113049.145</v>
      </c>
      <c r="E376">
        <v>44.479787031118185</v>
      </c>
      <c r="F376">
        <v>0</v>
      </c>
      <c r="G376">
        <v>0</v>
      </c>
      <c r="H376">
        <v>0</v>
      </c>
      <c r="I376">
        <v>15.7</v>
      </c>
      <c r="J376">
        <v>31.5</v>
      </c>
      <c r="K376">
        <v>31.3</v>
      </c>
      <c r="L376">
        <v>0</v>
      </c>
      <c r="M376" t="s">
        <v>18</v>
      </c>
      <c r="N376" t="s">
        <v>18</v>
      </c>
    </row>
    <row r="377" spans="1:14" x14ac:dyDescent="0.3">
      <c r="A377" s="1">
        <v>42380</v>
      </c>
      <c r="B377">
        <v>141133.08499999993</v>
      </c>
      <c r="C377">
        <v>88.11610079061191</v>
      </c>
      <c r="D377">
        <v>141133.08499999993</v>
      </c>
      <c r="E377">
        <v>88.11610079061191</v>
      </c>
      <c r="F377">
        <v>0</v>
      </c>
      <c r="G377">
        <v>0</v>
      </c>
      <c r="H377">
        <v>0</v>
      </c>
      <c r="I377">
        <v>17.2</v>
      </c>
      <c r="J377">
        <v>36.4</v>
      </c>
      <c r="K377">
        <v>15.8</v>
      </c>
      <c r="L377">
        <v>0</v>
      </c>
      <c r="M377" t="s">
        <v>18</v>
      </c>
      <c r="N377" t="s">
        <v>18</v>
      </c>
    </row>
    <row r="378" spans="1:14" x14ac:dyDescent="0.3">
      <c r="A378" s="1">
        <v>42381</v>
      </c>
      <c r="B378">
        <v>135006.10999999999</v>
      </c>
      <c r="C378">
        <v>62.539975018538073</v>
      </c>
      <c r="D378">
        <v>135006.10999999999</v>
      </c>
      <c r="E378">
        <v>62.539975018538073</v>
      </c>
      <c r="F378">
        <v>0</v>
      </c>
      <c r="G378">
        <v>0</v>
      </c>
      <c r="H378">
        <v>0</v>
      </c>
      <c r="I378">
        <v>17.100000000000001</v>
      </c>
      <c r="J378">
        <v>24.8</v>
      </c>
      <c r="K378">
        <v>29.1</v>
      </c>
      <c r="L378">
        <v>0.8</v>
      </c>
      <c r="M378" t="s">
        <v>18</v>
      </c>
      <c r="N378" t="s">
        <v>18</v>
      </c>
    </row>
    <row r="379" spans="1:14" x14ac:dyDescent="0.3">
      <c r="A379" s="1">
        <v>42382</v>
      </c>
      <c r="B379">
        <v>160011.07499999998</v>
      </c>
      <c r="C379">
        <v>545.73781964654643</v>
      </c>
      <c r="D379">
        <v>160011.07499999998</v>
      </c>
      <c r="E379">
        <v>545.73781964654643</v>
      </c>
      <c r="F379">
        <v>0</v>
      </c>
      <c r="G379">
        <v>0</v>
      </c>
      <c r="H379">
        <v>0</v>
      </c>
      <c r="I379">
        <v>16.8</v>
      </c>
      <c r="J379">
        <v>42.2</v>
      </c>
      <c r="K379">
        <v>25</v>
      </c>
      <c r="L379">
        <v>0.2</v>
      </c>
      <c r="M379" t="s">
        <v>18</v>
      </c>
      <c r="N379" t="s">
        <v>18</v>
      </c>
    </row>
    <row r="380" spans="1:14" x14ac:dyDescent="0.3">
      <c r="A380" s="1">
        <v>42383</v>
      </c>
      <c r="B380">
        <v>120396.33500000001</v>
      </c>
      <c r="C380">
        <v>36.371404186431405</v>
      </c>
      <c r="D380">
        <v>117671.66999999998</v>
      </c>
      <c r="E380">
        <v>37.219597340209411</v>
      </c>
      <c r="F380">
        <v>2724.665</v>
      </c>
      <c r="G380">
        <v>-0.26</v>
      </c>
      <c r="H380">
        <v>2.0833333999999998E-2</v>
      </c>
      <c r="I380">
        <v>16.100000000000001</v>
      </c>
      <c r="J380">
        <v>18.100000000000001</v>
      </c>
      <c r="K380">
        <v>3.9</v>
      </c>
      <c r="L380">
        <v>0.4</v>
      </c>
      <c r="M380" t="s">
        <v>18</v>
      </c>
      <c r="N380" t="s">
        <v>18</v>
      </c>
    </row>
    <row r="381" spans="1:14" x14ac:dyDescent="0.3">
      <c r="A381" s="1">
        <v>42384</v>
      </c>
      <c r="B381">
        <v>113244.79</v>
      </c>
      <c r="C381">
        <v>30.203903073156834</v>
      </c>
      <c r="D381">
        <v>113244.79</v>
      </c>
      <c r="E381">
        <v>30.203903073156834</v>
      </c>
      <c r="F381">
        <v>0</v>
      </c>
      <c r="G381">
        <v>0</v>
      </c>
      <c r="H381">
        <v>0</v>
      </c>
      <c r="I381">
        <v>13.6</v>
      </c>
      <c r="J381">
        <v>19.2</v>
      </c>
      <c r="K381">
        <v>19.7</v>
      </c>
      <c r="L381">
        <v>1</v>
      </c>
      <c r="M381" t="s">
        <v>18</v>
      </c>
      <c r="N381" t="s">
        <v>18</v>
      </c>
    </row>
    <row r="382" spans="1:14" x14ac:dyDescent="0.3">
      <c r="A382" s="1">
        <v>42385</v>
      </c>
      <c r="B382">
        <v>103046.17</v>
      </c>
      <c r="C382">
        <v>23.674970106603666</v>
      </c>
      <c r="D382">
        <v>103046.17</v>
      </c>
      <c r="E382">
        <v>23.674970106603666</v>
      </c>
      <c r="F382">
        <v>0</v>
      </c>
      <c r="G382">
        <v>0</v>
      </c>
      <c r="H382">
        <v>0</v>
      </c>
      <c r="I382">
        <v>11.9</v>
      </c>
      <c r="J382">
        <v>22.3</v>
      </c>
      <c r="K382">
        <v>32.6</v>
      </c>
      <c r="L382">
        <v>0</v>
      </c>
      <c r="M382" t="s">
        <v>18</v>
      </c>
      <c r="N382" t="s">
        <v>18</v>
      </c>
    </row>
    <row r="383" spans="1:14" x14ac:dyDescent="0.3">
      <c r="A383" s="1">
        <v>42386</v>
      </c>
      <c r="B383">
        <v>114097.07000000002</v>
      </c>
      <c r="C383">
        <v>29.15326195493013</v>
      </c>
      <c r="D383">
        <v>114097.07000000002</v>
      </c>
      <c r="E383">
        <v>29.15326195493013</v>
      </c>
      <c r="F383">
        <v>0</v>
      </c>
      <c r="G383">
        <v>0</v>
      </c>
      <c r="H383">
        <v>0</v>
      </c>
      <c r="I383">
        <v>14.9</v>
      </c>
      <c r="J383">
        <v>32.700000000000003</v>
      </c>
      <c r="K383">
        <v>31.5</v>
      </c>
      <c r="L383">
        <v>0</v>
      </c>
      <c r="M383" t="s">
        <v>18</v>
      </c>
      <c r="N383" t="s">
        <v>18</v>
      </c>
    </row>
    <row r="384" spans="1:14" x14ac:dyDescent="0.3">
      <c r="A384" s="1">
        <v>42387</v>
      </c>
      <c r="B384">
        <v>147817.58500000002</v>
      </c>
      <c r="C384">
        <v>43.409358015827401</v>
      </c>
      <c r="D384">
        <v>147817.58500000002</v>
      </c>
      <c r="E384">
        <v>43.409358015827401</v>
      </c>
      <c r="F384">
        <v>0</v>
      </c>
      <c r="G384">
        <v>0</v>
      </c>
      <c r="H384">
        <v>0</v>
      </c>
      <c r="I384">
        <v>18.600000000000001</v>
      </c>
      <c r="J384">
        <v>35.299999999999997</v>
      </c>
      <c r="K384">
        <v>30.4</v>
      </c>
      <c r="L384">
        <v>0</v>
      </c>
      <c r="M384" t="s">
        <v>18</v>
      </c>
      <c r="N384" t="s">
        <v>18</v>
      </c>
    </row>
    <row r="385" spans="1:14" x14ac:dyDescent="0.3">
      <c r="A385" s="1">
        <v>42388</v>
      </c>
      <c r="B385">
        <v>148612.37000000005</v>
      </c>
      <c r="C385">
        <v>49.257935251621369</v>
      </c>
      <c r="D385">
        <v>148612.37000000005</v>
      </c>
      <c r="E385">
        <v>49.257935251621369</v>
      </c>
      <c r="F385">
        <v>0</v>
      </c>
      <c r="G385">
        <v>0</v>
      </c>
      <c r="H385">
        <v>0</v>
      </c>
      <c r="I385">
        <v>17.899999999999999</v>
      </c>
      <c r="J385">
        <v>30.9</v>
      </c>
      <c r="K385">
        <v>27.2</v>
      </c>
      <c r="L385">
        <v>0</v>
      </c>
      <c r="M385" t="s">
        <v>18</v>
      </c>
      <c r="N385" t="s">
        <v>18</v>
      </c>
    </row>
    <row r="386" spans="1:14" x14ac:dyDescent="0.3">
      <c r="A386" s="1">
        <v>42389</v>
      </c>
      <c r="B386">
        <v>142471.50999999998</v>
      </c>
      <c r="C386">
        <v>53.300398765339118</v>
      </c>
      <c r="D386">
        <v>142471.50999999998</v>
      </c>
      <c r="E386">
        <v>53.300398765339118</v>
      </c>
      <c r="F386">
        <v>0</v>
      </c>
      <c r="G386">
        <v>0</v>
      </c>
      <c r="H386">
        <v>0</v>
      </c>
      <c r="I386">
        <v>19.3</v>
      </c>
      <c r="J386">
        <v>29.1</v>
      </c>
      <c r="K386">
        <v>18.600000000000001</v>
      </c>
      <c r="L386">
        <v>1</v>
      </c>
      <c r="M386" t="s">
        <v>18</v>
      </c>
      <c r="N386" t="s">
        <v>18</v>
      </c>
    </row>
    <row r="387" spans="1:14" x14ac:dyDescent="0.3">
      <c r="A387" s="1">
        <v>42390</v>
      </c>
      <c r="B387">
        <v>139450.61500000002</v>
      </c>
      <c r="C387">
        <v>55.470089536356646</v>
      </c>
      <c r="D387">
        <v>139450.61500000002</v>
      </c>
      <c r="E387">
        <v>55.470089536356646</v>
      </c>
      <c r="F387">
        <v>0</v>
      </c>
      <c r="G387">
        <v>0</v>
      </c>
      <c r="H387">
        <v>0</v>
      </c>
      <c r="I387">
        <v>19</v>
      </c>
      <c r="J387">
        <v>26.7</v>
      </c>
      <c r="K387">
        <v>14.9</v>
      </c>
      <c r="L387">
        <v>0.8</v>
      </c>
      <c r="M387" t="s">
        <v>18</v>
      </c>
      <c r="N387" t="s">
        <v>18</v>
      </c>
    </row>
    <row r="388" spans="1:14" x14ac:dyDescent="0.3">
      <c r="A388" s="1">
        <v>42391</v>
      </c>
      <c r="B388">
        <v>129135.185</v>
      </c>
      <c r="C388">
        <v>42.337732767796787</v>
      </c>
      <c r="D388">
        <v>129135.185</v>
      </c>
      <c r="E388">
        <v>42.337732767796787</v>
      </c>
      <c r="F388">
        <v>0</v>
      </c>
      <c r="G388">
        <v>0</v>
      </c>
      <c r="H388">
        <v>0</v>
      </c>
      <c r="I388">
        <v>17.5</v>
      </c>
      <c r="J388">
        <v>22.8</v>
      </c>
      <c r="K388">
        <v>6.5</v>
      </c>
      <c r="L388">
        <v>1.6</v>
      </c>
      <c r="M388" t="s">
        <v>18</v>
      </c>
      <c r="N388" t="s">
        <v>18</v>
      </c>
    </row>
    <row r="389" spans="1:14" x14ac:dyDescent="0.3">
      <c r="A389" s="1">
        <v>42392</v>
      </c>
      <c r="B389">
        <v>108097.84500000004</v>
      </c>
      <c r="C389">
        <v>26.975023327708325</v>
      </c>
      <c r="D389">
        <v>108097.84500000004</v>
      </c>
      <c r="E389">
        <v>26.975023327708325</v>
      </c>
      <c r="F389">
        <v>0</v>
      </c>
      <c r="G389">
        <v>0</v>
      </c>
      <c r="H389">
        <v>0</v>
      </c>
      <c r="I389">
        <v>17.3</v>
      </c>
      <c r="J389">
        <v>21.9</v>
      </c>
      <c r="K389">
        <v>23.2</v>
      </c>
      <c r="L389">
        <v>7</v>
      </c>
      <c r="M389" t="s">
        <v>18</v>
      </c>
      <c r="N389" t="s">
        <v>18</v>
      </c>
    </row>
    <row r="390" spans="1:14" x14ac:dyDescent="0.3">
      <c r="A390" s="1">
        <v>42393</v>
      </c>
      <c r="B390">
        <v>103396.30000000003</v>
      </c>
      <c r="C390">
        <v>26.412209065508126</v>
      </c>
      <c r="D390">
        <v>103396.30000000003</v>
      </c>
      <c r="E390">
        <v>26.412209065508126</v>
      </c>
      <c r="F390">
        <v>0</v>
      </c>
      <c r="G390">
        <v>0</v>
      </c>
      <c r="H390">
        <v>0</v>
      </c>
      <c r="I390">
        <v>16.2</v>
      </c>
      <c r="J390">
        <v>22.2</v>
      </c>
      <c r="K390">
        <v>23.4</v>
      </c>
      <c r="L390">
        <v>5.2</v>
      </c>
      <c r="M390" t="s">
        <v>18</v>
      </c>
      <c r="N390" t="s">
        <v>18</v>
      </c>
    </row>
    <row r="391" spans="1:14" x14ac:dyDescent="0.3">
      <c r="A391" s="1">
        <v>42394</v>
      </c>
      <c r="B391">
        <v>112649.59999999995</v>
      </c>
      <c r="C391">
        <v>27.596590143240647</v>
      </c>
      <c r="D391">
        <v>112649.59999999995</v>
      </c>
      <c r="E391">
        <v>27.596590143240647</v>
      </c>
      <c r="F391">
        <v>0</v>
      </c>
      <c r="G391">
        <v>0</v>
      </c>
      <c r="H391">
        <v>0</v>
      </c>
      <c r="I391">
        <v>16.7</v>
      </c>
      <c r="J391">
        <v>20.9</v>
      </c>
      <c r="K391">
        <v>25.7</v>
      </c>
      <c r="L391">
        <v>0.4</v>
      </c>
      <c r="M391" t="s">
        <v>18</v>
      </c>
      <c r="N391" t="s">
        <v>18</v>
      </c>
    </row>
    <row r="392" spans="1:14" x14ac:dyDescent="0.3">
      <c r="A392" s="1">
        <v>42395</v>
      </c>
      <c r="B392">
        <v>110152.815</v>
      </c>
      <c r="C392">
        <v>25.276693942864732</v>
      </c>
      <c r="D392">
        <v>110152.815</v>
      </c>
      <c r="E392">
        <v>25.276693942864732</v>
      </c>
      <c r="F392">
        <v>0</v>
      </c>
      <c r="G392">
        <v>0</v>
      </c>
      <c r="H392">
        <v>0</v>
      </c>
      <c r="I392">
        <v>16.5</v>
      </c>
      <c r="J392">
        <v>29.4</v>
      </c>
      <c r="K392">
        <v>28.7</v>
      </c>
      <c r="L392">
        <v>0</v>
      </c>
      <c r="M392" t="s">
        <v>18</v>
      </c>
      <c r="N392" t="s">
        <v>19</v>
      </c>
    </row>
    <row r="393" spans="1:14" x14ac:dyDescent="0.3">
      <c r="A393" s="1">
        <v>42396</v>
      </c>
      <c r="B393">
        <v>133718.035</v>
      </c>
      <c r="C393">
        <v>32.759849454862234</v>
      </c>
      <c r="D393">
        <v>133718.035</v>
      </c>
      <c r="E393">
        <v>32.759849454862234</v>
      </c>
      <c r="F393">
        <v>0</v>
      </c>
      <c r="G393">
        <v>0</v>
      </c>
      <c r="H393">
        <v>0</v>
      </c>
      <c r="I393">
        <v>19.3</v>
      </c>
      <c r="J393">
        <v>29.5</v>
      </c>
      <c r="K393">
        <v>22.2</v>
      </c>
      <c r="L393">
        <v>0</v>
      </c>
      <c r="M393" t="s">
        <v>18</v>
      </c>
      <c r="N393" t="s">
        <v>18</v>
      </c>
    </row>
    <row r="394" spans="1:14" x14ac:dyDescent="0.3">
      <c r="A394" s="1">
        <v>42397</v>
      </c>
      <c r="B394">
        <v>134169.82999999999</v>
      </c>
      <c r="C394">
        <v>33.324968159384277</v>
      </c>
      <c r="D394">
        <v>134169.82999999999</v>
      </c>
      <c r="E394">
        <v>33.324968159384277</v>
      </c>
      <c r="F394">
        <v>0</v>
      </c>
      <c r="G394">
        <v>0</v>
      </c>
      <c r="H394">
        <v>0</v>
      </c>
      <c r="I394">
        <v>20.3</v>
      </c>
      <c r="J394">
        <v>27.5</v>
      </c>
      <c r="K394">
        <v>19</v>
      </c>
      <c r="L394">
        <v>3.6</v>
      </c>
      <c r="M394" t="s">
        <v>19</v>
      </c>
      <c r="N394" t="s">
        <v>18</v>
      </c>
    </row>
    <row r="395" spans="1:14" x14ac:dyDescent="0.3">
      <c r="A395" s="1">
        <v>42398</v>
      </c>
      <c r="B395">
        <v>123615.21000000006</v>
      </c>
      <c r="C395">
        <v>32.693847211843888</v>
      </c>
      <c r="D395">
        <v>123615.21000000006</v>
      </c>
      <c r="E395">
        <v>32.693847211843888</v>
      </c>
      <c r="F395">
        <v>0</v>
      </c>
      <c r="G395">
        <v>0</v>
      </c>
      <c r="H395">
        <v>0</v>
      </c>
      <c r="I395">
        <v>14.4</v>
      </c>
      <c r="J395">
        <v>18.3</v>
      </c>
      <c r="K395">
        <v>14.3</v>
      </c>
      <c r="L395">
        <v>14.2</v>
      </c>
      <c r="M395" t="s">
        <v>19</v>
      </c>
      <c r="N395" t="s">
        <v>18</v>
      </c>
    </row>
    <row r="396" spans="1:14" x14ac:dyDescent="0.3">
      <c r="A396" s="1">
        <v>42399</v>
      </c>
      <c r="B396">
        <v>107579.345</v>
      </c>
      <c r="C396">
        <v>23.846872333625011</v>
      </c>
      <c r="D396">
        <v>107579.345</v>
      </c>
      <c r="E396">
        <v>23.846872333625011</v>
      </c>
      <c r="F396">
        <v>0</v>
      </c>
      <c r="G396">
        <v>0</v>
      </c>
      <c r="H396">
        <v>0</v>
      </c>
      <c r="I396">
        <v>12.3</v>
      </c>
      <c r="J396">
        <v>22.4</v>
      </c>
      <c r="K396">
        <v>24</v>
      </c>
      <c r="L396">
        <v>1.2</v>
      </c>
      <c r="M396" t="s">
        <v>19</v>
      </c>
      <c r="N396" t="s">
        <v>18</v>
      </c>
    </row>
    <row r="397" spans="1:14" x14ac:dyDescent="0.3">
      <c r="A397" s="1">
        <v>42400</v>
      </c>
      <c r="B397">
        <v>101279.65</v>
      </c>
      <c r="C397">
        <v>23.47662571355648</v>
      </c>
      <c r="D397">
        <v>101279.65</v>
      </c>
      <c r="E397">
        <v>23.47662571355648</v>
      </c>
      <c r="F397">
        <v>0</v>
      </c>
      <c r="G397">
        <v>0</v>
      </c>
      <c r="H397">
        <v>0</v>
      </c>
      <c r="I397">
        <v>13.9</v>
      </c>
      <c r="J397">
        <v>21.8</v>
      </c>
      <c r="K397">
        <v>26.3</v>
      </c>
      <c r="L397">
        <v>10.6</v>
      </c>
      <c r="M397" t="s">
        <v>19</v>
      </c>
      <c r="N397" t="s">
        <v>18</v>
      </c>
    </row>
    <row r="398" spans="1:14" x14ac:dyDescent="0.3">
      <c r="A398" s="1">
        <v>42401</v>
      </c>
      <c r="B398">
        <v>121942.89499999995</v>
      </c>
      <c r="C398">
        <v>31.588766651390394</v>
      </c>
      <c r="D398">
        <v>121942.89499999995</v>
      </c>
      <c r="E398">
        <v>31.588766651390394</v>
      </c>
      <c r="F398">
        <v>0</v>
      </c>
      <c r="G398">
        <v>0</v>
      </c>
      <c r="H398">
        <v>0</v>
      </c>
      <c r="I398">
        <v>12.5</v>
      </c>
      <c r="J398">
        <v>23.6</v>
      </c>
      <c r="K398">
        <v>29.4</v>
      </c>
      <c r="L398">
        <v>0</v>
      </c>
      <c r="M398" t="s">
        <v>19</v>
      </c>
      <c r="N398" t="s">
        <v>18</v>
      </c>
    </row>
    <row r="399" spans="1:14" x14ac:dyDescent="0.3">
      <c r="A399" s="1">
        <v>42402</v>
      </c>
      <c r="B399">
        <v>133989.155</v>
      </c>
      <c r="C399">
        <v>35.640816162322992</v>
      </c>
      <c r="D399">
        <v>133989.155</v>
      </c>
      <c r="E399">
        <v>35.640816162322992</v>
      </c>
      <c r="F399">
        <v>0</v>
      </c>
      <c r="G399">
        <v>0</v>
      </c>
      <c r="H399">
        <v>0</v>
      </c>
      <c r="I399">
        <v>15.4</v>
      </c>
      <c r="J399">
        <v>31.5</v>
      </c>
      <c r="K399">
        <v>25.5</v>
      </c>
      <c r="L399">
        <v>0</v>
      </c>
      <c r="M399" t="s">
        <v>19</v>
      </c>
      <c r="N399" t="s">
        <v>18</v>
      </c>
    </row>
    <row r="400" spans="1:14" x14ac:dyDescent="0.3">
      <c r="A400" s="1">
        <v>42403</v>
      </c>
      <c r="B400">
        <v>122594.47500000001</v>
      </c>
      <c r="C400">
        <v>27.876043975064945</v>
      </c>
      <c r="D400">
        <v>122594.47500000001</v>
      </c>
      <c r="E400">
        <v>27.876043975064945</v>
      </c>
      <c r="F400">
        <v>0</v>
      </c>
      <c r="G400">
        <v>0</v>
      </c>
      <c r="H400">
        <v>0</v>
      </c>
      <c r="I400">
        <v>18.100000000000001</v>
      </c>
      <c r="J400">
        <v>21</v>
      </c>
      <c r="K400">
        <v>11</v>
      </c>
      <c r="L400">
        <v>0.6</v>
      </c>
      <c r="M400" t="s">
        <v>19</v>
      </c>
      <c r="N400" t="s">
        <v>18</v>
      </c>
    </row>
    <row r="401" spans="1:14" x14ac:dyDescent="0.3">
      <c r="A401" s="1">
        <v>42404</v>
      </c>
      <c r="B401">
        <v>119919.605</v>
      </c>
      <c r="C401">
        <v>22.392378203714053</v>
      </c>
      <c r="D401">
        <v>119919.605</v>
      </c>
      <c r="E401">
        <v>22.392378203714053</v>
      </c>
      <c r="F401">
        <v>0</v>
      </c>
      <c r="G401">
        <v>0</v>
      </c>
      <c r="H401">
        <v>0</v>
      </c>
      <c r="I401">
        <v>17.3</v>
      </c>
      <c r="J401">
        <v>20.9</v>
      </c>
      <c r="K401">
        <v>21.7</v>
      </c>
      <c r="L401">
        <v>2.4</v>
      </c>
      <c r="M401" t="s">
        <v>19</v>
      </c>
      <c r="N401" t="s">
        <v>18</v>
      </c>
    </row>
    <row r="402" spans="1:14" x14ac:dyDescent="0.3">
      <c r="A402" s="1">
        <v>42405</v>
      </c>
      <c r="B402">
        <v>126330.55000000002</v>
      </c>
      <c r="C402">
        <v>26.854502203940374</v>
      </c>
      <c r="D402">
        <v>124411.22500000002</v>
      </c>
      <c r="E402">
        <v>27.296099999417248</v>
      </c>
      <c r="F402">
        <v>1919.325</v>
      </c>
      <c r="G402">
        <v>-1.77</v>
      </c>
      <c r="H402">
        <v>2.0833333999999998E-2</v>
      </c>
      <c r="I402">
        <v>15.3</v>
      </c>
      <c r="J402">
        <v>29.4</v>
      </c>
      <c r="K402">
        <v>29</v>
      </c>
      <c r="L402">
        <v>0</v>
      </c>
      <c r="M402" t="s">
        <v>19</v>
      </c>
      <c r="N402" t="s">
        <v>18</v>
      </c>
    </row>
    <row r="403" spans="1:14" x14ac:dyDescent="0.3">
      <c r="A403" s="1">
        <v>42406</v>
      </c>
      <c r="B403">
        <v>123737.01</v>
      </c>
      <c r="C403">
        <v>28.724534364051642</v>
      </c>
      <c r="D403">
        <v>123737.01</v>
      </c>
      <c r="E403">
        <v>28.724534364051642</v>
      </c>
      <c r="F403">
        <v>0</v>
      </c>
      <c r="G403">
        <v>0</v>
      </c>
      <c r="H403">
        <v>0</v>
      </c>
      <c r="I403">
        <v>16.5</v>
      </c>
      <c r="J403">
        <v>32.6</v>
      </c>
      <c r="K403">
        <v>28.8</v>
      </c>
      <c r="L403">
        <v>0</v>
      </c>
      <c r="M403" t="s">
        <v>19</v>
      </c>
      <c r="N403" t="s">
        <v>18</v>
      </c>
    </row>
    <row r="404" spans="1:14" x14ac:dyDescent="0.3">
      <c r="A404" s="1">
        <v>42407</v>
      </c>
      <c r="B404">
        <v>124436.80999999998</v>
      </c>
      <c r="C404">
        <v>33.49284633743023</v>
      </c>
      <c r="D404">
        <v>124436.80999999998</v>
      </c>
      <c r="E404">
        <v>33.49284633743023</v>
      </c>
      <c r="F404">
        <v>0</v>
      </c>
      <c r="G404">
        <v>0</v>
      </c>
      <c r="H404">
        <v>0</v>
      </c>
      <c r="I404">
        <v>19.100000000000001</v>
      </c>
      <c r="J404">
        <v>27.7</v>
      </c>
      <c r="K404">
        <v>28.5</v>
      </c>
      <c r="L404">
        <v>0</v>
      </c>
      <c r="M404" t="s">
        <v>19</v>
      </c>
      <c r="N404" t="s">
        <v>18</v>
      </c>
    </row>
    <row r="405" spans="1:14" x14ac:dyDescent="0.3">
      <c r="A405" s="1">
        <v>42408</v>
      </c>
      <c r="B405">
        <v>129327.22500000002</v>
      </c>
      <c r="C405">
        <v>33.908603095751872</v>
      </c>
      <c r="D405">
        <v>129327.22500000002</v>
      </c>
      <c r="E405">
        <v>33.908603095751872</v>
      </c>
      <c r="F405">
        <v>0</v>
      </c>
      <c r="G405">
        <v>0</v>
      </c>
      <c r="H405">
        <v>0</v>
      </c>
      <c r="I405">
        <v>19.2</v>
      </c>
      <c r="J405">
        <v>22.9</v>
      </c>
      <c r="K405">
        <v>23.3</v>
      </c>
      <c r="L405">
        <v>0</v>
      </c>
      <c r="M405" t="s">
        <v>19</v>
      </c>
      <c r="N405" t="s">
        <v>18</v>
      </c>
    </row>
    <row r="406" spans="1:14" x14ac:dyDescent="0.3">
      <c r="A406" s="1">
        <v>42409</v>
      </c>
      <c r="B406">
        <v>131271.26499999998</v>
      </c>
      <c r="C406">
        <v>38.705675850308907</v>
      </c>
      <c r="D406">
        <v>131271.26499999998</v>
      </c>
      <c r="E406">
        <v>38.705675850308907</v>
      </c>
      <c r="F406">
        <v>0</v>
      </c>
      <c r="G406">
        <v>0</v>
      </c>
      <c r="H406">
        <v>0</v>
      </c>
      <c r="I406">
        <v>17.399999999999999</v>
      </c>
      <c r="J406">
        <v>22.7</v>
      </c>
      <c r="K406">
        <v>27.7</v>
      </c>
      <c r="L406">
        <v>0</v>
      </c>
      <c r="M406" t="s">
        <v>19</v>
      </c>
      <c r="N406" t="s">
        <v>18</v>
      </c>
    </row>
    <row r="407" spans="1:14" x14ac:dyDescent="0.3">
      <c r="A407" s="1">
        <v>42410</v>
      </c>
      <c r="B407">
        <v>132265.005</v>
      </c>
      <c r="C407">
        <v>41.376079619095009</v>
      </c>
      <c r="D407">
        <v>132265.005</v>
      </c>
      <c r="E407">
        <v>41.376079619095009</v>
      </c>
      <c r="F407">
        <v>0</v>
      </c>
      <c r="G407">
        <v>0</v>
      </c>
      <c r="H407">
        <v>0</v>
      </c>
      <c r="I407">
        <v>17.399999999999999</v>
      </c>
      <c r="J407">
        <v>23.3</v>
      </c>
      <c r="K407">
        <v>25.3</v>
      </c>
      <c r="L407">
        <v>0</v>
      </c>
      <c r="M407" t="s">
        <v>19</v>
      </c>
      <c r="N407" t="s">
        <v>18</v>
      </c>
    </row>
    <row r="408" spans="1:14" x14ac:dyDescent="0.3">
      <c r="A408" s="1">
        <v>42411</v>
      </c>
      <c r="B408">
        <v>131003.79000000005</v>
      </c>
      <c r="C408">
        <v>34.38993371527647</v>
      </c>
      <c r="D408">
        <v>131003.79000000005</v>
      </c>
      <c r="E408">
        <v>34.38993371527647</v>
      </c>
      <c r="F408">
        <v>0</v>
      </c>
      <c r="G408">
        <v>0</v>
      </c>
      <c r="H408">
        <v>0</v>
      </c>
      <c r="I408">
        <v>18</v>
      </c>
      <c r="J408">
        <v>23.8</v>
      </c>
      <c r="K408">
        <v>27.6</v>
      </c>
      <c r="L408">
        <v>0</v>
      </c>
      <c r="M408" t="s">
        <v>19</v>
      </c>
      <c r="N408" t="s">
        <v>18</v>
      </c>
    </row>
    <row r="409" spans="1:14" x14ac:dyDescent="0.3">
      <c r="A409" s="1">
        <v>42412</v>
      </c>
      <c r="B409">
        <v>133845.52000000002</v>
      </c>
      <c r="C409">
        <v>40.626650685805529</v>
      </c>
      <c r="D409">
        <v>133845.52000000002</v>
      </c>
      <c r="E409">
        <v>40.626650685805529</v>
      </c>
      <c r="F409">
        <v>0</v>
      </c>
      <c r="G409">
        <v>0</v>
      </c>
      <c r="H409">
        <v>0</v>
      </c>
      <c r="I409">
        <v>16.7</v>
      </c>
      <c r="J409">
        <v>24.9</v>
      </c>
      <c r="K409">
        <v>27.9</v>
      </c>
      <c r="L409">
        <v>0</v>
      </c>
      <c r="M409" t="s">
        <v>19</v>
      </c>
      <c r="N409" t="s">
        <v>18</v>
      </c>
    </row>
    <row r="410" spans="1:14" x14ac:dyDescent="0.3">
      <c r="A410" s="1">
        <v>42413</v>
      </c>
      <c r="B410">
        <v>120839.995</v>
      </c>
      <c r="C410">
        <v>32.231397957273998</v>
      </c>
      <c r="D410">
        <v>120839.995</v>
      </c>
      <c r="E410">
        <v>32.231397957273998</v>
      </c>
      <c r="F410">
        <v>0</v>
      </c>
      <c r="G410">
        <v>0</v>
      </c>
      <c r="H410">
        <v>0</v>
      </c>
      <c r="I410">
        <v>17.7</v>
      </c>
      <c r="J410">
        <v>30.3</v>
      </c>
      <c r="K410">
        <v>23.4</v>
      </c>
      <c r="L410">
        <v>0</v>
      </c>
      <c r="M410" t="s">
        <v>19</v>
      </c>
      <c r="N410" t="s">
        <v>18</v>
      </c>
    </row>
    <row r="411" spans="1:14" x14ac:dyDescent="0.3">
      <c r="A411" s="1">
        <v>42414</v>
      </c>
      <c r="B411">
        <v>104364.735</v>
      </c>
      <c r="C411">
        <v>26.267269679264746</v>
      </c>
      <c r="D411">
        <v>104364.735</v>
      </c>
      <c r="E411">
        <v>26.267269679264746</v>
      </c>
      <c r="F411">
        <v>0</v>
      </c>
      <c r="G411">
        <v>0</v>
      </c>
      <c r="H411">
        <v>0</v>
      </c>
      <c r="I411">
        <v>16.399999999999999</v>
      </c>
      <c r="J411">
        <v>24.5</v>
      </c>
      <c r="K411">
        <v>22.9</v>
      </c>
      <c r="L411">
        <v>0</v>
      </c>
      <c r="M411" t="s">
        <v>19</v>
      </c>
      <c r="N411" t="s">
        <v>18</v>
      </c>
    </row>
    <row r="412" spans="1:14" x14ac:dyDescent="0.3">
      <c r="A412" s="1">
        <v>42415</v>
      </c>
      <c r="B412">
        <v>120863.325</v>
      </c>
      <c r="C412">
        <v>32.562070532562288</v>
      </c>
      <c r="D412">
        <v>120863.325</v>
      </c>
      <c r="E412">
        <v>32.562070532562288</v>
      </c>
      <c r="F412">
        <v>0</v>
      </c>
      <c r="G412">
        <v>0</v>
      </c>
      <c r="H412">
        <v>0</v>
      </c>
      <c r="I412">
        <v>14</v>
      </c>
      <c r="J412">
        <v>26.1</v>
      </c>
      <c r="K412">
        <v>25.4</v>
      </c>
      <c r="L412">
        <v>0</v>
      </c>
      <c r="M412" t="s">
        <v>19</v>
      </c>
      <c r="N412" t="s">
        <v>18</v>
      </c>
    </row>
    <row r="413" spans="1:14" x14ac:dyDescent="0.3">
      <c r="A413" s="1">
        <v>42416</v>
      </c>
      <c r="B413">
        <v>117062.03499999995</v>
      </c>
      <c r="C413">
        <v>29.58535342521597</v>
      </c>
      <c r="D413">
        <v>117062.03499999995</v>
      </c>
      <c r="E413">
        <v>29.58535342521597</v>
      </c>
      <c r="F413">
        <v>0</v>
      </c>
      <c r="G413">
        <v>0</v>
      </c>
      <c r="H413">
        <v>0</v>
      </c>
      <c r="I413">
        <v>13.7</v>
      </c>
      <c r="J413">
        <v>18.399999999999999</v>
      </c>
      <c r="K413">
        <v>14.5</v>
      </c>
      <c r="L413">
        <v>3.6</v>
      </c>
      <c r="M413" t="s">
        <v>19</v>
      </c>
      <c r="N413" t="s">
        <v>18</v>
      </c>
    </row>
    <row r="414" spans="1:14" x14ac:dyDescent="0.3">
      <c r="A414" s="1">
        <v>42417</v>
      </c>
      <c r="B414">
        <v>119481.78999999998</v>
      </c>
      <c r="C414">
        <v>32.504514056075003</v>
      </c>
      <c r="D414">
        <v>119481.78999999998</v>
      </c>
      <c r="E414">
        <v>32.504514056075003</v>
      </c>
      <c r="F414">
        <v>0</v>
      </c>
      <c r="G414">
        <v>0</v>
      </c>
      <c r="H414">
        <v>0</v>
      </c>
      <c r="I414">
        <v>12.7</v>
      </c>
      <c r="J414">
        <v>21.1</v>
      </c>
      <c r="K414">
        <v>16.2</v>
      </c>
      <c r="L414">
        <v>0.6</v>
      </c>
      <c r="M414" t="s">
        <v>19</v>
      </c>
      <c r="N414" t="s">
        <v>18</v>
      </c>
    </row>
    <row r="415" spans="1:14" x14ac:dyDescent="0.3">
      <c r="A415" s="1">
        <v>42418</v>
      </c>
      <c r="B415">
        <v>125964.18500000006</v>
      </c>
      <c r="C415">
        <v>47.404309144698544</v>
      </c>
      <c r="D415">
        <v>125964.18500000006</v>
      </c>
      <c r="E415">
        <v>47.404309144698544</v>
      </c>
      <c r="F415">
        <v>0</v>
      </c>
      <c r="G415">
        <v>0</v>
      </c>
      <c r="H415">
        <v>0</v>
      </c>
      <c r="I415">
        <v>15.5</v>
      </c>
      <c r="J415">
        <v>22.6</v>
      </c>
      <c r="K415">
        <v>20.6</v>
      </c>
      <c r="L415">
        <v>1.2</v>
      </c>
      <c r="M415" t="s">
        <v>19</v>
      </c>
      <c r="N415" t="s">
        <v>18</v>
      </c>
    </row>
    <row r="416" spans="1:14" x14ac:dyDescent="0.3">
      <c r="A416" s="1">
        <v>42419</v>
      </c>
      <c r="B416">
        <v>122991.66000000002</v>
      </c>
      <c r="C416">
        <v>43.694896812109043</v>
      </c>
      <c r="D416">
        <v>122991.66000000002</v>
      </c>
      <c r="E416">
        <v>43.694896812109043</v>
      </c>
      <c r="F416">
        <v>0</v>
      </c>
      <c r="G416">
        <v>0</v>
      </c>
      <c r="H416">
        <v>0</v>
      </c>
      <c r="I416">
        <v>15.8</v>
      </c>
      <c r="J416">
        <v>22</v>
      </c>
      <c r="K416">
        <v>11.2</v>
      </c>
      <c r="L416">
        <v>0.2</v>
      </c>
      <c r="M416" t="s">
        <v>19</v>
      </c>
      <c r="N416" t="s">
        <v>18</v>
      </c>
    </row>
    <row r="417" spans="1:14" x14ac:dyDescent="0.3">
      <c r="A417" s="1">
        <v>42420</v>
      </c>
      <c r="B417">
        <v>105911.71</v>
      </c>
      <c r="C417">
        <v>26.30452433446689</v>
      </c>
      <c r="D417">
        <v>105911.71</v>
      </c>
      <c r="E417">
        <v>26.30452433446689</v>
      </c>
      <c r="F417">
        <v>0</v>
      </c>
      <c r="G417">
        <v>0</v>
      </c>
      <c r="H417">
        <v>0</v>
      </c>
      <c r="I417">
        <v>15.8</v>
      </c>
      <c r="J417">
        <v>20.8</v>
      </c>
      <c r="K417">
        <v>23.8</v>
      </c>
      <c r="L417">
        <v>0</v>
      </c>
      <c r="M417" t="s">
        <v>19</v>
      </c>
      <c r="N417" t="s">
        <v>18</v>
      </c>
    </row>
    <row r="418" spans="1:14" x14ac:dyDescent="0.3">
      <c r="A418" s="1">
        <v>42421</v>
      </c>
      <c r="B418">
        <v>107884.355</v>
      </c>
      <c r="C418">
        <v>24.605681758953839</v>
      </c>
      <c r="D418">
        <v>105842.515</v>
      </c>
      <c r="E418">
        <v>26.429398215830393</v>
      </c>
      <c r="F418">
        <v>2041.84</v>
      </c>
      <c r="G418">
        <v>-69.930000000000007</v>
      </c>
      <c r="H418">
        <v>2.0833333999999998E-2</v>
      </c>
      <c r="I418">
        <v>12.6</v>
      </c>
      <c r="J418">
        <v>24.7</v>
      </c>
      <c r="K418">
        <v>26.5</v>
      </c>
      <c r="L418">
        <v>0</v>
      </c>
      <c r="M418" t="s">
        <v>19</v>
      </c>
      <c r="N418" t="s">
        <v>18</v>
      </c>
    </row>
    <row r="419" spans="1:14" x14ac:dyDescent="0.3">
      <c r="A419" s="1">
        <v>42422</v>
      </c>
      <c r="B419">
        <v>130527.325</v>
      </c>
      <c r="C419">
        <v>55.280231453069298</v>
      </c>
      <c r="D419">
        <v>130527.325</v>
      </c>
      <c r="E419">
        <v>55.280231453069298</v>
      </c>
      <c r="F419">
        <v>0</v>
      </c>
      <c r="G419">
        <v>0</v>
      </c>
      <c r="H419">
        <v>0</v>
      </c>
      <c r="I419">
        <v>15.6</v>
      </c>
      <c r="J419">
        <v>29.5</v>
      </c>
      <c r="K419">
        <v>8.4</v>
      </c>
      <c r="L419">
        <v>0</v>
      </c>
      <c r="M419" t="s">
        <v>19</v>
      </c>
      <c r="N419" t="s">
        <v>18</v>
      </c>
    </row>
    <row r="420" spans="1:14" x14ac:dyDescent="0.3">
      <c r="A420" s="1">
        <v>42423</v>
      </c>
      <c r="B420">
        <v>156924.82999999999</v>
      </c>
      <c r="C420">
        <v>66.960656470680888</v>
      </c>
      <c r="D420">
        <v>156924.82999999999</v>
      </c>
      <c r="E420">
        <v>66.960656470680888</v>
      </c>
      <c r="F420">
        <v>0</v>
      </c>
      <c r="G420">
        <v>0</v>
      </c>
      <c r="H420">
        <v>0</v>
      </c>
      <c r="I420">
        <v>18.100000000000001</v>
      </c>
      <c r="J420">
        <v>39.4</v>
      </c>
      <c r="K420">
        <v>19.399999999999999</v>
      </c>
      <c r="L420">
        <v>0</v>
      </c>
      <c r="M420" t="s">
        <v>19</v>
      </c>
      <c r="N420" t="s">
        <v>18</v>
      </c>
    </row>
    <row r="421" spans="1:14" x14ac:dyDescent="0.3">
      <c r="A421" s="1">
        <v>42424</v>
      </c>
      <c r="B421">
        <v>152419.41500000001</v>
      </c>
      <c r="C421">
        <v>72.240699942654928</v>
      </c>
      <c r="D421">
        <v>152419.41500000001</v>
      </c>
      <c r="E421">
        <v>72.240699942654928</v>
      </c>
      <c r="F421">
        <v>0</v>
      </c>
      <c r="G421">
        <v>0</v>
      </c>
      <c r="H421">
        <v>0</v>
      </c>
      <c r="I421">
        <v>22.4</v>
      </c>
      <c r="J421">
        <v>25.6</v>
      </c>
      <c r="K421">
        <v>15.8</v>
      </c>
      <c r="L421">
        <v>0</v>
      </c>
      <c r="M421" t="s">
        <v>19</v>
      </c>
      <c r="N421" t="s">
        <v>18</v>
      </c>
    </row>
    <row r="422" spans="1:14" x14ac:dyDescent="0.3">
      <c r="A422" s="1">
        <v>42425</v>
      </c>
      <c r="B422">
        <v>138064.85500000007</v>
      </c>
      <c r="C422">
        <v>43.3867860647809</v>
      </c>
      <c r="D422">
        <v>138064.85500000007</v>
      </c>
      <c r="E422">
        <v>43.3867860647809</v>
      </c>
      <c r="F422">
        <v>0</v>
      </c>
      <c r="G422">
        <v>0</v>
      </c>
      <c r="H422">
        <v>0</v>
      </c>
      <c r="I422">
        <v>19.600000000000001</v>
      </c>
      <c r="J422">
        <v>26.4</v>
      </c>
      <c r="K422">
        <v>13.8</v>
      </c>
      <c r="L422">
        <v>0.4</v>
      </c>
      <c r="M422" t="s">
        <v>19</v>
      </c>
      <c r="N422" t="s">
        <v>18</v>
      </c>
    </row>
    <row r="423" spans="1:14" x14ac:dyDescent="0.3">
      <c r="A423" s="1">
        <v>42426</v>
      </c>
      <c r="B423">
        <v>122575.93499999998</v>
      </c>
      <c r="C423">
        <v>35.552542869038696</v>
      </c>
      <c r="D423">
        <v>122575.93499999998</v>
      </c>
      <c r="E423">
        <v>35.552542869038696</v>
      </c>
      <c r="F423">
        <v>0</v>
      </c>
      <c r="G423">
        <v>0</v>
      </c>
      <c r="H423">
        <v>0</v>
      </c>
      <c r="I423">
        <v>15.5</v>
      </c>
      <c r="J423">
        <v>23.5</v>
      </c>
      <c r="K423">
        <v>19.3</v>
      </c>
      <c r="L423">
        <v>0</v>
      </c>
      <c r="M423" t="s">
        <v>19</v>
      </c>
      <c r="N423" t="s">
        <v>18</v>
      </c>
    </row>
    <row r="424" spans="1:14" x14ac:dyDescent="0.3">
      <c r="A424" s="1">
        <v>42427</v>
      </c>
      <c r="B424">
        <v>110545.83999999997</v>
      </c>
      <c r="C424">
        <v>32.105705626281392</v>
      </c>
      <c r="D424">
        <v>110545.83999999997</v>
      </c>
      <c r="E424">
        <v>32.105705626281392</v>
      </c>
      <c r="F424">
        <v>0</v>
      </c>
      <c r="G424">
        <v>0</v>
      </c>
      <c r="H424">
        <v>0</v>
      </c>
      <c r="I424">
        <v>17.7</v>
      </c>
      <c r="J424">
        <v>22.2</v>
      </c>
      <c r="K424">
        <v>17.7</v>
      </c>
      <c r="L424">
        <v>0</v>
      </c>
      <c r="M424" t="s">
        <v>19</v>
      </c>
      <c r="N424" t="s">
        <v>18</v>
      </c>
    </row>
    <row r="425" spans="1:14" x14ac:dyDescent="0.3">
      <c r="A425" s="1">
        <v>42428</v>
      </c>
      <c r="B425">
        <v>105781.98500000002</v>
      </c>
      <c r="C425">
        <v>30.398442682371662</v>
      </c>
      <c r="D425">
        <v>105781.98500000002</v>
      </c>
      <c r="E425">
        <v>30.398442682371662</v>
      </c>
      <c r="F425">
        <v>0</v>
      </c>
      <c r="G425">
        <v>0</v>
      </c>
      <c r="H425">
        <v>0</v>
      </c>
      <c r="I425">
        <v>17.7</v>
      </c>
      <c r="J425">
        <v>22.7</v>
      </c>
      <c r="K425">
        <v>21.5</v>
      </c>
      <c r="L425">
        <v>0</v>
      </c>
      <c r="M425" t="s">
        <v>19</v>
      </c>
      <c r="N425" t="s">
        <v>18</v>
      </c>
    </row>
    <row r="426" spans="1:14" x14ac:dyDescent="0.3">
      <c r="A426" s="1">
        <v>42429</v>
      </c>
      <c r="B426">
        <v>125400.08</v>
      </c>
      <c r="C426">
        <v>41.258079008402561</v>
      </c>
      <c r="D426">
        <v>125400.08</v>
      </c>
      <c r="E426">
        <v>41.258079008402561</v>
      </c>
      <c r="F426">
        <v>0</v>
      </c>
      <c r="G426">
        <v>0</v>
      </c>
      <c r="H426">
        <v>0</v>
      </c>
      <c r="I426">
        <v>15</v>
      </c>
      <c r="J426">
        <v>23.7</v>
      </c>
      <c r="K426">
        <v>18.2</v>
      </c>
      <c r="L426">
        <v>0</v>
      </c>
      <c r="M426" t="s">
        <v>19</v>
      </c>
      <c r="N426" t="s">
        <v>18</v>
      </c>
    </row>
    <row r="427" spans="1:14" x14ac:dyDescent="0.3">
      <c r="A427" s="1">
        <v>42430</v>
      </c>
      <c r="B427">
        <v>142242.595</v>
      </c>
      <c r="C427">
        <v>96.287619223341622</v>
      </c>
      <c r="D427">
        <v>142242.595</v>
      </c>
      <c r="E427">
        <v>96.287619223341622</v>
      </c>
      <c r="F427">
        <v>0</v>
      </c>
      <c r="G427">
        <v>0</v>
      </c>
      <c r="H427">
        <v>0</v>
      </c>
      <c r="I427">
        <v>17.3</v>
      </c>
      <c r="J427">
        <v>33.700000000000003</v>
      </c>
      <c r="K427">
        <v>23.4</v>
      </c>
      <c r="L427">
        <v>0</v>
      </c>
      <c r="M427" t="s">
        <v>19</v>
      </c>
      <c r="N427" t="s">
        <v>18</v>
      </c>
    </row>
    <row r="428" spans="1:14" x14ac:dyDescent="0.3">
      <c r="A428" s="1">
        <v>42431</v>
      </c>
      <c r="B428">
        <v>145182.97999999998</v>
      </c>
      <c r="C428">
        <v>53.91107114208566</v>
      </c>
      <c r="D428">
        <v>145182.97999999998</v>
      </c>
      <c r="E428">
        <v>53.91107114208566</v>
      </c>
      <c r="F428">
        <v>0</v>
      </c>
      <c r="G428">
        <v>0</v>
      </c>
      <c r="H428">
        <v>0</v>
      </c>
      <c r="I428">
        <v>17.600000000000001</v>
      </c>
      <c r="J428">
        <v>34.700000000000003</v>
      </c>
      <c r="K428">
        <v>22.6</v>
      </c>
      <c r="L428">
        <v>0</v>
      </c>
      <c r="M428" t="s">
        <v>19</v>
      </c>
      <c r="N428" t="s">
        <v>18</v>
      </c>
    </row>
    <row r="429" spans="1:14" x14ac:dyDescent="0.3">
      <c r="A429" s="1">
        <v>42432</v>
      </c>
      <c r="B429">
        <v>136226.12</v>
      </c>
      <c r="C429">
        <v>49.552162509289722</v>
      </c>
      <c r="D429">
        <v>136226.12</v>
      </c>
      <c r="E429">
        <v>49.552162509289722</v>
      </c>
      <c r="F429">
        <v>0</v>
      </c>
      <c r="G429">
        <v>0</v>
      </c>
      <c r="H429">
        <v>0</v>
      </c>
      <c r="I429">
        <v>17.399999999999999</v>
      </c>
      <c r="J429">
        <v>23.9</v>
      </c>
      <c r="K429">
        <v>21.8</v>
      </c>
      <c r="L429">
        <v>0.2</v>
      </c>
      <c r="M429" t="s">
        <v>19</v>
      </c>
      <c r="N429" t="s">
        <v>18</v>
      </c>
    </row>
    <row r="430" spans="1:14" x14ac:dyDescent="0.3">
      <c r="A430" s="1">
        <v>42433</v>
      </c>
      <c r="B430">
        <v>149376.57000000007</v>
      </c>
      <c r="C430">
        <v>43.227417259614413</v>
      </c>
      <c r="D430">
        <v>149376.57000000007</v>
      </c>
      <c r="E430">
        <v>43.227417259614413</v>
      </c>
      <c r="F430">
        <v>0</v>
      </c>
      <c r="G430">
        <v>0</v>
      </c>
      <c r="H430">
        <v>0</v>
      </c>
      <c r="I430">
        <v>16.5</v>
      </c>
      <c r="J430">
        <v>33</v>
      </c>
      <c r="K430">
        <v>21.2</v>
      </c>
      <c r="L430">
        <v>0.2</v>
      </c>
      <c r="M430" t="s">
        <v>19</v>
      </c>
      <c r="N430" t="s">
        <v>18</v>
      </c>
    </row>
    <row r="431" spans="1:14" x14ac:dyDescent="0.3">
      <c r="A431" s="1">
        <v>42434</v>
      </c>
      <c r="B431">
        <v>124692.31500000002</v>
      </c>
      <c r="C431">
        <v>37.42538579983858</v>
      </c>
      <c r="D431">
        <v>124692.31500000002</v>
      </c>
      <c r="E431">
        <v>37.42538579983858</v>
      </c>
      <c r="F431">
        <v>0</v>
      </c>
      <c r="G431">
        <v>0</v>
      </c>
      <c r="H431">
        <v>0</v>
      </c>
      <c r="I431">
        <v>20.399999999999999</v>
      </c>
      <c r="J431">
        <v>23.7</v>
      </c>
      <c r="K431">
        <v>11.4</v>
      </c>
      <c r="L431">
        <v>1.2</v>
      </c>
      <c r="M431" t="s">
        <v>19</v>
      </c>
      <c r="N431" t="s">
        <v>18</v>
      </c>
    </row>
    <row r="432" spans="1:14" x14ac:dyDescent="0.3">
      <c r="A432" s="1">
        <v>42435</v>
      </c>
      <c r="B432">
        <v>117707.95</v>
      </c>
      <c r="C432">
        <v>41.3206478033132</v>
      </c>
      <c r="D432">
        <v>117707.95</v>
      </c>
      <c r="E432">
        <v>41.3206478033132</v>
      </c>
      <c r="F432">
        <v>0</v>
      </c>
      <c r="G432">
        <v>0</v>
      </c>
      <c r="H432">
        <v>0</v>
      </c>
      <c r="I432">
        <v>17.399999999999999</v>
      </c>
      <c r="J432">
        <v>25.2</v>
      </c>
      <c r="K432">
        <v>21.3</v>
      </c>
      <c r="L432">
        <v>0</v>
      </c>
      <c r="M432" t="s">
        <v>19</v>
      </c>
      <c r="N432" t="s">
        <v>18</v>
      </c>
    </row>
    <row r="433" spans="1:14" x14ac:dyDescent="0.3">
      <c r="A433" s="1">
        <v>42436</v>
      </c>
      <c r="B433">
        <v>131465.82500000001</v>
      </c>
      <c r="C433">
        <v>41.149502563498906</v>
      </c>
      <c r="D433">
        <v>131465.82500000001</v>
      </c>
      <c r="E433">
        <v>41.149502563498906</v>
      </c>
      <c r="F433">
        <v>0</v>
      </c>
      <c r="G433">
        <v>0</v>
      </c>
      <c r="H433">
        <v>0</v>
      </c>
      <c r="I433">
        <v>18.600000000000001</v>
      </c>
      <c r="J433">
        <v>24.9</v>
      </c>
      <c r="K433">
        <v>7.9</v>
      </c>
      <c r="L433">
        <v>3.2</v>
      </c>
      <c r="M433" t="s">
        <v>19</v>
      </c>
      <c r="N433" t="s">
        <v>18</v>
      </c>
    </row>
    <row r="434" spans="1:14" x14ac:dyDescent="0.3">
      <c r="A434" s="1">
        <v>42437</v>
      </c>
      <c r="B434">
        <v>160285.01499999998</v>
      </c>
      <c r="C434">
        <v>253.03203234937473</v>
      </c>
      <c r="D434">
        <v>160285.01499999998</v>
      </c>
      <c r="E434">
        <v>253.03203234937473</v>
      </c>
      <c r="F434">
        <v>0</v>
      </c>
      <c r="G434">
        <v>0</v>
      </c>
      <c r="H434">
        <v>0</v>
      </c>
      <c r="I434">
        <v>19.899999999999999</v>
      </c>
      <c r="J434">
        <v>38.9</v>
      </c>
      <c r="K434">
        <v>20.8</v>
      </c>
      <c r="L434">
        <v>0.6</v>
      </c>
      <c r="M434" t="s">
        <v>19</v>
      </c>
      <c r="N434" t="s">
        <v>18</v>
      </c>
    </row>
    <row r="435" spans="1:14" x14ac:dyDescent="0.3">
      <c r="A435" s="1">
        <v>42438</v>
      </c>
      <c r="B435">
        <v>152599.125</v>
      </c>
      <c r="C435">
        <v>66.411603390910699</v>
      </c>
      <c r="D435">
        <v>152599.125</v>
      </c>
      <c r="E435">
        <v>66.411603390910699</v>
      </c>
      <c r="F435">
        <v>0</v>
      </c>
      <c r="G435">
        <v>0</v>
      </c>
      <c r="H435">
        <v>0</v>
      </c>
      <c r="I435">
        <v>20.8</v>
      </c>
      <c r="J435">
        <v>28.5</v>
      </c>
      <c r="K435">
        <v>10.8</v>
      </c>
      <c r="L435">
        <v>0</v>
      </c>
      <c r="M435" t="s">
        <v>19</v>
      </c>
      <c r="N435" t="s">
        <v>18</v>
      </c>
    </row>
    <row r="436" spans="1:14" x14ac:dyDescent="0.3">
      <c r="A436" s="1">
        <v>42439</v>
      </c>
      <c r="B436">
        <v>135635.70500000005</v>
      </c>
      <c r="C436">
        <v>46.521612346837387</v>
      </c>
      <c r="D436">
        <v>135635.70500000005</v>
      </c>
      <c r="E436">
        <v>46.521612346837387</v>
      </c>
      <c r="F436">
        <v>0</v>
      </c>
      <c r="G436">
        <v>0</v>
      </c>
      <c r="H436">
        <v>0</v>
      </c>
      <c r="I436">
        <v>18.100000000000001</v>
      </c>
      <c r="J436">
        <v>22.1</v>
      </c>
      <c r="K436">
        <v>3.9</v>
      </c>
      <c r="L436">
        <v>0.6</v>
      </c>
      <c r="M436" t="s">
        <v>19</v>
      </c>
      <c r="N436" t="s">
        <v>18</v>
      </c>
    </row>
    <row r="437" spans="1:14" x14ac:dyDescent="0.3">
      <c r="A437" s="1">
        <v>42440</v>
      </c>
      <c r="B437">
        <v>141414.34999999998</v>
      </c>
      <c r="C437">
        <v>49.793533142145755</v>
      </c>
      <c r="D437">
        <v>141414.34999999998</v>
      </c>
      <c r="E437">
        <v>49.793533142145755</v>
      </c>
      <c r="F437">
        <v>0</v>
      </c>
      <c r="G437">
        <v>0</v>
      </c>
      <c r="H437">
        <v>0</v>
      </c>
      <c r="I437">
        <v>18.8</v>
      </c>
      <c r="J437">
        <v>26.1</v>
      </c>
      <c r="K437">
        <v>19.600000000000001</v>
      </c>
      <c r="L437">
        <v>8.4</v>
      </c>
      <c r="M437" t="s">
        <v>19</v>
      </c>
      <c r="N437" t="s">
        <v>18</v>
      </c>
    </row>
    <row r="438" spans="1:14" x14ac:dyDescent="0.3">
      <c r="A438" s="1">
        <v>42441</v>
      </c>
      <c r="B438">
        <v>119690.755</v>
      </c>
      <c r="C438">
        <v>37.321013860677894</v>
      </c>
      <c r="D438">
        <v>119690.755</v>
      </c>
      <c r="E438">
        <v>37.321013860677894</v>
      </c>
      <c r="F438">
        <v>0</v>
      </c>
      <c r="G438">
        <v>0</v>
      </c>
      <c r="H438">
        <v>0</v>
      </c>
      <c r="I438">
        <v>18.7</v>
      </c>
      <c r="J438">
        <v>22.3</v>
      </c>
      <c r="K438">
        <v>7</v>
      </c>
      <c r="L438">
        <v>0.2</v>
      </c>
      <c r="M438" t="s">
        <v>19</v>
      </c>
      <c r="N438" t="s">
        <v>18</v>
      </c>
    </row>
    <row r="439" spans="1:14" x14ac:dyDescent="0.3">
      <c r="A439" s="1">
        <v>42442</v>
      </c>
      <c r="B439">
        <v>111329.61999999998</v>
      </c>
      <c r="C439">
        <v>30.086962097777761</v>
      </c>
      <c r="D439">
        <v>111329.61999999998</v>
      </c>
      <c r="E439">
        <v>30.086962097777761</v>
      </c>
      <c r="F439">
        <v>0</v>
      </c>
      <c r="G439">
        <v>0</v>
      </c>
      <c r="H439">
        <v>0</v>
      </c>
      <c r="I439">
        <v>17.7</v>
      </c>
      <c r="J439">
        <v>23.2</v>
      </c>
      <c r="K439">
        <v>13.8</v>
      </c>
      <c r="L439">
        <v>0</v>
      </c>
      <c r="M439" t="s">
        <v>19</v>
      </c>
      <c r="N439" t="s">
        <v>18</v>
      </c>
    </row>
    <row r="440" spans="1:14" x14ac:dyDescent="0.3">
      <c r="A440" s="1">
        <v>42443</v>
      </c>
      <c r="B440">
        <v>105388.56999999996</v>
      </c>
      <c r="C440">
        <v>24.79442999131691</v>
      </c>
      <c r="D440">
        <v>105388.56999999996</v>
      </c>
      <c r="E440">
        <v>24.79442999131691</v>
      </c>
      <c r="F440">
        <v>0</v>
      </c>
      <c r="G440">
        <v>0</v>
      </c>
      <c r="H440">
        <v>0</v>
      </c>
      <c r="I440">
        <v>18.399999999999999</v>
      </c>
      <c r="J440">
        <v>21.3</v>
      </c>
      <c r="K440">
        <v>10.6</v>
      </c>
      <c r="L440">
        <v>0</v>
      </c>
      <c r="M440" t="s">
        <v>19</v>
      </c>
      <c r="N440" t="s">
        <v>19</v>
      </c>
    </row>
    <row r="441" spans="1:14" x14ac:dyDescent="0.3">
      <c r="A441" s="1">
        <v>42444</v>
      </c>
      <c r="B441">
        <v>123073.98</v>
      </c>
      <c r="C441">
        <v>28.460127691897178</v>
      </c>
      <c r="D441">
        <v>123073.98</v>
      </c>
      <c r="E441">
        <v>28.460127691897178</v>
      </c>
      <c r="F441">
        <v>0</v>
      </c>
      <c r="G441">
        <v>0</v>
      </c>
      <c r="H441">
        <v>0</v>
      </c>
      <c r="I441">
        <v>15.1</v>
      </c>
      <c r="J441">
        <v>26.8</v>
      </c>
      <c r="K441">
        <v>20.7</v>
      </c>
      <c r="L441">
        <v>0</v>
      </c>
      <c r="M441" t="s">
        <v>19</v>
      </c>
      <c r="N441" t="s">
        <v>18</v>
      </c>
    </row>
    <row r="442" spans="1:14" x14ac:dyDescent="0.3">
      <c r="A442" s="1">
        <v>42445</v>
      </c>
      <c r="B442">
        <v>135047.625</v>
      </c>
      <c r="C442">
        <v>54.353055805313112</v>
      </c>
      <c r="D442">
        <v>135047.625</v>
      </c>
      <c r="E442">
        <v>54.353055805313112</v>
      </c>
      <c r="F442">
        <v>0</v>
      </c>
      <c r="G442">
        <v>0</v>
      </c>
      <c r="H442">
        <v>0</v>
      </c>
      <c r="I442">
        <v>15.3</v>
      </c>
      <c r="J442">
        <v>31.4</v>
      </c>
      <c r="K442">
        <v>18.899999999999999</v>
      </c>
      <c r="L442">
        <v>0</v>
      </c>
      <c r="M442" t="s">
        <v>19</v>
      </c>
      <c r="N442" t="s">
        <v>18</v>
      </c>
    </row>
    <row r="443" spans="1:14" x14ac:dyDescent="0.3">
      <c r="A443" s="1">
        <v>42446</v>
      </c>
      <c r="B443">
        <v>143184.80499999993</v>
      </c>
      <c r="C443">
        <v>49.491101501657255</v>
      </c>
      <c r="D443">
        <v>143184.80499999993</v>
      </c>
      <c r="E443">
        <v>49.491101501657255</v>
      </c>
      <c r="F443">
        <v>0</v>
      </c>
      <c r="G443">
        <v>0</v>
      </c>
      <c r="H443">
        <v>0</v>
      </c>
      <c r="I443">
        <v>18.3</v>
      </c>
      <c r="J443">
        <v>32.5</v>
      </c>
      <c r="K443">
        <v>19.600000000000001</v>
      </c>
      <c r="L443">
        <v>0</v>
      </c>
      <c r="M443" t="s">
        <v>19</v>
      </c>
      <c r="N443" t="s">
        <v>18</v>
      </c>
    </row>
    <row r="444" spans="1:14" x14ac:dyDescent="0.3">
      <c r="A444" s="1">
        <v>42447</v>
      </c>
      <c r="B444">
        <v>118189.72000000006</v>
      </c>
      <c r="C444">
        <v>33.972023618466984</v>
      </c>
      <c r="D444">
        <v>118189.72000000006</v>
      </c>
      <c r="E444">
        <v>33.972023618466984</v>
      </c>
      <c r="F444">
        <v>0</v>
      </c>
      <c r="G444">
        <v>0</v>
      </c>
      <c r="H444">
        <v>0</v>
      </c>
      <c r="I444">
        <v>15.2</v>
      </c>
      <c r="J444">
        <v>19.5</v>
      </c>
      <c r="K444">
        <v>6.7</v>
      </c>
      <c r="L444">
        <v>13.4</v>
      </c>
      <c r="M444" t="s">
        <v>19</v>
      </c>
      <c r="N444" t="s">
        <v>18</v>
      </c>
    </row>
    <row r="445" spans="1:14" x14ac:dyDescent="0.3">
      <c r="A445" s="1">
        <v>42448</v>
      </c>
      <c r="B445">
        <v>105484.09999999998</v>
      </c>
      <c r="C445">
        <v>48.717489980480501</v>
      </c>
      <c r="D445">
        <v>105484.09999999998</v>
      </c>
      <c r="E445">
        <v>48.717489980480501</v>
      </c>
      <c r="F445">
        <v>0</v>
      </c>
      <c r="G445">
        <v>0</v>
      </c>
      <c r="H445">
        <v>0</v>
      </c>
      <c r="I445">
        <v>12</v>
      </c>
      <c r="J445">
        <v>18.8</v>
      </c>
      <c r="K445">
        <v>10.7</v>
      </c>
      <c r="L445">
        <v>5.8</v>
      </c>
      <c r="M445" t="s">
        <v>19</v>
      </c>
      <c r="N445" t="s">
        <v>18</v>
      </c>
    </row>
    <row r="446" spans="1:14" x14ac:dyDescent="0.3">
      <c r="A446" s="1">
        <v>42449</v>
      </c>
      <c r="B446">
        <v>100394.05999999998</v>
      </c>
      <c r="C446">
        <v>47.175064124809779</v>
      </c>
      <c r="D446">
        <v>100394.05999999998</v>
      </c>
      <c r="E446">
        <v>47.175064124809779</v>
      </c>
      <c r="F446">
        <v>0</v>
      </c>
      <c r="G446">
        <v>0</v>
      </c>
      <c r="H446">
        <v>0</v>
      </c>
      <c r="I446">
        <v>10.1</v>
      </c>
      <c r="J446">
        <v>23.3</v>
      </c>
      <c r="K446">
        <v>19</v>
      </c>
      <c r="L446">
        <v>0.2</v>
      </c>
      <c r="M446" t="s">
        <v>19</v>
      </c>
      <c r="N446" t="s">
        <v>18</v>
      </c>
    </row>
    <row r="447" spans="1:14" x14ac:dyDescent="0.3">
      <c r="A447" s="1">
        <v>42450</v>
      </c>
      <c r="B447">
        <v>117796.71500000005</v>
      </c>
      <c r="C447">
        <v>49.676549349020469</v>
      </c>
      <c r="D447">
        <v>117796.71500000005</v>
      </c>
      <c r="E447">
        <v>49.676549349020469</v>
      </c>
      <c r="F447">
        <v>0</v>
      </c>
      <c r="G447">
        <v>0</v>
      </c>
      <c r="H447">
        <v>0</v>
      </c>
      <c r="I447">
        <v>11.2</v>
      </c>
      <c r="J447">
        <v>23.5</v>
      </c>
      <c r="K447">
        <v>19.7</v>
      </c>
      <c r="L447">
        <v>0</v>
      </c>
      <c r="M447" t="s">
        <v>19</v>
      </c>
      <c r="N447" t="s">
        <v>18</v>
      </c>
    </row>
    <row r="448" spans="1:14" x14ac:dyDescent="0.3">
      <c r="A448" s="1">
        <v>42451</v>
      </c>
      <c r="B448">
        <v>124081.46</v>
      </c>
      <c r="C448">
        <v>56.872748214761479</v>
      </c>
      <c r="D448">
        <v>124081.46</v>
      </c>
      <c r="E448">
        <v>56.872748214761479</v>
      </c>
      <c r="F448">
        <v>0</v>
      </c>
      <c r="G448">
        <v>0</v>
      </c>
      <c r="H448">
        <v>0</v>
      </c>
      <c r="I448">
        <v>11.4</v>
      </c>
      <c r="J448">
        <v>24.3</v>
      </c>
      <c r="K448">
        <v>21.1</v>
      </c>
      <c r="L448">
        <v>0</v>
      </c>
      <c r="M448" t="s">
        <v>19</v>
      </c>
      <c r="N448" t="s">
        <v>18</v>
      </c>
    </row>
    <row r="449" spans="1:14" x14ac:dyDescent="0.3">
      <c r="A449" s="1">
        <v>42452</v>
      </c>
      <c r="B449">
        <v>126074.895</v>
      </c>
      <c r="C449">
        <v>44.262191379179832</v>
      </c>
      <c r="D449">
        <v>126074.895</v>
      </c>
      <c r="E449">
        <v>44.262191379179832</v>
      </c>
      <c r="F449">
        <v>0</v>
      </c>
      <c r="G449">
        <v>0</v>
      </c>
      <c r="H449">
        <v>0</v>
      </c>
      <c r="I449">
        <v>13.7</v>
      </c>
      <c r="J449">
        <v>28.8</v>
      </c>
      <c r="K449">
        <v>12.7</v>
      </c>
      <c r="L449">
        <v>0</v>
      </c>
      <c r="M449" t="s">
        <v>19</v>
      </c>
      <c r="N449" t="s">
        <v>18</v>
      </c>
    </row>
    <row r="450" spans="1:14" x14ac:dyDescent="0.3">
      <c r="A450" s="1">
        <v>42453</v>
      </c>
      <c r="B450">
        <v>125072.72999999998</v>
      </c>
      <c r="C450">
        <v>42.354944323194999</v>
      </c>
      <c r="D450">
        <v>125072.72999999998</v>
      </c>
      <c r="E450">
        <v>42.354944323194999</v>
      </c>
      <c r="F450">
        <v>0</v>
      </c>
      <c r="G450">
        <v>0</v>
      </c>
      <c r="H450">
        <v>0</v>
      </c>
      <c r="I450">
        <v>16.3</v>
      </c>
      <c r="J450">
        <v>21.2</v>
      </c>
      <c r="K450">
        <v>10.4</v>
      </c>
      <c r="L450">
        <v>0</v>
      </c>
      <c r="M450" t="s">
        <v>18</v>
      </c>
      <c r="N450" t="s">
        <v>18</v>
      </c>
    </row>
    <row r="451" spans="1:14" x14ac:dyDescent="0.3">
      <c r="A451" s="1">
        <v>42454</v>
      </c>
      <c r="B451">
        <v>101740.88999999998</v>
      </c>
      <c r="C451">
        <v>30.221855479640499</v>
      </c>
      <c r="D451">
        <v>101740.88999999998</v>
      </c>
      <c r="E451">
        <v>30.221855479640499</v>
      </c>
      <c r="F451">
        <v>0</v>
      </c>
      <c r="G451">
        <v>0</v>
      </c>
      <c r="H451">
        <v>0</v>
      </c>
      <c r="I451">
        <v>15.9</v>
      </c>
      <c r="J451">
        <v>20.399999999999999</v>
      </c>
      <c r="K451">
        <v>14.4</v>
      </c>
      <c r="L451">
        <v>0</v>
      </c>
      <c r="M451" t="s">
        <v>18</v>
      </c>
      <c r="N451" t="s">
        <v>19</v>
      </c>
    </row>
    <row r="452" spans="1:14" x14ac:dyDescent="0.3">
      <c r="A452" s="1">
        <v>42455</v>
      </c>
      <c r="B452">
        <v>102726.74499999997</v>
      </c>
      <c r="C452">
        <v>30.539497426887241</v>
      </c>
      <c r="D452">
        <v>102726.74499999997</v>
      </c>
      <c r="E452">
        <v>30.539497426887241</v>
      </c>
      <c r="F452">
        <v>0</v>
      </c>
      <c r="G452">
        <v>0</v>
      </c>
      <c r="H452">
        <v>0</v>
      </c>
      <c r="I452">
        <v>14.1</v>
      </c>
      <c r="J452">
        <v>20.2</v>
      </c>
      <c r="K452">
        <v>8.1999999999999993</v>
      </c>
      <c r="L452">
        <v>0.4</v>
      </c>
      <c r="M452" t="s">
        <v>18</v>
      </c>
      <c r="N452" t="s">
        <v>19</v>
      </c>
    </row>
    <row r="453" spans="1:14" x14ac:dyDescent="0.3">
      <c r="A453" s="1">
        <v>42456</v>
      </c>
      <c r="B453">
        <v>98324.645000000019</v>
      </c>
      <c r="C453">
        <v>25.861035208415949</v>
      </c>
      <c r="D453">
        <v>98324.645000000019</v>
      </c>
      <c r="E453">
        <v>25.861035208415949</v>
      </c>
      <c r="F453">
        <v>0</v>
      </c>
      <c r="G453">
        <v>0</v>
      </c>
      <c r="H453">
        <v>0</v>
      </c>
      <c r="I453">
        <v>14.3</v>
      </c>
      <c r="J453">
        <v>19.899999999999999</v>
      </c>
      <c r="K453">
        <v>14</v>
      </c>
      <c r="L453">
        <v>1</v>
      </c>
      <c r="M453" t="s">
        <v>18</v>
      </c>
      <c r="N453" t="s">
        <v>19</v>
      </c>
    </row>
    <row r="454" spans="1:14" x14ac:dyDescent="0.3">
      <c r="A454" s="1">
        <v>42457</v>
      </c>
      <c r="B454">
        <v>102746.6</v>
      </c>
      <c r="C454">
        <v>27.58617696935957</v>
      </c>
      <c r="D454">
        <v>102746.6</v>
      </c>
      <c r="E454">
        <v>27.58617696935957</v>
      </c>
      <c r="F454">
        <v>0</v>
      </c>
      <c r="G454">
        <v>0</v>
      </c>
      <c r="H454">
        <v>0</v>
      </c>
      <c r="I454">
        <v>9.4</v>
      </c>
      <c r="J454">
        <v>19.2</v>
      </c>
      <c r="K454">
        <v>13</v>
      </c>
      <c r="L454">
        <v>0.2</v>
      </c>
      <c r="M454" t="s">
        <v>18</v>
      </c>
      <c r="N454" t="s">
        <v>19</v>
      </c>
    </row>
    <row r="455" spans="1:14" x14ac:dyDescent="0.3">
      <c r="A455" s="1">
        <v>42458</v>
      </c>
      <c r="B455">
        <v>118281.13</v>
      </c>
      <c r="C455">
        <v>31.070951348283529</v>
      </c>
      <c r="D455">
        <v>118281.13</v>
      </c>
      <c r="E455">
        <v>31.070951348283529</v>
      </c>
      <c r="F455">
        <v>0</v>
      </c>
      <c r="G455">
        <v>0</v>
      </c>
      <c r="H455">
        <v>0</v>
      </c>
      <c r="I455">
        <v>14.5</v>
      </c>
      <c r="J455">
        <v>17.899999999999999</v>
      </c>
      <c r="K455">
        <v>5.7</v>
      </c>
      <c r="L455">
        <v>0</v>
      </c>
      <c r="M455" t="s">
        <v>18</v>
      </c>
      <c r="N455" t="s">
        <v>18</v>
      </c>
    </row>
    <row r="456" spans="1:14" x14ac:dyDescent="0.3">
      <c r="A456" s="1">
        <v>42459</v>
      </c>
      <c r="B456">
        <v>122625.21</v>
      </c>
      <c r="C456">
        <v>29.062513821179191</v>
      </c>
      <c r="D456">
        <v>122625.21</v>
      </c>
      <c r="E456">
        <v>29.062513821179191</v>
      </c>
      <c r="F456">
        <v>0</v>
      </c>
      <c r="G456">
        <v>0</v>
      </c>
      <c r="H456">
        <v>0</v>
      </c>
      <c r="I456">
        <v>15.5</v>
      </c>
      <c r="J456">
        <v>18.7</v>
      </c>
      <c r="K456">
        <v>8.5</v>
      </c>
      <c r="L456">
        <v>0</v>
      </c>
      <c r="M456" t="s">
        <v>18</v>
      </c>
      <c r="N456" t="s">
        <v>18</v>
      </c>
    </row>
    <row r="457" spans="1:14" x14ac:dyDescent="0.3">
      <c r="A457" s="1">
        <v>42460</v>
      </c>
      <c r="B457">
        <v>122964.71499999998</v>
      </c>
      <c r="C457">
        <v>21.902028967008953</v>
      </c>
      <c r="D457">
        <v>118262.93499999998</v>
      </c>
      <c r="E457">
        <v>26.053315759920892</v>
      </c>
      <c r="F457">
        <v>4701.78</v>
      </c>
      <c r="G457">
        <v>-82.514460140627591</v>
      </c>
      <c r="H457">
        <v>4.1666667999999997E-2</v>
      </c>
      <c r="I457">
        <v>11.3</v>
      </c>
      <c r="J457">
        <v>22.7</v>
      </c>
      <c r="K457">
        <v>17.100000000000001</v>
      </c>
      <c r="L457">
        <v>0</v>
      </c>
      <c r="M457" t="s">
        <v>18</v>
      </c>
      <c r="N457" t="s">
        <v>18</v>
      </c>
    </row>
    <row r="458" spans="1:14" x14ac:dyDescent="0.3">
      <c r="A458" s="1">
        <v>42461</v>
      </c>
      <c r="B458">
        <v>116321.60000000001</v>
      </c>
      <c r="C458">
        <v>14.490796653845893</v>
      </c>
      <c r="D458">
        <v>113832.29499999998</v>
      </c>
      <c r="E458">
        <v>15.126084674388759</v>
      </c>
      <c r="F458">
        <v>2489.3049999999998</v>
      </c>
      <c r="G458">
        <v>-14.56</v>
      </c>
      <c r="H458">
        <v>2.0833333999999998E-2</v>
      </c>
      <c r="I458">
        <v>13.1</v>
      </c>
      <c r="J458">
        <v>26.5</v>
      </c>
      <c r="K458">
        <v>16.7</v>
      </c>
      <c r="L458">
        <v>0</v>
      </c>
      <c r="M458" t="s">
        <v>18</v>
      </c>
      <c r="N458" t="s">
        <v>18</v>
      </c>
    </row>
    <row r="459" spans="1:14" x14ac:dyDescent="0.3">
      <c r="A459" s="1">
        <v>42462</v>
      </c>
      <c r="B459">
        <v>102832.72</v>
      </c>
      <c r="C459">
        <v>13.568986458784714</v>
      </c>
      <c r="D459">
        <v>102832.72</v>
      </c>
      <c r="E459">
        <v>13.568986458784714</v>
      </c>
      <c r="F459">
        <v>0</v>
      </c>
      <c r="G459">
        <v>0</v>
      </c>
      <c r="H459">
        <v>0</v>
      </c>
      <c r="I459">
        <v>15.5</v>
      </c>
      <c r="J459">
        <v>19.5</v>
      </c>
      <c r="K459">
        <v>8.3000000000000007</v>
      </c>
      <c r="L459">
        <v>0</v>
      </c>
      <c r="M459" t="s">
        <v>18</v>
      </c>
      <c r="N459" t="s">
        <v>18</v>
      </c>
    </row>
    <row r="460" spans="1:14" x14ac:dyDescent="0.3">
      <c r="A460" s="1">
        <v>42463</v>
      </c>
      <c r="B460">
        <v>102084.00000000004</v>
      </c>
      <c r="C460">
        <v>15.803999542533598</v>
      </c>
      <c r="D460">
        <v>102084.00000000004</v>
      </c>
      <c r="E460">
        <v>15.803999542533598</v>
      </c>
      <c r="F460">
        <v>0</v>
      </c>
      <c r="G460">
        <v>0</v>
      </c>
      <c r="H460">
        <v>0</v>
      </c>
      <c r="I460">
        <v>11.3</v>
      </c>
      <c r="J460">
        <v>18.8</v>
      </c>
      <c r="K460">
        <v>15.4</v>
      </c>
      <c r="L460">
        <v>0</v>
      </c>
      <c r="M460" t="s">
        <v>18</v>
      </c>
      <c r="N460" t="s">
        <v>18</v>
      </c>
    </row>
    <row r="461" spans="1:14" x14ac:dyDescent="0.3">
      <c r="A461" s="1">
        <v>42464</v>
      </c>
      <c r="B461">
        <v>120445.73500000002</v>
      </c>
      <c r="C461">
        <v>38.468550308568418</v>
      </c>
      <c r="D461">
        <v>120445.73500000002</v>
      </c>
      <c r="E461">
        <v>38.468550308568418</v>
      </c>
      <c r="F461">
        <v>0</v>
      </c>
      <c r="G461">
        <v>0</v>
      </c>
      <c r="H461">
        <v>0</v>
      </c>
      <c r="I461">
        <v>9.6999999999999993</v>
      </c>
      <c r="J461">
        <v>21.2</v>
      </c>
      <c r="K461">
        <v>18.399999999999999</v>
      </c>
      <c r="L461">
        <v>0</v>
      </c>
      <c r="M461" t="s">
        <v>18</v>
      </c>
      <c r="N461" t="s">
        <v>18</v>
      </c>
    </row>
    <row r="462" spans="1:14" x14ac:dyDescent="0.3">
      <c r="A462" s="1">
        <v>42465</v>
      </c>
      <c r="B462">
        <v>120371.23500000002</v>
      </c>
      <c r="C462">
        <v>21.423208151847906</v>
      </c>
      <c r="D462">
        <v>104599.47499999998</v>
      </c>
      <c r="E462">
        <v>34.531705549191344</v>
      </c>
      <c r="F462">
        <v>15771.76</v>
      </c>
      <c r="G462">
        <v>-65.513312934003551</v>
      </c>
      <c r="H462">
        <v>0.16666666999999999</v>
      </c>
      <c r="I462">
        <v>12.3</v>
      </c>
      <c r="J462">
        <v>29</v>
      </c>
      <c r="K462">
        <v>17.100000000000001</v>
      </c>
      <c r="L462">
        <v>0</v>
      </c>
      <c r="M462" t="s">
        <v>18</v>
      </c>
      <c r="N462" t="s">
        <v>18</v>
      </c>
    </row>
    <row r="463" spans="1:14" x14ac:dyDescent="0.3">
      <c r="A463" s="1">
        <v>42466</v>
      </c>
      <c r="B463">
        <v>125657.125</v>
      </c>
      <c r="C463">
        <v>45.520804548488577</v>
      </c>
      <c r="D463">
        <v>125657.125</v>
      </c>
      <c r="E463">
        <v>45.520804548488577</v>
      </c>
      <c r="F463">
        <v>0</v>
      </c>
      <c r="G463">
        <v>0</v>
      </c>
      <c r="H463">
        <v>0</v>
      </c>
      <c r="I463">
        <v>13.6</v>
      </c>
      <c r="J463">
        <v>15.6</v>
      </c>
      <c r="K463">
        <v>3.9</v>
      </c>
      <c r="L463">
        <v>12.8</v>
      </c>
      <c r="M463" t="s">
        <v>18</v>
      </c>
      <c r="N463" t="s">
        <v>18</v>
      </c>
    </row>
    <row r="464" spans="1:14" x14ac:dyDescent="0.3">
      <c r="A464" s="1">
        <v>42467</v>
      </c>
      <c r="B464">
        <v>125663.33000000002</v>
      </c>
      <c r="C464">
        <v>52.131968518978432</v>
      </c>
      <c r="D464">
        <v>125663.33000000002</v>
      </c>
      <c r="E464">
        <v>52.131968518978432</v>
      </c>
      <c r="F464">
        <v>0</v>
      </c>
      <c r="G464">
        <v>0</v>
      </c>
      <c r="H464">
        <v>0</v>
      </c>
      <c r="I464">
        <v>8.3000000000000007</v>
      </c>
      <c r="J464">
        <v>18.399999999999999</v>
      </c>
      <c r="K464">
        <v>13.1</v>
      </c>
      <c r="L464">
        <v>6.8</v>
      </c>
      <c r="M464" t="s">
        <v>18</v>
      </c>
      <c r="N464" t="s">
        <v>18</v>
      </c>
    </row>
    <row r="465" spans="1:14" x14ac:dyDescent="0.3">
      <c r="A465" s="1">
        <v>42468</v>
      </c>
      <c r="B465">
        <v>124266.88499999999</v>
      </c>
      <c r="C465">
        <v>75.357810738154441</v>
      </c>
      <c r="D465">
        <v>124266.88499999999</v>
      </c>
      <c r="E465">
        <v>75.357810738154441</v>
      </c>
      <c r="F465">
        <v>0</v>
      </c>
      <c r="G465">
        <v>0</v>
      </c>
      <c r="H465">
        <v>0</v>
      </c>
      <c r="I465">
        <v>11.9</v>
      </c>
      <c r="J465">
        <v>20</v>
      </c>
      <c r="K465">
        <v>9.6</v>
      </c>
      <c r="L465">
        <v>0</v>
      </c>
      <c r="M465" t="s">
        <v>18</v>
      </c>
      <c r="N465" t="s">
        <v>18</v>
      </c>
    </row>
    <row r="466" spans="1:14" x14ac:dyDescent="0.3">
      <c r="A466" s="1">
        <v>42469</v>
      </c>
      <c r="B466">
        <v>109044.89999999998</v>
      </c>
      <c r="C466">
        <v>73.139144532664986</v>
      </c>
      <c r="D466">
        <v>109044.89999999998</v>
      </c>
      <c r="E466">
        <v>73.139144532664986</v>
      </c>
      <c r="F466">
        <v>0</v>
      </c>
      <c r="G466">
        <v>0</v>
      </c>
      <c r="H466">
        <v>0</v>
      </c>
      <c r="I466">
        <v>10.4</v>
      </c>
      <c r="J466">
        <v>22.3</v>
      </c>
      <c r="K466">
        <v>13</v>
      </c>
      <c r="L466">
        <v>0</v>
      </c>
      <c r="M466" t="s">
        <v>18</v>
      </c>
      <c r="N466" t="s">
        <v>18</v>
      </c>
    </row>
    <row r="467" spans="1:14" x14ac:dyDescent="0.3">
      <c r="A467" s="1">
        <v>42470</v>
      </c>
      <c r="B467">
        <v>99845.345000000045</v>
      </c>
      <c r="C467">
        <v>35.120545754536678</v>
      </c>
      <c r="D467">
        <v>99845.345000000045</v>
      </c>
      <c r="E467">
        <v>35.120545754536678</v>
      </c>
      <c r="F467">
        <v>0</v>
      </c>
      <c r="G467">
        <v>0</v>
      </c>
      <c r="H467">
        <v>0</v>
      </c>
      <c r="I467">
        <v>13.6</v>
      </c>
      <c r="J467">
        <v>23.5</v>
      </c>
      <c r="K467">
        <v>9.6</v>
      </c>
      <c r="L467">
        <v>0</v>
      </c>
      <c r="M467" t="s">
        <v>18</v>
      </c>
      <c r="N467" t="s">
        <v>18</v>
      </c>
    </row>
    <row r="468" spans="1:14" x14ac:dyDescent="0.3">
      <c r="A468" s="1">
        <v>42471</v>
      </c>
      <c r="B468">
        <v>118614.00499999995</v>
      </c>
      <c r="C468">
        <v>62.306510805364027</v>
      </c>
      <c r="D468">
        <v>118614.00499999995</v>
      </c>
      <c r="E468">
        <v>62.306510805364027</v>
      </c>
      <c r="F468">
        <v>0</v>
      </c>
      <c r="G468">
        <v>0</v>
      </c>
      <c r="H468">
        <v>0</v>
      </c>
      <c r="I468">
        <v>14.5</v>
      </c>
      <c r="J468">
        <v>20.100000000000001</v>
      </c>
      <c r="K468">
        <v>14.1</v>
      </c>
      <c r="L468">
        <v>0</v>
      </c>
      <c r="M468" t="s">
        <v>18</v>
      </c>
      <c r="N468" t="s">
        <v>18</v>
      </c>
    </row>
    <row r="469" spans="1:14" x14ac:dyDescent="0.3">
      <c r="A469" s="1">
        <v>42472</v>
      </c>
      <c r="B469">
        <v>123808.75999999998</v>
      </c>
      <c r="C469">
        <v>62.96455249652773</v>
      </c>
      <c r="D469">
        <v>123808.75999999998</v>
      </c>
      <c r="E469">
        <v>62.96455249652773</v>
      </c>
      <c r="F469">
        <v>0</v>
      </c>
      <c r="G469">
        <v>0</v>
      </c>
      <c r="H469">
        <v>0</v>
      </c>
      <c r="I469">
        <v>14</v>
      </c>
      <c r="J469">
        <v>18.7</v>
      </c>
      <c r="K469">
        <v>13.5</v>
      </c>
      <c r="L469">
        <v>0.2</v>
      </c>
      <c r="M469" t="s">
        <v>19</v>
      </c>
      <c r="N469" t="s">
        <v>18</v>
      </c>
    </row>
    <row r="470" spans="1:14" x14ac:dyDescent="0.3">
      <c r="A470" s="1">
        <v>42473</v>
      </c>
      <c r="B470">
        <v>124686.63</v>
      </c>
      <c r="C470">
        <v>77.210223179101078</v>
      </c>
      <c r="D470">
        <v>124686.63</v>
      </c>
      <c r="E470">
        <v>77.210223179101078</v>
      </c>
      <c r="F470">
        <v>0</v>
      </c>
      <c r="G470">
        <v>0</v>
      </c>
      <c r="H470">
        <v>0</v>
      </c>
      <c r="I470">
        <v>11.3</v>
      </c>
      <c r="J470">
        <v>20</v>
      </c>
      <c r="K470">
        <v>12.6</v>
      </c>
      <c r="L470">
        <v>0.2</v>
      </c>
      <c r="M470" t="s">
        <v>19</v>
      </c>
      <c r="N470" t="s">
        <v>18</v>
      </c>
    </row>
    <row r="471" spans="1:14" x14ac:dyDescent="0.3">
      <c r="A471" s="1">
        <v>42474</v>
      </c>
      <c r="B471">
        <v>126519.06499999994</v>
      </c>
      <c r="C471">
        <v>92.925207043697341</v>
      </c>
      <c r="D471">
        <v>126519.06499999994</v>
      </c>
      <c r="E471">
        <v>92.925207043697341</v>
      </c>
      <c r="F471">
        <v>0</v>
      </c>
      <c r="G471">
        <v>0</v>
      </c>
      <c r="H471">
        <v>0</v>
      </c>
      <c r="I471">
        <v>11.6</v>
      </c>
      <c r="J471">
        <v>27</v>
      </c>
      <c r="K471">
        <v>12.7</v>
      </c>
      <c r="L471">
        <v>0</v>
      </c>
      <c r="M471" t="s">
        <v>19</v>
      </c>
      <c r="N471" t="s">
        <v>18</v>
      </c>
    </row>
    <row r="472" spans="1:14" x14ac:dyDescent="0.3">
      <c r="A472" s="1">
        <v>42475</v>
      </c>
      <c r="B472">
        <v>124721.48500000002</v>
      </c>
      <c r="C472">
        <v>81.717847935341695</v>
      </c>
      <c r="D472">
        <v>124721.48500000002</v>
      </c>
      <c r="E472">
        <v>81.717847935341695</v>
      </c>
      <c r="F472">
        <v>0</v>
      </c>
      <c r="G472">
        <v>0</v>
      </c>
      <c r="H472">
        <v>0</v>
      </c>
      <c r="I472">
        <v>13.4</v>
      </c>
      <c r="J472">
        <v>27</v>
      </c>
      <c r="K472">
        <v>15.9</v>
      </c>
      <c r="L472">
        <v>0</v>
      </c>
      <c r="M472" t="s">
        <v>19</v>
      </c>
      <c r="N472" t="s">
        <v>18</v>
      </c>
    </row>
    <row r="473" spans="1:14" x14ac:dyDescent="0.3">
      <c r="A473" s="1">
        <v>42476</v>
      </c>
      <c r="B473">
        <v>108525.965</v>
      </c>
      <c r="C473">
        <v>51.528968564803826</v>
      </c>
      <c r="D473">
        <v>108525.965</v>
      </c>
      <c r="E473">
        <v>51.528968564803826</v>
      </c>
      <c r="F473">
        <v>0</v>
      </c>
      <c r="G473">
        <v>0</v>
      </c>
      <c r="H473">
        <v>0</v>
      </c>
      <c r="I473">
        <v>14</v>
      </c>
      <c r="J473">
        <v>20.3</v>
      </c>
      <c r="K473">
        <v>8.3000000000000007</v>
      </c>
      <c r="L473">
        <v>0</v>
      </c>
      <c r="M473" t="s">
        <v>19</v>
      </c>
      <c r="N473" t="s">
        <v>18</v>
      </c>
    </row>
    <row r="474" spans="1:14" x14ac:dyDescent="0.3">
      <c r="A474" s="1">
        <v>42477</v>
      </c>
      <c r="B474">
        <v>100526.30499999999</v>
      </c>
      <c r="C474">
        <v>39.129443081589436</v>
      </c>
      <c r="D474">
        <v>100526.30499999999</v>
      </c>
      <c r="E474">
        <v>39.129443081589436</v>
      </c>
      <c r="F474">
        <v>0</v>
      </c>
      <c r="G474">
        <v>0</v>
      </c>
      <c r="H474">
        <v>0</v>
      </c>
      <c r="I474">
        <v>13.1</v>
      </c>
      <c r="J474">
        <v>19.8</v>
      </c>
      <c r="K474">
        <v>14.7</v>
      </c>
      <c r="L474">
        <v>0</v>
      </c>
      <c r="M474" t="s">
        <v>19</v>
      </c>
      <c r="N474" t="s">
        <v>18</v>
      </c>
    </row>
    <row r="475" spans="1:14" x14ac:dyDescent="0.3">
      <c r="A475" s="1">
        <v>42478</v>
      </c>
      <c r="B475">
        <v>123441.82000000002</v>
      </c>
      <c r="C475">
        <v>61.629114917456654</v>
      </c>
      <c r="D475">
        <v>123441.82000000002</v>
      </c>
      <c r="E475">
        <v>61.629114917456654</v>
      </c>
      <c r="F475">
        <v>0</v>
      </c>
      <c r="G475">
        <v>0</v>
      </c>
      <c r="H475">
        <v>0</v>
      </c>
      <c r="I475">
        <v>9.8000000000000007</v>
      </c>
      <c r="J475">
        <v>25</v>
      </c>
      <c r="K475">
        <v>15</v>
      </c>
      <c r="L475">
        <v>0</v>
      </c>
      <c r="M475" t="s">
        <v>19</v>
      </c>
      <c r="N475" t="s">
        <v>18</v>
      </c>
    </row>
    <row r="476" spans="1:14" x14ac:dyDescent="0.3">
      <c r="A476" s="1">
        <v>42479</v>
      </c>
      <c r="B476">
        <v>126846.44500000002</v>
      </c>
      <c r="C476">
        <v>54.571191788622855</v>
      </c>
      <c r="D476">
        <v>126846.44500000002</v>
      </c>
      <c r="E476">
        <v>54.571191788622855</v>
      </c>
      <c r="F476">
        <v>0</v>
      </c>
      <c r="G476">
        <v>0</v>
      </c>
      <c r="H476">
        <v>0</v>
      </c>
      <c r="I476">
        <v>13.6</v>
      </c>
      <c r="J476">
        <v>27.4</v>
      </c>
      <c r="K476">
        <v>14.5</v>
      </c>
      <c r="L476">
        <v>0</v>
      </c>
      <c r="M476" t="s">
        <v>19</v>
      </c>
      <c r="N476" t="s">
        <v>18</v>
      </c>
    </row>
    <row r="477" spans="1:14" x14ac:dyDescent="0.3">
      <c r="A477" s="1">
        <v>42480</v>
      </c>
      <c r="B477">
        <v>125204.785</v>
      </c>
      <c r="C477">
        <v>40.053662295334789</v>
      </c>
      <c r="D477">
        <v>125204.785</v>
      </c>
      <c r="E477">
        <v>40.053662295334789</v>
      </c>
      <c r="F477">
        <v>0</v>
      </c>
      <c r="G477">
        <v>0</v>
      </c>
      <c r="H477">
        <v>0</v>
      </c>
      <c r="I477">
        <v>15.3</v>
      </c>
      <c r="J477">
        <v>28</v>
      </c>
      <c r="K477">
        <v>14</v>
      </c>
      <c r="L477">
        <v>0</v>
      </c>
      <c r="M477" t="s">
        <v>19</v>
      </c>
      <c r="N477" t="s">
        <v>18</v>
      </c>
    </row>
    <row r="478" spans="1:14" x14ac:dyDescent="0.3">
      <c r="A478" s="1">
        <v>42481</v>
      </c>
      <c r="B478">
        <v>125514.13999999994</v>
      </c>
      <c r="C478">
        <v>55.740468583858366</v>
      </c>
      <c r="D478">
        <v>125514.13999999994</v>
      </c>
      <c r="E478">
        <v>55.740468583858366</v>
      </c>
      <c r="F478">
        <v>0</v>
      </c>
      <c r="G478">
        <v>0</v>
      </c>
      <c r="H478">
        <v>0</v>
      </c>
      <c r="I478">
        <v>17.100000000000001</v>
      </c>
      <c r="J478">
        <v>24.2</v>
      </c>
      <c r="K478">
        <v>5.6</v>
      </c>
      <c r="L478">
        <v>0.4</v>
      </c>
      <c r="M478" t="s">
        <v>19</v>
      </c>
      <c r="N478" t="s">
        <v>18</v>
      </c>
    </row>
    <row r="479" spans="1:14" x14ac:dyDescent="0.3">
      <c r="A479" s="1">
        <v>42482</v>
      </c>
      <c r="B479">
        <v>120124.30499999999</v>
      </c>
      <c r="C479">
        <v>52.296555175074673</v>
      </c>
      <c r="D479">
        <v>120124.30499999999</v>
      </c>
      <c r="E479">
        <v>52.296555175074673</v>
      </c>
      <c r="F479">
        <v>0</v>
      </c>
      <c r="G479">
        <v>0</v>
      </c>
      <c r="H479">
        <v>0</v>
      </c>
      <c r="I479">
        <v>14.6</v>
      </c>
      <c r="J479">
        <v>16.7</v>
      </c>
      <c r="K479">
        <v>7.9</v>
      </c>
      <c r="L479">
        <v>21.6</v>
      </c>
      <c r="M479" t="s">
        <v>19</v>
      </c>
      <c r="N479" t="s">
        <v>18</v>
      </c>
    </row>
    <row r="480" spans="1:14" x14ac:dyDescent="0.3">
      <c r="A480" s="1">
        <v>42483</v>
      </c>
      <c r="B480">
        <v>108773.745</v>
      </c>
      <c r="C480">
        <v>36.73452620391069</v>
      </c>
      <c r="D480">
        <v>108773.745</v>
      </c>
      <c r="E480">
        <v>36.73452620391069</v>
      </c>
      <c r="F480">
        <v>0</v>
      </c>
      <c r="G480">
        <v>0</v>
      </c>
      <c r="H480">
        <v>0</v>
      </c>
      <c r="I480">
        <v>12.3</v>
      </c>
      <c r="J480">
        <v>18.600000000000001</v>
      </c>
      <c r="K480">
        <v>8.5</v>
      </c>
      <c r="L480">
        <v>0</v>
      </c>
      <c r="M480" t="s">
        <v>19</v>
      </c>
      <c r="N480" t="s">
        <v>18</v>
      </c>
    </row>
    <row r="481" spans="1:14" x14ac:dyDescent="0.3">
      <c r="A481" s="1">
        <v>42484</v>
      </c>
      <c r="B481">
        <v>105642.28000000004</v>
      </c>
      <c r="C481">
        <v>30.68045485245112</v>
      </c>
      <c r="D481">
        <v>105642.28000000004</v>
      </c>
      <c r="E481">
        <v>30.68045485245112</v>
      </c>
      <c r="F481">
        <v>0</v>
      </c>
      <c r="G481">
        <v>0</v>
      </c>
      <c r="H481">
        <v>0</v>
      </c>
      <c r="I481">
        <v>9.1</v>
      </c>
      <c r="J481">
        <v>20</v>
      </c>
      <c r="K481">
        <v>14.8</v>
      </c>
      <c r="L481">
        <v>0</v>
      </c>
      <c r="M481" t="s">
        <v>19</v>
      </c>
      <c r="N481" t="s">
        <v>18</v>
      </c>
    </row>
    <row r="482" spans="1:14" x14ac:dyDescent="0.3">
      <c r="A482" s="1">
        <v>42485</v>
      </c>
      <c r="B482">
        <v>104072.435</v>
      </c>
      <c r="C482">
        <v>39.08786121512388</v>
      </c>
      <c r="D482">
        <v>98779.56</v>
      </c>
      <c r="E482">
        <v>41.299720531251609</v>
      </c>
      <c r="F482">
        <v>5292.875</v>
      </c>
      <c r="G482">
        <v>-2.1914983066858751</v>
      </c>
      <c r="H482">
        <v>6.25E-2</v>
      </c>
      <c r="I482">
        <v>9.9</v>
      </c>
      <c r="J482">
        <v>25</v>
      </c>
      <c r="K482">
        <v>14.8</v>
      </c>
      <c r="L482">
        <v>0</v>
      </c>
      <c r="M482" t="s">
        <v>19</v>
      </c>
      <c r="N482" t="s">
        <v>19</v>
      </c>
    </row>
    <row r="483" spans="1:14" x14ac:dyDescent="0.3">
      <c r="A483" s="1">
        <v>42486</v>
      </c>
      <c r="B483">
        <v>117437.66499999999</v>
      </c>
      <c r="C483">
        <v>56.436415142875994</v>
      </c>
      <c r="D483">
        <v>117437.66499999999</v>
      </c>
      <c r="E483">
        <v>56.436415142875994</v>
      </c>
      <c r="F483">
        <v>0</v>
      </c>
      <c r="G483">
        <v>0</v>
      </c>
      <c r="H483">
        <v>0</v>
      </c>
      <c r="I483">
        <v>11.3</v>
      </c>
      <c r="J483">
        <v>25.6</v>
      </c>
      <c r="K483">
        <v>14.6</v>
      </c>
      <c r="L483">
        <v>0</v>
      </c>
      <c r="M483" t="s">
        <v>19</v>
      </c>
      <c r="N483" t="s">
        <v>18</v>
      </c>
    </row>
    <row r="484" spans="1:14" x14ac:dyDescent="0.3">
      <c r="A484" s="1">
        <v>42487</v>
      </c>
      <c r="B484">
        <v>118531.5</v>
      </c>
      <c r="C484">
        <v>19.411138104217027</v>
      </c>
      <c r="D484">
        <v>99880.914999999979</v>
      </c>
      <c r="E484">
        <v>29.758515538729306</v>
      </c>
      <c r="F484">
        <v>18650.584999999999</v>
      </c>
      <c r="G484">
        <v>-36.002969603902507</v>
      </c>
      <c r="H484">
        <v>0.20833333000000001</v>
      </c>
      <c r="I484">
        <v>13</v>
      </c>
      <c r="J484">
        <v>25.4</v>
      </c>
      <c r="K484">
        <v>13.5</v>
      </c>
      <c r="L484">
        <v>0</v>
      </c>
      <c r="M484" t="s">
        <v>19</v>
      </c>
      <c r="N484" t="s">
        <v>18</v>
      </c>
    </row>
    <row r="485" spans="1:14" x14ac:dyDescent="0.3">
      <c r="A485" s="1">
        <v>42488</v>
      </c>
      <c r="B485">
        <v>126847.01999999995</v>
      </c>
      <c r="C485">
        <v>60.581978926268853</v>
      </c>
      <c r="D485">
        <v>126847.01999999995</v>
      </c>
      <c r="E485">
        <v>60.581978926268853</v>
      </c>
      <c r="F485">
        <v>0</v>
      </c>
      <c r="G485">
        <v>0</v>
      </c>
      <c r="H485">
        <v>0</v>
      </c>
      <c r="I485">
        <v>19.8</v>
      </c>
      <c r="J485">
        <v>24.9</v>
      </c>
      <c r="K485">
        <v>5.3</v>
      </c>
      <c r="L485">
        <v>0</v>
      </c>
      <c r="M485" t="s">
        <v>19</v>
      </c>
      <c r="N485" t="s">
        <v>18</v>
      </c>
    </row>
    <row r="486" spans="1:14" x14ac:dyDescent="0.3">
      <c r="A486" s="1">
        <v>42489</v>
      </c>
      <c r="B486">
        <v>122054.13</v>
      </c>
      <c r="C486">
        <v>51.748341773850662</v>
      </c>
      <c r="D486">
        <v>114678.89999999998</v>
      </c>
      <c r="E486">
        <v>55.126020081287841</v>
      </c>
      <c r="F486">
        <v>7375.23</v>
      </c>
      <c r="G486">
        <v>-0.77184171205508167</v>
      </c>
      <c r="H486">
        <v>8.3333335999999994E-2</v>
      </c>
      <c r="I486">
        <v>16.899999999999999</v>
      </c>
      <c r="J486">
        <v>20.6</v>
      </c>
      <c r="K486">
        <v>3.7</v>
      </c>
      <c r="L486">
        <v>0.4</v>
      </c>
      <c r="M486" t="s">
        <v>19</v>
      </c>
      <c r="N486" t="s">
        <v>18</v>
      </c>
    </row>
    <row r="487" spans="1:14" x14ac:dyDescent="0.3">
      <c r="A487" s="1">
        <v>42490</v>
      </c>
      <c r="B487">
        <v>103505.19500000001</v>
      </c>
      <c r="C487">
        <v>27.107906179008694</v>
      </c>
      <c r="D487">
        <v>103505.19500000001</v>
      </c>
      <c r="E487">
        <v>27.107906179008694</v>
      </c>
      <c r="F487">
        <v>0</v>
      </c>
      <c r="G487">
        <v>0</v>
      </c>
      <c r="H487">
        <v>0</v>
      </c>
      <c r="I487">
        <v>16.399999999999999</v>
      </c>
      <c r="J487">
        <v>24.1</v>
      </c>
      <c r="K487">
        <v>12.7</v>
      </c>
      <c r="L487">
        <v>6.2</v>
      </c>
      <c r="M487" t="s">
        <v>19</v>
      </c>
      <c r="N487" t="s">
        <v>18</v>
      </c>
    </row>
    <row r="488" spans="1:14" x14ac:dyDescent="0.3">
      <c r="A488" s="1">
        <v>42491</v>
      </c>
      <c r="B488">
        <v>98873.53499999996</v>
      </c>
      <c r="C488">
        <v>31.874217622541771</v>
      </c>
      <c r="D488">
        <v>85828.919999999969</v>
      </c>
      <c r="E488">
        <v>37.790238603724717</v>
      </c>
      <c r="F488">
        <v>13044.615</v>
      </c>
      <c r="G488">
        <v>-7.051093052573802</v>
      </c>
      <c r="H488">
        <v>0.16666666999999999</v>
      </c>
      <c r="I488">
        <v>14.4</v>
      </c>
      <c r="J488">
        <v>17</v>
      </c>
      <c r="K488">
        <v>9</v>
      </c>
      <c r="L488">
        <v>9.8000000000000007</v>
      </c>
      <c r="M488" t="s">
        <v>19</v>
      </c>
      <c r="N488" t="s">
        <v>18</v>
      </c>
    </row>
    <row r="489" spans="1:14" x14ac:dyDescent="0.3">
      <c r="A489" s="1">
        <v>42492</v>
      </c>
      <c r="B489">
        <v>116969.62999999998</v>
      </c>
      <c r="C489">
        <v>37.348517575032076</v>
      </c>
      <c r="D489">
        <v>116969.62999999998</v>
      </c>
      <c r="E489">
        <v>37.348517575032076</v>
      </c>
      <c r="F489">
        <v>0</v>
      </c>
      <c r="G489">
        <v>0</v>
      </c>
      <c r="H489">
        <v>0</v>
      </c>
      <c r="I489">
        <v>9</v>
      </c>
      <c r="J489">
        <v>18.399999999999999</v>
      </c>
      <c r="K489">
        <v>12.3</v>
      </c>
      <c r="L489">
        <v>0.4</v>
      </c>
      <c r="M489" t="s">
        <v>19</v>
      </c>
      <c r="N489" t="s">
        <v>18</v>
      </c>
    </row>
    <row r="490" spans="1:14" x14ac:dyDescent="0.3">
      <c r="A490" s="1">
        <v>42493</v>
      </c>
      <c r="B490">
        <v>119014.44500000002</v>
      </c>
      <c r="C490">
        <v>22.2429190801167</v>
      </c>
      <c r="D490">
        <v>100551.01</v>
      </c>
      <c r="E490">
        <v>32.740973368144189</v>
      </c>
      <c r="F490">
        <v>18463.435000000001</v>
      </c>
      <c r="G490">
        <v>-34.928997288424391</v>
      </c>
      <c r="H490">
        <v>0.20833333000000001</v>
      </c>
      <c r="I490">
        <v>12.3</v>
      </c>
      <c r="J490">
        <v>20.100000000000001</v>
      </c>
      <c r="K490">
        <v>8.8000000000000007</v>
      </c>
      <c r="L490">
        <v>0</v>
      </c>
      <c r="M490" t="s">
        <v>19</v>
      </c>
      <c r="N490" t="s">
        <v>18</v>
      </c>
    </row>
    <row r="491" spans="1:14" x14ac:dyDescent="0.3">
      <c r="A491" s="1">
        <v>42494</v>
      </c>
      <c r="B491">
        <v>124525.185</v>
      </c>
      <c r="C491">
        <v>47.753842595776931</v>
      </c>
      <c r="D491">
        <v>124525.185</v>
      </c>
      <c r="E491">
        <v>47.753842595776931</v>
      </c>
      <c r="F491">
        <v>0</v>
      </c>
      <c r="G491">
        <v>0</v>
      </c>
      <c r="H491">
        <v>0</v>
      </c>
      <c r="I491">
        <v>9.8000000000000007</v>
      </c>
      <c r="J491">
        <v>18.2</v>
      </c>
      <c r="K491">
        <v>11.8</v>
      </c>
      <c r="L491">
        <v>0.2</v>
      </c>
      <c r="M491" t="s">
        <v>19</v>
      </c>
      <c r="N491" t="s">
        <v>18</v>
      </c>
    </row>
    <row r="492" spans="1:14" x14ac:dyDescent="0.3">
      <c r="A492" s="1">
        <v>42495</v>
      </c>
      <c r="B492">
        <v>118192.05499999998</v>
      </c>
      <c r="C492">
        <v>27.2322529661575</v>
      </c>
      <c r="D492">
        <v>111978.51</v>
      </c>
      <c r="E492">
        <v>30.013419410563692</v>
      </c>
      <c r="F492">
        <v>6213.5450000000001</v>
      </c>
      <c r="G492">
        <v>-22.889034399847432</v>
      </c>
      <c r="H492">
        <v>6.25E-2</v>
      </c>
      <c r="I492">
        <v>12.6</v>
      </c>
      <c r="J492">
        <v>20.5</v>
      </c>
      <c r="K492">
        <v>12.3</v>
      </c>
      <c r="L492">
        <v>0</v>
      </c>
      <c r="M492" t="s">
        <v>19</v>
      </c>
      <c r="N492" t="s">
        <v>18</v>
      </c>
    </row>
    <row r="493" spans="1:14" x14ac:dyDescent="0.3">
      <c r="A493" s="1">
        <v>42496</v>
      </c>
      <c r="B493">
        <v>120421.32</v>
      </c>
      <c r="C493">
        <v>64.317056578104271</v>
      </c>
      <c r="D493">
        <v>120421.32</v>
      </c>
      <c r="E493">
        <v>64.317056578104271</v>
      </c>
      <c r="F493">
        <v>0</v>
      </c>
      <c r="G493">
        <v>0</v>
      </c>
      <c r="H493">
        <v>0</v>
      </c>
      <c r="I493">
        <v>15.9</v>
      </c>
      <c r="J493">
        <v>24.7</v>
      </c>
      <c r="K493">
        <v>13.2</v>
      </c>
      <c r="L493">
        <v>0</v>
      </c>
      <c r="M493" t="s">
        <v>19</v>
      </c>
      <c r="N493" t="s">
        <v>18</v>
      </c>
    </row>
    <row r="494" spans="1:14" x14ac:dyDescent="0.3">
      <c r="A494" s="1">
        <v>42497</v>
      </c>
      <c r="B494">
        <v>106052.64</v>
      </c>
      <c r="C494">
        <v>46.627024281526566</v>
      </c>
      <c r="D494">
        <v>106052.64</v>
      </c>
      <c r="E494">
        <v>46.627024281526566</v>
      </c>
      <c r="F494">
        <v>0</v>
      </c>
      <c r="G494">
        <v>0</v>
      </c>
      <c r="H494">
        <v>0</v>
      </c>
      <c r="I494">
        <v>11.4</v>
      </c>
      <c r="J494">
        <v>25.7</v>
      </c>
      <c r="K494">
        <v>12.6</v>
      </c>
      <c r="L494">
        <v>0</v>
      </c>
      <c r="M494" t="s">
        <v>19</v>
      </c>
      <c r="N494" t="s">
        <v>18</v>
      </c>
    </row>
    <row r="495" spans="1:14" x14ac:dyDescent="0.3">
      <c r="A495" s="1">
        <v>42498</v>
      </c>
      <c r="B495">
        <v>103487.27999999998</v>
      </c>
      <c r="C495">
        <v>59.140112322499931</v>
      </c>
      <c r="D495">
        <v>103487.27999999998</v>
      </c>
      <c r="E495">
        <v>59.140112322499931</v>
      </c>
      <c r="F495">
        <v>0</v>
      </c>
      <c r="G495">
        <v>0</v>
      </c>
      <c r="H495">
        <v>0</v>
      </c>
      <c r="I495">
        <v>15.5</v>
      </c>
      <c r="J495">
        <v>20.399999999999999</v>
      </c>
      <c r="K495">
        <v>3.5</v>
      </c>
      <c r="L495">
        <v>5.4</v>
      </c>
      <c r="M495" t="s">
        <v>19</v>
      </c>
      <c r="N495" t="s">
        <v>18</v>
      </c>
    </row>
    <row r="496" spans="1:14" x14ac:dyDescent="0.3">
      <c r="A496" s="1">
        <v>42499</v>
      </c>
      <c r="B496">
        <v>119781.13499999999</v>
      </c>
      <c r="C496">
        <v>100.81404268418396</v>
      </c>
      <c r="D496">
        <v>119781.13499999999</v>
      </c>
      <c r="E496">
        <v>100.81404268418396</v>
      </c>
      <c r="F496">
        <v>0</v>
      </c>
      <c r="G496">
        <v>0</v>
      </c>
      <c r="H496">
        <v>0</v>
      </c>
      <c r="I496">
        <v>15.4</v>
      </c>
      <c r="J496">
        <v>22.2</v>
      </c>
      <c r="K496">
        <v>6.7</v>
      </c>
      <c r="L496">
        <v>0.8</v>
      </c>
      <c r="M496" t="s">
        <v>19</v>
      </c>
      <c r="N496" t="s">
        <v>18</v>
      </c>
    </row>
    <row r="497" spans="1:14" x14ac:dyDescent="0.3">
      <c r="A497" s="1">
        <v>42500</v>
      </c>
      <c r="B497">
        <v>119611.88</v>
      </c>
      <c r="C497">
        <v>36.980106604377433</v>
      </c>
      <c r="D497">
        <v>119611.88</v>
      </c>
      <c r="E497">
        <v>36.980106604377433</v>
      </c>
      <c r="F497">
        <v>0</v>
      </c>
      <c r="G497">
        <v>0</v>
      </c>
      <c r="H497">
        <v>0</v>
      </c>
      <c r="I497">
        <v>13.7</v>
      </c>
      <c r="J497">
        <v>17.2</v>
      </c>
      <c r="K497">
        <v>7.6</v>
      </c>
      <c r="L497">
        <v>12</v>
      </c>
      <c r="M497" t="s">
        <v>19</v>
      </c>
      <c r="N497" t="s">
        <v>18</v>
      </c>
    </row>
    <row r="498" spans="1:14" x14ac:dyDescent="0.3">
      <c r="A498" s="1">
        <v>42501</v>
      </c>
      <c r="B498">
        <v>123616.28000000006</v>
      </c>
      <c r="C498">
        <v>59.849881664049406</v>
      </c>
      <c r="D498">
        <v>123616.28000000006</v>
      </c>
      <c r="E498">
        <v>59.849881664049406</v>
      </c>
      <c r="F498">
        <v>0</v>
      </c>
      <c r="G498">
        <v>0</v>
      </c>
      <c r="H498">
        <v>0</v>
      </c>
      <c r="I498">
        <v>12.2</v>
      </c>
      <c r="J498">
        <v>17.399999999999999</v>
      </c>
      <c r="K498">
        <v>6.3</v>
      </c>
      <c r="L498">
        <v>0.2</v>
      </c>
      <c r="M498" t="s">
        <v>19</v>
      </c>
      <c r="N498" t="s">
        <v>18</v>
      </c>
    </row>
    <row r="499" spans="1:14" x14ac:dyDescent="0.3">
      <c r="A499" s="1">
        <v>42502</v>
      </c>
      <c r="B499">
        <v>120693.52999999998</v>
      </c>
      <c r="C499">
        <v>53.796096840485156</v>
      </c>
      <c r="D499">
        <v>120693.52999999998</v>
      </c>
      <c r="E499">
        <v>53.796096840485156</v>
      </c>
      <c r="F499">
        <v>0</v>
      </c>
      <c r="G499">
        <v>0</v>
      </c>
      <c r="H499">
        <v>0</v>
      </c>
      <c r="I499">
        <v>14.1</v>
      </c>
      <c r="J499">
        <v>21.4</v>
      </c>
      <c r="K499">
        <v>6.1</v>
      </c>
      <c r="L499">
        <v>0.2</v>
      </c>
      <c r="M499" t="s">
        <v>19</v>
      </c>
      <c r="N499" t="s">
        <v>18</v>
      </c>
    </row>
    <row r="500" spans="1:14" x14ac:dyDescent="0.3">
      <c r="A500" s="1">
        <v>42503</v>
      </c>
      <c r="B500">
        <v>118800.06999999998</v>
      </c>
      <c r="C500">
        <v>52.365551564489841</v>
      </c>
      <c r="D500">
        <v>118800.06999999998</v>
      </c>
      <c r="E500">
        <v>52.365551564489841</v>
      </c>
      <c r="F500">
        <v>0</v>
      </c>
      <c r="G500">
        <v>0</v>
      </c>
      <c r="H500">
        <v>0</v>
      </c>
      <c r="I500">
        <v>15.9</v>
      </c>
      <c r="J500">
        <v>21.6</v>
      </c>
      <c r="K500">
        <v>9.9</v>
      </c>
      <c r="L500">
        <v>0</v>
      </c>
      <c r="M500" t="s">
        <v>19</v>
      </c>
      <c r="N500" t="s">
        <v>18</v>
      </c>
    </row>
    <row r="501" spans="1:14" x14ac:dyDescent="0.3">
      <c r="A501" s="1">
        <v>42504</v>
      </c>
      <c r="B501">
        <v>101945.995</v>
      </c>
      <c r="C501">
        <v>28.278767370900635</v>
      </c>
      <c r="D501">
        <v>101945.995</v>
      </c>
      <c r="E501">
        <v>28.278767370900635</v>
      </c>
      <c r="F501">
        <v>0</v>
      </c>
      <c r="G501">
        <v>0</v>
      </c>
      <c r="H501">
        <v>0</v>
      </c>
      <c r="I501">
        <v>14.5</v>
      </c>
      <c r="J501">
        <v>21.7</v>
      </c>
      <c r="K501">
        <v>12.6</v>
      </c>
      <c r="L501">
        <v>0</v>
      </c>
      <c r="M501" t="s">
        <v>19</v>
      </c>
      <c r="N501" t="s">
        <v>18</v>
      </c>
    </row>
    <row r="502" spans="1:14" x14ac:dyDescent="0.3">
      <c r="A502" s="1">
        <v>42505</v>
      </c>
      <c r="B502">
        <v>99697.62</v>
      </c>
      <c r="C502">
        <v>37.076541056346187</v>
      </c>
      <c r="D502">
        <v>99697.62</v>
      </c>
      <c r="E502">
        <v>37.076541056346187</v>
      </c>
      <c r="F502">
        <v>0</v>
      </c>
      <c r="G502">
        <v>0</v>
      </c>
      <c r="H502">
        <v>0</v>
      </c>
      <c r="I502">
        <v>15</v>
      </c>
      <c r="J502">
        <v>22</v>
      </c>
      <c r="K502">
        <v>6.7</v>
      </c>
      <c r="L502">
        <v>0</v>
      </c>
      <c r="M502" t="s">
        <v>19</v>
      </c>
      <c r="N502" t="s">
        <v>18</v>
      </c>
    </row>
    <row r="503" spans="1:14" x14ac:dyDescent="0.3">
      <c r="A503" s="1">
        <v>42506</v>
      </c>
      <c r="B503">
        <v>121182.69499999992</v>
      </c>
      <c r="C503">
        <v>41.916763161192286</v>
      </c>
      <c r="D503">
        <v>121182.69499999992</v>
      </c>
      <c r="E503">
        <v>41.916763161192286</v>
      </c>
      <c r="F503">
        <v>0</v>
      </c>
      <c r="G503">
        <v>0</v>
      </c>
      <c r="H503">
        <v>0</v>
      </c>
      <c r="I503">
        <v>7.7</v>
      </c>
      <c r="J503">
        <v>19.600000000000001</v>
      </c>
      <c r="K503">
        <v>8.9</v>
      </c>
      <c r="L503">
        <v>0</v>
      </c>
      <c r="M503" t="s">
        <v>19</v>
      </c>
      <c r="N503" t="s">
        <v>18</v>
      </c>
    </row>
    <row r="504" spans="1:14" x14ac:dyDescent="0.3">
      <c r="A504" s="1">
        <v>42507</v>
      </c>
      <c r="B504">
        <v>124209.40499999994</v>
      </c>
      <c r="C504">
        <v>68.333326548017865</v>
      </c>
      <c r="D504">
        <v>124209.40499999994</v>
      </c>
      <c r="E504">
        <v>68.333326548017865</v>
      </c>
      <c r="F504">
        <v>0</v>
      </c>
      <c r="G504">
        <v>0</v>
      </c>
      <c r="H504">
        <v>0</v>
      </c>
      <c r="I504">
        <v>11.4</v>
      </c>
      <c r="J504">
        <v>17.100000000000001</v>
      </c>
      <c r="K504">
        <v>5.4</v>
      </c>
      <c r="L504">
        <v>0.2</v>
      </c>
      <c r="M504" t="s">
        <v>19</v>
      </c>
      <c r="N504" t="s">
        <v>18</v>
      </c>
    </row>
    <row r="505" spans="1:14" x14ac:dyDescent="0.3">
      <c r="A505" s="1">
        <v>42508</v>
      </c>
      <c r="B505">
        <v>124352.21499999994</v>
      </c>
      <c r="C505">
        <v>70.58882764171112</v>
      </c>
      <c r="D505">
        <v>124352.21499999994</v>
      </c>
      <c r="E505">
        <v>70.58882764171112</v>
      </c>
      <c r="F505">
        <v>0</v>
      </c>
      <c r="G505">
        <v>0</v>
      </c>
      <c r="H505">
        <v>0</v>
      </c>
      <c r="I505">
        <v>13</v>
      </c>
      <c r="J505">
        <v>19.3</v>
      </c>
      <c r="K505">
        <v>7.2</v>
      </c>
      <c r="L505">
        <v>0</v>
      </c>
      <c r="M505" t="s">
        <v>19</v>
      </c>
      <c r="N505" t="s">
        <v>18</v>
      </c>
    </row>
    <row r="506" spans="1:14" x14ac:dyDescent="0.3">
      <c r="A506" s="1">
        <v>42509</v>
      </c>
      <c r="B506">
        <v>124392.29000000005</v>
      </c>
      <c r="C506">
        <v>44.403358294955396</v>
      </c>
      <c r="D506">
        <v>117315.78000000006</v>
      </c>
      <c r="E506">
        <v>51.126551101650584</v>
      </c>
      <c r="F506">
        <v>7076.51</v>
      </c>
      <c r="G506">
        <v>-67.05505951379989</v>
      </c>
      <c r="H506">
        <v>6.25E-2</v>
      </c>
      <c r="I506">
        <v>14.6</v>
      </c>
      <c r="J506">
        <v>18.399999999999999</v>
      </c>
      <c r="K506">
        <v>2.2000000000000002</v>
      </c>
      <c r="L506">
        <v>0</v>
      </c>
      <c r="M506" t="s">
        <v>19</v>
      </c>
      <c r="N506" t="s">
        <v>18</v>
      </c>
    </row>
    <row r="507" spans="1:14" x14ac:dyDescent="0.3">
      <c r="A507" s="1">
        <v>42510</v>
      </c>
      <c r="B507">
        <v>127705.84000000005</v>
      </c>
      <c r="C507">
        <v>79.795907403686442</v>
      </c>
      <c r="D507">
        <v>127705.84000000005</v>
      </c>
      <c r="E507">
        <v>79.795907403686442</v>
      </c>
      <c r="F507">
        <v>0</v>
      </c>
      <c r="G507">
        <v>0</v>
      </c>
      <c r="H507">
        <v>0</v>
      </c>
      <c r="I507">
        <v>11.6</v>
      </c>
      <c r="J507">
        <v>17.399999999999999</v>
      </c>
      <c r="K507">
        <v>8.3000000000000007</v>
      </c>
      <c r="L507">
        <v>1.8</v>
      </c>
      <c r="M507" t="s">
        <v>19</v>
      </c>
      <c r="N507" t="s">
        <v>18</v>
      </c>
    </row>
    <row r="508" spans="1:14" x14ac:dyDescent="0.3">
      <c r="A508" s="1">
        <v>42511</v>
      </c>
      <c r="B508">
        <v>112336.78</v>
      </c>
      <c r="C508">
        <v>45.745271420455524</v>
      </c>
      <c r="D508">
        <v>112336.78</v>
      </c>
      <c r="E508">
        <v>45.745271420455524</v>
      </c>
      <c r="F508">
        <v>0</v>
      </c>
      <c r="G508">
        <v>0</v>
      </c>
      <c r="H508">
        <v>0</v>
      </c>
      <c r="I508">
        <v>8.1</v>
      </c>
      <c r="J508">
        <v>18.5</v>
      </c>
      <c r="K508">
        <v>8.9</v>
      </c>
      <c r="L508">
        <v>0</v>
      </c>
      <c r="M508" t="s">
        <v>19</v>
      </c>
      <c r="N508" t="s">
        <v>18</v>
      </c>
    </row>
    <row r="509" spans="1:14" x14ac:dyDescent="0.3">
      <c r="A509" s="1">
        <v>42512</v>
      </c>
      <c r="B509">
        <v>101618.98</v>
      </c>
      <c r="C509">
        <v>24.19265245675561</v>
      </c>
      <c r="D509">
        <v>101618.98</v>
      </c>
      <c r="E509">
        <v>24.19265245675561</v>
      </c>
      <c r="F509">
        <v>0</v>
      </c>
      <c r="G509">
        <v>0</v>
      </c>
      <c r="H509">
        <v>0</v>
      </c>
      <c r="I509">
        <v>9.1999999999999993</v>
      </c>
      <c r="J509">
        <v>22.2</v>
      </c>
      <c r="K509">
        <v>8.5</v>
      </c>
      <c r="L509">
        <v>0</v>
      </c>
      <c r="M509" t="s">
        <v>19</v>
      </c>
      <c r="N509" t="s">
        <v>18</v>
      </c>
    </row>
    <row r="510" spans="1:14" x14ac:dyDescent="0.3">
      <c r="A510" s="1">
        <v>42513</v>
      </c>
      <c r="B510">
        <v>121424.41999999998</v>
      </c>
      <c r="C510">
        <v>10.801519078699323</v>
      </c>
      <c r="D510">
        <v>103012.42</v>
      </c>
      <c r="E510">
        <v>51.44455653405678</v>
      </c>
      <c r="F510">
        <v>18412</v>
      </c>
      <c r="G510">
        <v>-216.59027129860959</v>
      </c>
      <c r="H510">
        <v>0.20833333000000001</v>
      </c>
      <c r="I510">
        <v>12.8</v>
      </c>
      <c r="J510">
        <v>17.2</v>
      </c>
      <c r="K510">
        <v>7.1</v>
      </c>
      <c r="L510">
        <v>2.2000000000000002</v>
      </c>
      <c r="M510" t="s">
        <v>19</v>
      </c>
      <c r="N510" t="s">
        <v>18</v>
      </c>
    </row>
    <row r="511" spans="1:14" x14ac:dyDescent="0.3">
      <c r="A511" s="1">
        <v>42514</v>
      </c>
      <c r="B511">
        <v>131916.40499999994</v>
      </c>
      <c r="C511">
        <v>45.213847148881904</v>
      </c>
      <c r="D511">
        <v>131916.40499999994</v>
      </c>
      <c r="E511">
        <v>45.213847148881904</v>
      </c>
      <c r="F511">
        <v>0</v>
      </c>
      <c r="G511">
        <v>0</v>
      </c>
      <c r="H511">
        <v>0</v>
      </c>
      <c r="I511">
        <v>10.7</v>
      </c>
      <c r="J511">
        <v>15.8</v>
      </c>
      <c r="K511">
        <v>7.3</v>
      </c>
      <c r="L511">
        <v>1.8</v>
      </c>
      <c r="M511" t="s">
        <v>19</v>
      </c>
      <c r="N511" t="s">
        <v>18</v>
      </c>
    </row>
    <row r="512" spans="1:14" x14ac:dyDescent="0.3">
      <c r="A512" s="1">
        <v>42515</v>
      </c>
      <c r="B512">
        <v>132170.05000000002</v>
      </c>
      <c r="C512">
        <v>66.258534833723672</v>
      </c>
      <c r="D512">
        <v>130170.27000000002</v>
      </c>
      <c r="E512">
        <v>67.29534778793959</v>
      </c>
      <c r="F512">
        <v>1999.78</v>
      </c>
      <c r="G512">
        <v>-1.23</v>
      </c>
      <c r="H512">
        <v>2.0833333999999998E-2</v>
      </c>
      <c r="I512">
        <v>7.6</v>
      </c>
      <c r="J512">
        <v>15.6</v>
      </c>
      <c r="K512">
        <v>4.9000000000000004</v>
      </c>
      <c r="L512">
        <v>0</v>
      </c>
      <c r="M512" t="s">
        <v>19</v>
      </c>
      <c r="N512" t="s">
        <v>18</v>
      </c>
    </row>
    <row r="513" spans="1:14" x14ac:dyDescent="0.3">
      <c r="A513" s="1">
        <v>42516</v>
      </c>
      <c r="B513">
        <v>137080.875</v>
      </c>
      <c r="C513">
        <v>99.424833133724874</v>
      </c>
      <c r="D513">
        <v>137080.875</v>
      </c>
      <c r="E513">
        <v>99.424833133724874</v>
      </c>
      <c r="F513">
        <v>0</v>
      </c>
      <c r="G513">
        <v>0</v>
      </c>
      <c r="H513">
        <v>0</v>
      </c>
      <c r="I513">
        <v>10.3</v>
      </c>
      <c r="J513">
        <v>12.5</v>
      </c>
      <c r="K513">
        <v>3.1</v>
      </c>
      <c r="L513">
        <v>12.4</v>
      </c>
      <c r="M513" t="s">
        <v>19</v>
      </c>
      <c r="N513" t="s">
        <v>18</v>
      </c>
    </row>
    <row r="514" spans="1:14" x14ac:dyDescent="0.3">
      <c r="A514" s="1">
        <v>42517</v>
      </c>
      <c r="B514">
        <v>134317.62000000002</v>
      </c>
      <c r="C514">
        <v>68.193428537149501</v>
      </c>
      <c r="D514">
        <v>134317.62000000002</v>
      </c>
      <c r="E514">
        <v>68.193428537149501</v>
      </c>
      <c r="F514">
        <v>0</v>
      </c>
      <c r="G514">
        <v>0</v>
      </c>
      <c r="H514">
        <v>0</v>
      </c>
      <c r="I514">
        <v>9.1999999999999993</v>
      </c>
      <c r="J514">
        <v>14.4</v>
      </c>
      <c r="K514">
        <v>8</v>
      </c>
      <c r="L514">
        <v>4.8</v>
      </c>
      <c r="M514" t="s">
        <v>19</v>
      </c>
      <c r="N514" t="s">
        <v>18</v>
      </c>
    </row>
    <row r="515" spans="1:14" x14ac:dyDescent="0.3">
      <c r="A515" s="1">
        <v>42518</v>
      </c>
      <c r="B515">
        <v>119938.795</v>
      </c>
      <c r="C515">
        <v>81.990134579891361</v>
      </c>
      <c r="D515">
        <v>119938.795</v>
      </c>
      <c r="E515">
        <v>81.990134579891361</v>
      </c>
      <c r="F515">
        <v>0</v>
      </c>
      <c r="G515">
        <v>0</v>
      </c>
      <c r="H515">
        <v>0</v>
      </c>
      <c r="I515">
        <v>5.7</v>
      </c>
      <c r="J515">
        <v>13.2</v>
      </c>
      <c r="K515">
        <v>6.2</v>
      </c>
      <c r="L515">
        <v>0.6</v>
      </c>
      <c r="M515" t="s">
        <v>19</v>
      </c>
      <c r="N515" t="s">
        <v>18</v>
      </c>
    </row>
    <row r="516" spans="1:14" x14ac:dyDescent="0.3">
      <c r="A516" s="1">
        <v>42519</v>
      </c>
      <c r="B516">
        <v>118751.96499999994</v>
      </c>
      <c r="C516">
        <v>68.715474039103299</v>
      </c>
      <c r="D516">
        <v>118751.96499999994</v>
      </c>
      <c r="E516">
        <v>68.715474039103299</v>
      </c>
      <c r="F516">
        <v>0</v>
      </c>
      <c r="G516">
        <v>0</v>
      </c>
      <c r="H516">
        <v>0</v>
      </c>
      <c r="I516">
        <v>8.6999999999999993</v>
      </c>
      <c r="J516">
        <v>13.9</v>
      </c>
      <c r="K516">
        <v>6.5</v>
      </c>
      <c r="L516">
        <v>4.2</v>
      </c>
      <c r="M516" t="s">
        <v>19</v>
      </c>
      <c r="N516" t="s">
        <v>18</v>
      </c>
    </row>
    <row r="517" spans="1:14" x14ac:dyDescent="0.3">
      <c r="A517" s="1">
        <v>42520</v>
      </c>
      <c r="B517">
        <v>134983.95499999993</v>
      </c>
      <c r="C517">
        <v>115.78467360509629</v>
      </c>
      <c r="D517">
        <v>134983.95499999993</v>
      </c>
      <c r="E517">
        <v>115.78467360509629</v>
      </c>
      <c r="F517">
        <v>0</v>
      </c>
      <c r="G517">
        <v>0</v>
      </c>
      <c r="H517">
        <v>0</v>
      </c>
      <c r="I517">
        <v>7.2</v>
      </c>
      <c r="J517">
        <v>15.4</v>
      </c>
      <c r="K517">
        <v>9.5</v>
      </c>
      <c r="L517">
        <v>0</v>
      </c>
      <c r="M517" t="s">
        <v>19</v>
      </c>
      <c r="N517" t="s">
        <v>18</v>
      </c>
    </row>
    <row r="518" spans="1:14" x14ac:dyDescent="0.3">
      <c r="A518" s="1">
        <v>42521</v>
      </c>
      <c r="B518">
        <v>140402.15</v>
      </c>
      <c r="C518">
        <v>156.46472264990248</v>
      </c>
      <c r="D518">
        <v>140402.15</v>
      </c>
      <c r="E518">
        <v>156.46472264990248</v>
      </c>
      <c r="F518">
        <v>0</v>
      </c>
      <c r="G518">
        <v>0</v>
      </c>
      <c r="H518">
        <v>0</v>
      </c>
      <c r="I518">
        <v>3.6</v>
      </c>
      <c r="J518">
        <v>17.399999999999999</v>
      </c>
      <c r="K518">
        <v>9.5</v>
      </c>
      <c r="L518">
        <v>0</v>
      </c>
      <c r="M518" t="s">
        <v>19</v>
      </c>
      <c r="N518" t="s">
        <v>18</v>
      </c>
    </row>
    <row r="519" spans="1:14" x14ac:dyDescent="0.3">
      <c r="A519" s="1">
        <v>42522</v>
      </c>
      <c r="B519">
        <v>141195.03</v>
      </c>
      <c r="C519">
        <v>168.85275921362106</v>
      </c>
      <c r="D519">
        <v>141195.03</v>
      </c>
      <c r="E519">
        <v>168.85275921362106</v>
      </c>
      <c r="F519">
        <v>0</v>
      </c>
      <c r="G519">
        <v>0</v>
      </c>
      <c r="H519">
        <v>0</v>
      </c>
      <c r="I519">
        <v>4.8</v>
      </c>
      <c r="J519">
        <v>17</v>
      </c>
      <c r="K519">
        <v>8.1999999999999993</v>
      </c>
      <c r="L519">
        <v>0</v>
      </c>
      <c r="M519" t="s">
        <v>19</v>
      </c>
      <c r="N519" t="s">
        <v>18</v>
      </c>
    </row>
    <row r="520" spans="1:14" x14ac:dyDescent="0.3">
      <c r="A520" s="1">
        <v>42523</v>
      </c>
      <c r="B520">
        <v>141292.55999999994</v>
      </c>
      <c r="C520">
        <v>180.9103502583576</v>
      </c>
      <c r="D520">
        <v>141292.55999999994</v>
      </c>
      <c r="E520">
        <v>180.9103502583576</v>
      </c>
      <c r="F520">
        <v>0</v>
      </c>
      <c r="G520">
        <v>0</v>
      </c>
      <c r="H520">
        <v>0</v>
      </c>
      <c r="I520">
        <v>4.8</v>
      </c>
      <c r="J520">
        <v>12.8</v>
      </c>
      <c r="K520">
        <v>9.1999999999999993</v>
      </c>
      <c r="L520">
        <v>0</v>
      </c>
      <c r="M520" t="s">
        <v>19</v>
      </c>
      <c r="N520" t="s">
        <v>18</v>
      </c>
    </row>
    <row r="521" spans="1:14" x14ac:dyDescent="0.3">
      <c r="A521" s="1">
        <v>42524</v>
      </c>
      <c r="B521">
        <v>137717.25499999995</v>
      </c>
      <c r="C521">
        <v>175.85462988534016</v>
      </c>
      <c r="D521">
        <v>137717.25499999995</v>
      </c>
      <c r="E521">
        <v>175.85462988534016</v>
      </c>
      <c r="F521">
        <v>0</v>
      </c>
      <c r="G521">
        <v>0</v>
      </c>
      <c r="H521">
        <v>0</v>
      </c>
      <c r="I521">
        <v>6.8</v>
      </c>
      <c r="J521">
        <v>14.1</v>
      </c>
      <c r="K521">
        <v>8.5</v>
      </c>
      <c r="L521">
        <v>0</v>
      </c>
      <c r="M521" t="s">
        <v>19</v>
      </c>
      <c r="N521" t="s">
        <v>18</v>
      </c>
    </row>
    <row r="522" spans="1:14" x14ac:dyDescent="0.3">
      <c r="A522" s="1">
        <v>42525</v>
      </c>
      <c r="B522">
        <v>122764.33</v>
      </c>
      <c r="C522">
        <v>126.74997191325852</v>
      </c>
      <c r="D522">
        <v>122764.33</v>
      </c>
      <c r="E522">
        <v>126.74997191325852</v>
      </c>
      <c r="F522">
        <v>0</v>
      </c>
      <c r="G522">
        <v>0</v>
      </c>
      <c r="H522">
        <v>0</v>
      </c>
      <c r="I522">
        <v>9.8000000000000007</v>
      </c>
      <c r="J522">
        <v>13.4</v>
      </c>
      <c r="K522">
        <v>3.7</v>
      </c>
      <c r="L522">
        <v>6.2</v>
      </c>
      <c r="M522" t="s">
        <v>19</v>
      </c>
      <c r="N522" t="s">
        <v>18</v>
      </c>
    </row>
    <row r="523" spans="1:14" x14ac:dyDescent="0.3">
      <c r="A523" s="1">
        <v>42526</v>
      </c>
      <c r="B523">
        <v>116052.80499999999</v>
      </c>
      <c r="C523">
        <v>122.78877760386749</v>
      </c>
      <c r="D523">
        <v>116052.80499999999</v>
      </c>
      <c r="E523">
        <v>122.78877760386749</v>
      </c>
      <c r="F523">
        <v>0</v>
      </c>
      <c r="G523">
        <v>0</v>
      </c>
      <c r="H523">
        <v>0</v>
      </c>
      <c r="I523">
        <v>10.5</v>
      </c>
      <c r="J523">
        <v>14.1</v>
      </c>
      <c r="K523">
        <v>3.3</v>
      </c>
      <c r="L523">
        <v>3.4</v>
      </c>
      <c r="M523" t="s">
        <v>19</v>
      </c>
      <c r="N523" t="s">
        <v>18</v>
      </c>
    </row>
    <row r="524" spans="1:14" x14ac:dyDescent="0.3">
      <c r="A524" s="1">
        <v>42527</v>
      </c>
      <c r="B524">
        <v>134829.75499999998</v>
      </c>
      <c r="C524">
        <v>107.44561213695006</v>
      </c>
      <c r="D524">
        <v>134829.75499999998</v>
      </c>
      <c r="E524">
        <v>107.44561213695006</v>
      </c>
      <c r="F524">
        <v>0</v>
      </c>
      <c r="G524">
        <v>0</v>
      </c>
      <c r="H524">
        <v>0</v>
      </c>
      <c r="I524">
        <v>8.9</v>
      </c>
      <c r="J524">
        <v>14.5</v>
      </c>
      <c r="K524">
        <v>7.1</v>
      </c>
      <c r="L524">
        <v>1.4</v>
      </c>
      <c r="M524" t="s">
        <v>19</v>
      </c>
      <c r="N524" t="s">
        <v>18</v>
      </c>
    </row>
    <row r="525" spans="1:14" x14ac:dyDescent="0.3">
      <c r="A525" s="1">
        <v>42528</v>
      </c>
      <c r="B525">
        <v>135306.00500000006</v>
      </c>
      <c r="C525">
        <v>88.326962912695507</v>
      </c>
      <c r="D525">
        <v>135306.00500000006</v>
      </c>
      <c r="E525">
        <v>88.326962912695507</v>
      </c>
      <c r="F525">
        <v>0</v>
      </c>
      <c r="G525">
        <v>0</v>
      </c>
      <c r="H525">
        <v>0</v>
      </c>
      <c r="I525">
        <v>10.5</v>
      </c>
      <c r="J525">
        <v>15.3</v>
      </c>
      <c r="K525">
        <v>4.7</v>
      </c>
      <c r="L525">
        <v>0</v>
      </c>
      <c r="M525" t="s">
        <v>19</v>
      </c>
      <c r="N525" t="s">
        <v>18</v>
      </c>
    </row>
    <row r="526" spans="1:14" x14ac:dyDescent="0.3">
      <c r="A526" s="1">
        <v>42529</v>
      </c>
      <c r="B526">
        <v>137305.35500000007</v>
      </c>
      <c r="C526">
        <v>91.315660201672358</v>
      </c>
      <c r="D526">
        <v>137305.35500000007</v>
      </c>
      <c r="E526">
        <v>91.315660201672358</v>
      </c>
      <c r="F526">
        <v>0</v>
      </c>
      <c r="G526">
        <v>0</v>
      </c>
      <c r="H526">
        <v>0</v>
      </c>
      <c r="I526">
        <v>9.6999999999999993</v>
      </c>
      <c r="J526">
        <v>14.7</v>
      </c>
      <c r="K526">
        <v>4.7</v>
      </c>
      <c r="L526">
        <v>1.2</v>
      </c>
      <c r="M526" t="s">
        <v>19</v>
      </c>
      <c r="N526" t="s">
        <v>18</v>
      </c>
    </row>
    <row r="527" spans="1:14" x14ac:dyDescent="0.3">
      <c r="A527" s="1">
        <v>42530</v>
      </c>
      <c r="B527">
        <v>132859.30499999993</v>
      </c>
      <c r="C527">
        <v>50.238971941408252</v>
      </c>
      <c r="D527">
        <v>132859.30499999993</v>
      </c>
      <c r="E527">
        <v>50.238971941408252</v>
      </c>
      <c r="F527">
        <v>0</v>
      </c>
      <c r="G527">
        <v>0</v>
      </c>
      <c r="H527">
        <v>0</v>
      </c>
      <c r="I527">
        <v>10.8</v>
      </c>
      <c r="J527">
        <v>17.5</v>
      </c>
      <c r="K527">
        <v>6</v>
      </c>
      <c r="L527">
        <v>1.4</v>
      </c>
      <c r="M527" t="s">
        <v>19</v>
      </c>
      <c r="N527" t="s">
        <v>18</v>
      </c>
    </row>
    <row r="528" spans="1:14" x14ac:dyDescent="0.3">
      <c r="A528" s="1">
        <v>42531</v>
      </c>
      <c r="B528">
        <v>132209.51500000007</v>
      </c>
      <c r="C528">
        <v>47.425798778930542</v>
      </c>
      <c r="D528">
        <v>132209.51500000007</v>
      </c>
      <c r="E528">
        <v>47.425798778930542</v>
      </c>
      <c r="F528">
        <v>0</v>
      </c>
      <c r="G528">
        <v>0</v>
      </c>
      <c r="H528">
        <v>0</v>
      </c>
      <c r="I528">
        <v>10.4</v>
      </c>
      <c r="J528">
        <v>15.8</v>
      </c>
      <c r="K528">
        <v>6.6</v>
      </c>
      <c r="L528">
        <v>0</v>
      </c>
      <c r="M528" t="s">
        <v>19</v>
      </c>
      <c r="N528" t="s">
        <v>18</v>
      </c>
    </row>
    <row r="529" spans="1:14" x14ac:dyDescent="0.3">
      <c r="A529" s="1">
        <v>42532</v>
      </c>
      <c r="B529">
        <v>120753.43000000002</v>
      </c>
      <c r="C529">
        <v>55.590969577427309</v>
      </c>
      <c r="D529">
        <v>120753.43000000002</v>
      </c>
      <c r="E529">
        <v>55.590969577427309</v>
      </c>
      <c r="F529">
        <v>0</v>
      </c>
      <c r="G529">
        <v>0</v>
      </c>
      <c r="H529">
        <v>0</v>
      </c>
      <c r="I529">
        <v>9</v>
      </c>
      <c r="J529">
        <v>13.5</v>
      </c>
      <c r="K529">
        <v>6.5</v>
      </c>
      <c r="L529">
        <v>3</v>
      </c>
      <c r="M529" t="s">
        <v>19</v>
      </c>
      <c r="N529" t="s">
        <v>18</v>
      </c>
    </row>
    <row r="530" spans="1:14" x14ac:dyDescent="0.3">
      <c r="A530" s="1">
        <v>42533</v>
      </c>
      <c r="B530">
        <v>122771.53</v>
      </c>
      <c r="C530">
        <v>77.21528799144231</v>
      </c>
      <c r="D530">
        <v>122771.53</v>
      </c>
      <c r="E530">
        <v>77.21528799144231</v>
      </c>
      <c r="F530">
        <v>0</v>
      </c>
      <c r="G530">
        <v>0</v>
      </c>
      <c r="H530">
        <v>0</v>
      </c>
      <c r="I530">
        <v>5</v>
      </c>
      <c r="J530">
        <v>13.8</v>
      </c>
      <c r="K530">
        <v>7.3</v>
      </c>
      <c r="L530">
        <v>0.6</v>
      </c>
      <c r="M530" t="s">
        <v>19</v>
      </c>
      <c r="N530" t="s">
        <v>18</v>
      </c>
    </row>
    <row r="531" spans="1:14" x14ac:dyDescent="0.3">
      <c r="A531" s="1">
        <v>42534</v>
      </c>
      <c r="B531">
        <v>122106.95</v>
      </c>
      <c r="C531">
        <v>95.064774633630606</v>
      </c>
      <c r="D531">
        <v>122106.95</v>
      </c>
      <c r="E531">
        <v>95.064774633630606</v>
      </c>
      <c r="F531">
        <v>0</v>
      </c>
      <c r="G531">
        <v>0</v>
      </c>
      <c r="H531">
        <v>0</v>
      </c>
      <c r="I531">
        <v>3.8</v>
      </c>
      <c r="J531">
        <v>13.4</v>
      </c>
      <c r="K531">
        <v>9</v>
      </c>
      <c r="L531">
        <v>0</v>
      </c>
      <c r="M531" t="s">
        <v>19</v>
      </c>
      <c r="N531" t="s">
        <v>19</v>
      </c>
    </row>
    <row r="532" spans="1:14" x14ac:dyDescent="0.3">
      <c r="A532" s="1">
        <v>42535</v>
      </c>
      <c r="B532">
        <v>138466.56</v>
      </c>
      <c r="C532">
        <v>90.845109262842982</v>
      </c>
      <c r="D532">
        <v>138466.56</v>
      </c>
      <c r="E532">
        <v>90.845109262842982</v>
      </c>
      <c r="F532">
        <v>0</v>
      </c>
      <c r="G532">
        <v>0</v>
      </c>
      <c r="H532">
        <v>0</v>
      </c>
      <c r="I532">
        <v>8.6</v>
      </c>
      <c r="J532">
        <v>15.6</v>
      </c>
      <c r="K532">
        <v>8.3000000000000007</v>
      </c>
      <c r="L532">
        <v>0</v>
      </c>
      <c r="M532" t="s">
        <v>19</v>
      </c>
      <c r="N532" t="s">
        <v>18</v>
      </c>
    </row>
    <row r="533" spans="1:14" x14ac:dyDescent="0.3">
      <c r="A533" s="1">
        <v>42536</v>
      </c>
      <c r="B533">
        <v>140904.58999999994</v>
      </c>
      <c r="C533">
        <v>92.416245846568941</v>
      </c>
      <c r="D533">
        <v>140904.58999999994</v>
      </c>
      <c r="E533">
        <v>92.416245846568941</v>
      </c>
      <c r="F533">
        <v>0</v>
      </c>
      <c r="G533">
        <v>0</v>
      </c>
      <c r="H533">
        <v>0</v>
      </c>
      <c r="I533">
        <v>6</v>
      </c>
      <c r="J533">
        <v>17.899999999999999</v>
      </c>
      <c r="K533">
        <v>9.1999999999999993</v>
      </c>
      <c r="L533">
        <v>0</v>
      </c>
      <c r="M533" t="s">
        <v>19</v>
      </c>
      <c r="N533" t="s">
        <v>18</v>
      </c>
    </row>
    <row r="534" spans="1:14" x14ac:dyDescent="0.3">
      <c r="A534" s="1">
        <v>42537</v>
      </c>
      <c r="B534">
        <v>140741.16500000001</v>
      </c>
      <c r="C534">
        <v>89.92914895403915</v>
      </c>
      <c r="D534">
        <v>140741.16500000001</v>
      </c>
      <c r="E534">
        <v>89.92914895403915</v>
      </c>
      <c r="F534">
        <v>0</v>
      </c>
      <c r="G534">
        <v>0</v>
      </c>
      <c r="H534">
        <v>0</v>
      </c>
      <c r="I534">
        <v>7.8</v>
      </c>
      <c r="J534">
        <v>14.3</v>
      </c>
      <c r="K534">
        <v>5.0999999999999996</v>
      </c>
      <c r="L534">
        <v>0</v>
      </c>
      <c r="M534" t="s">
        <v>19</v>
      </c>
      <c r="N534" t="s">
        <v>18</v>
      </c>
    </row>
    <row r="535" spans="1:14" x14ac:dyDescent="0.3">
      <c r="A535" s="1">
        <v>42538</v>
      </c>
      <c r="B535">
        <v>138023.10999999993</v>
      </c>
      <c r="C535">
        <v>99.57367451327535</v>
      </c>
      <c r="D535">
        <v>138023.10999999993</v>
      </c>
      <c r="E535">
        <v>99.57367451327535</v>
      </c>
      <c r="F535">
        <v>0</v>
      </c>
      <c r="G535">
        <v>0</v>
      </c>
      <c r="H535">
        <v>0</v>
      </c>
      <c r="I535">
        <v>9.3000000000000007</v>
      </c>
      <c r="J535">
        <v>15.1</v>
      </c>
      <c r="K535">
        <v>3.5</v>
      </c>
      <c r="L535">
        <v>4.2</v>
      </c>
      <c r="M535" t="s">
        <v>19</v>
      </c>
      <c r="N535" t="s">
        <v>18</v>
      </c>
    </row>
    <row r="536" spans="1:14" x14ac:dyDescent="0.3">
      <c r="A536" s="1">
        <v>42539</v>
      </c>
      <c r="B536">
        <v>123162.185</v>
      </c>
      <c r="C536">
        <v>62.934016131250047</v>
      </c>
      <c r="D536">
        <v>123162.185</v>
      </c>
      <c r="E536">
        <v>62.934016131250047</v>
      </c>
      <c r="F536">
        <v>0</v>
      </c>
      <c r="G536">
        <v>0</v>
      </c>
      <c r="H536">
        <v>0</v>
      </c>
      <c r="I536">
        <v>10</v>
      </c>
      <c r="J536">
        <v>12.7</v>
      </c>
      <c r="K536">
        <v>5.3</v>
      </c>
      <c r="L536">
        <v>8.6</v>
      </c>
      <c r="M536" t="s">
        <v>19</v>
      </c>
      <c r="N536" t="s">
        <v>18</v>
      </c>
    </row>
    <row r="537" spans="1:14" x14ac:dyDescent="0.3">
      <c r="A537" s="1">
        <v>42540</v>
      </c>
      <c r="B537">
        <v>119662.16499999999</v>
      </c>
      <c r="C537">
        <v>79.384821768434492</v>
      </c>
      <c r="D537">
        <v>119662.16499999999</v>
      </c>
      <c r="E537">
        <v>79.384821768434492</v>
      </c>
      <c r="F537">
        <v>0</v>
      </c>
      <c r="G537">
        <v>0</v>
      </c>
      <c r="H537">
        <v>0</v>
      </c>
      <c r="I537">
        <v>7.3</v>
      </c>
      <c r="J537">
        <v>13.5</v>
      </c>
      <c r="K537">
        <v>7.2</v>
      </c>
      <c r="L537">
        <v>0.4</v>
      </c>
      <c r="M537" t="s">
        <v>19</v>
      </c>
      <c r="N537" t="s">
        <v>18</v>
      </c>
    </row>
    <row r="538" spans="1:14" x14ac:dyDescent="0.3">
      <c r="A538" s="1">
        <v>42541</v>
      </c>
      <c r="B538">
        <v>134435.11499999999</v>
      </c>
      <c r="C538">
        <v>114.87507797646471</v>
      </c>
      <c r="D538">
        <v>134435.11499999999</v>
      </c>
      <c r="E538">
        <v>114.87507797646471</v>
      </c>
      <c r="F538">
        <v>0</v>
      </c>
      <c r="G538">
        <v>0</v>
      </c>
      <c r="H538">
        <v>0</v>
      </c>
      <c r="I538">
        <v>9.1</v>
      </c>
      <c r="J538">
        <v>13.2</v>
      </c>
      <c r="K538">
        <v>3.4</v>
      </c>
      <c r="L538">
        <v>3.6</v>
      </c>
      <c r="M538" t="s">
        <v>19</v>
      </c>
      <c r="N538" t="s">
        <v>18</v>
      </c>
    </row>
    <row r="539" spans="1:14" x14ac:dyDescent="0.3">
      <c r="A539" s="1">
        <v>42542</v>
      </c>
      <c r="B539">
        <v>137511.31500000006</v>
      </c>
      <c r="C539">
        <v>62.154764105411971</v>
      </c>
      <c r="D539">
        <v>137511.31500000006</v>
      </c>
      <c r="E539">
        <v>62.154764105411971</v>
      </c>
      <c r="F539">
        <v>0</v>
      </c>
      <c r="G539">
        <v>0</v>
      </c>
      <c r="H539">
        <v>0</v>
      </c>
      <c r="I539">
        <v>10.4</v>
      </c>
      <c r="J539">
        <v>14.7</v>
      </c>
      <c r="K539">
        <v>7</v>
      </c>
      <c r="L539">
        <v>3.2</v>
      </c>
      <c r="M539" t="s">
        <v>19</v>
      </c>
      <c r="N539" t="s">
        <v>18</v>
      </c>
    </row>
    <row r="540" spans="1:14" x14ac:dyDescent="0.3">
      <c r="A540" s="1">
        <v>42543</v>
      </c>
      <c r="B540">
        <v>133813.28499999995</v>
      </c>
      <c r="C540">
        <v>58.759038577896064</v>
      </c>
      <c r="D540">
        <v>133813.28499999995</v>
      </c>
      <c r="E540">
        <v>58.759038577896064</v>
      </c>
      <c r="F540">
        <v>0</v>
      </c>
      <c r="G540">
        <v>0</v>
      </c>
      <c r="H540">
        <v>0</v>
      </c>
      <c r="I540">
        <v>11.2</v>
      </c>
      <c r="J540">
        <v>15.4</v>
      </c>
      <c r="K540">
        <v>6.6</v>
      </c>
      <c r="L540">
        <v>0</v>
      </c>
      <c r="M540" t="s">
        <v>19</v>
      </c>
      <c r="N540" t="s">
        <v>18</v>
      </c>
    </row>
    <row r="541" spans="1:14" x14ac:dyDescent="0.3">
      <c r="A541" s="1">
        <v>42544</v>
      </c>
      <c r="B541">
        <v>136740.005</v>
      </c>
      <c r="C541">
        <v>78.318980189082197</v>
      </c>
      <c r="D541">
        <v>136740.005</v>
      </c>
      <c r="E541">
        <v>78.318980189082197</v>
      </c>
      <c r="F541">
        <v>0</v>
      </c>
      <c r="G541">
        <v>0</v>
      </c>
      <c r="H541">
        <v>0</v>
      </c>
      <c r="I541">
        <v>10.4</v>
      </c>
      <c r="J541">
        <v>14.8</v>
      </c>
      <c r="K541">
        <v>7.2</v>
      </c>
      <c r="L541">
        <v>0.6</v>
      </c>
      <c r="M541" t="s">
        <v>19</v>
      </c>
      <c r="N541" t="s">
        <v>18</v>
      </c>
    </row>
    <row r="542" spans="1:14" x14ac:dyDescent="0.3">
      <c r="A542" s="1">
        <v>42545</v>
      </c>
      <c r="B542">
        <v>144658.37999999998</v>
      </c>
      <c r="C542">
        <v>67.938496197040251</v>
      </c>
      <c r="D542">
        <v>144658.37999999998</v>
      </c>
      <c r="E542">
        <v>67.938496197040251</v>
      </c>
      <c r="F542">
        <v>0</v>
      </c>
      <c r="G542">
        <v>0</v>
      </c>
      <c r="H542">
        <v>0</v>
      </c>
      <c r="I542">
        <v>6.9</v>
      </c>
      <c r="J542">
        <v>10.7</v>
      </c>
      <c r="K542">
        <v>5.8</v>
      </c>
      <c r="L542">
        <v>13.8</v>
      </c>
      <c r="M542" t="s">
        <v>18</v>
      </c>
      <c r="N542" t="s">
        <v>18</v>
      </c>
    </row>
    <row r="543" spans="1:14" x14ac:dyDescent="0.3">
      <c r="A543" s="1">
        <v>42546</v>
      </c>
      <c r="B543">
        <v>131730.83500000002</v>
      </c>
      <c r="C543">
        <v>99.763250796216354</v>
      </c>
      <c r="D543">
        <v>131730.83500000002</v>
      </c>
      <c r="E543">
        <v>99.763250796216354</v>
      </c>
      <c r="F543">
        <v>0</v>
      </c>
      <c r="G543">
        <v>0</v>
      </c>
      <c r="H543">
        <v>0</v>
      </c>
      <c r="I543">
        <v>5.6</v>
      </c>
      <c r="J543">
        <v>12.7</v>
      </c>
      <c r="K543">
        <v>8.8000000000000007</v>
      </c>
      <c r="L543">
        <v>2</v>
      </c>
      <c r="M543" t="s">
        <v>18</v>
      </c>
      <c r="N543" t="s">
        <v>18</v>
      </c>
    </row>
    <row r="544" spans="1:14" x14ac:dyDescent="0.3">
      <c r="A544" s="1">
        <v>42547</v>
      </c>
      <c r="B544">
        <v>126455.935</v>
      </c>
      <c r="C544">
        <v>120.44110061659029</v>
      </c>
      <c r="D544">
        <v>126455.935</v>
      </c>
      <c r="E544">
        <v>120.44110061659029</v>
      </c>
      <c r="F544">
        <v>0</v>
      </c>
      <c r="G544">
        <v>0</v>
      </c>
      <c r="H544">
        <v>0</v>
      </c>
      <c r="I544">
        <v>3</v>
      </c>
      <c r="J544">
        <v>11.1</v>
      </c>
      <c r="K544">
        <v>7.7</v>
      </c>
      <c r="L544">
        <v>0.2</v>
      </c>
      <c r="M544" t="s">
        <v>18</v>
      </c>
      <c r="N544" t="s">
        <v>18</v>
      </c>
    </row>
    <row r="545" spans="1:14" x14ac:dyDescent="0.3">
      <c r="A545" s="1">
        <v>42548</v>
      </c>
      <c r="B545">
        <v>148639.99499999994</v>
      </c>
      <c r="C545">
        <v>127.34660756278956</v>
      </c>
      <c r="D545">
        <v>148639.99499999994</v>
      </c>
      <c r="E545">
        <v>127.34660756278956</v>
      </c>
      <c r="F545">
        <v>0</v>
      </c>
      <c r="G545">
        <v>0</v>
      </c>
      <c r="H545">
        <v>0</v>
      </c>
      <c r="I545">
        <v>4.8</v>
      </c>
      <c r="J545">
        <v>10.6</v>
      </c>
      <c r="K545">
        <v>4.7</v>
      </c>
      <c r="L545">
        <v>0.2</v>
      </c>
      <c r="M545" t="s">
        <v>18</v>
      </c>
      <c r="N545" t="s">
        <v>18</v>
      </c>
    </row>
    <row r="546" spans="1:14" x14ac:dyDescent="0.3">
      <c r="A546" s="1">
        <v>42549</v>
      </c>
      <c r="B546">
        <v>142146.30999999994</v>
      </c>
      <c r="C546">
        <v>110.28039026338429</v>
      </c>
      <c r="D546">
        <v>142146.30999999994</v>
      </c>
      <c r="E546">
        <v>110.28039026338429</v>
      </c>
      <c r="F546">
        <v>0</v>
      </c>
      <c r="G546">
        <v>0</v>
      </c>
      <c r="H546">
        <v>0</v>
      </c>
      <c r="I546">
        <v>5</v>
      </c>
      <c r="J546">
        <v>17</v>
      </c>
      <c r="K546">
        <v>7.8</v>
      </c>
      <c r="L546">
        <v>0.2</v>
      </c>
      <c r="M546" t="s">
        <v>18</v>
      </c>
      <c r="N546" t="s">
        <v>18</v>
      </c>
    </row>
    <row r="547" spans="1:14" x14ac:dyDescent="0.3">
      <c r="A547" s="1">
        <v>42550</v>
      </c>
      <c r="B547">
        <v>136071.965</v>
      </c>
      <c r="C547">
        <v>80.125243081850087</v>
      </c>
      <c r="D547">
        <v>136071.965</v>
      </c>
      <c r="E547">
        <v>80.125243081850087</v>
      </c>
      <c r="F547">
        <v>0</v>
      </c>
      <c r="G547">
        <v>0</v>
      </c>
      <c r="H547">
        <v>0</v>
      </c>
      <c r="I547">
        <v>8.9</v>
      </c>
      <c r="J547">
        <v>15.8</v>
      </c>
      <c r="K547">
        <v>8.9</v>
      </c>
      <c r="L547">
        <v>0.2</v>
      </c>
      <c r="M547" t="s">
        <v>18</v>
      </c>
      <c r="N547" t="s">
        <v>18</v>
      </c>
    </row>
    <row r="548" spans="1:14" x14ac:dyDescent="0.3">
      <c r="A548" s="1">
        <v>42551</v>
      </c>
      <c r="B548">
        <v>141078.46</v>
      </c>
      <c r="C548">
        <v>115.11789547497186</v>
      </c>
      <c r="D548">
        <v>141078.46</v>
      </c>
      <c r="E548">
        <v>115.11789547497186</v>
      </c>
      <c r="F548">
        <v>0</v>
      </c>
      <c r="G548">
        <v>0</v>
      </c>
      <c r="H548">
        <v>0</v>
      </c>
      <c r="I548">
        <v>10.3</v>
      </c>
      <c r="J548">
        <v>11.7</v>
      </c>
      <c r="K548">
        <v>5.6</v>
      </c>
      <c r="L548">
        <v>0</v>
      </c>
      <c r="M548" t="s">
        <v>18</v>
      </c>
      <c r="N548" t="s">
        <v>18</v>
      </c>
    </row>
    <row r="549" spans="1:14" x14ac:dyDescent="0.3">
      <c r="A549" s="1">
        <v>42552</v>
      </c>
      <c r="B549">
        <v>136676.715</v>
      </c>
      <c r="C549">
        <v>117.71204787918705</v>
      </c>
      <c r="D549">
        <v>136676.715</v>
      </c>
      <c r="E549">
        <v>117.71204787918705</v>
      </c>
      <c r="F549">
        <v>0</v>
      </c>
      <c r="G549">
        <v>0</v>
      </c>
      <c r="H549">
        <v>0</v>
      </c>
      <c r="I549">
        <v>7.3</v>
      </c>
      <c r="J549">
        <v>14.1</v>
      </c>
      <c r="K549">
        <v>7.1</v>
      </c>
      <c r="L549">
        <v>6.4</v>
      </c>
      <c r="M549" t="s">
        <v>18</v>
      </c>
      <c r="N549" t="s">
        <v>18</v>
      </c>
    </row>
    <row r="550" spans="1:14" x14ac:dyDescent="0.3">
      <c r="A550" s="1">
        <v>42553</v>
      </c>
      <c r="B550">
        <v>118683.565</v>
      </c>
      <c r="C550">
        <v>90.456523778587211</v>
      </c>
      <c r="D550">
        <v>118683.565</v>
      </c>
      <c r="E550">
        <v>90.456523778587211</v>
      </c>
      <c r="F550">
        <v>0</v>
      </c>
      <c r="G550">
        <v>0</v>
      </c>
      <c r="H550">
        <v>0</v>
      </c>
      <c r="I550">
        <v>9.9</v>
      </c>
      <c r="J550">
        <v>16.5</v>
      </c>
      <c r="K550">
        <v>6.7</v>
      </c>
      <c r="L550">
        <v>0.2</v>
      </c>
      <c r="M550" t="s">
        <v>18</v>
      </c>
      <c r="N550" t="s">
        <v>18</v>
      </c>
    </row>
    <row r="551" spans="1:14" x14ac:dyDescent="0.3">
      <c r="A551" s="1">
        <v>42554</v>
      </c>
      <c r="B551">
        <v>112556.405</v>
      </c>
      <c r="C551">
        <v>68.597089172757435</v>
      </c>
      <c r="D551">
        <v>112556.405</v>
      </c>
      <c r="E551">
        <v>68.597089172757435</v>
      </c>
      <c r="F551">
        <v>0</v>
      </c>
      <c r="G551">
        <v>0</v>
      </c>
      <c r="H551">
        <v>0</v>
      </c>
      <c r="I551">
        <v>10.9</v>
      </c>
      <c r="J551">
        <v>16.7</v>
      </c>
      <c r="K551">
        <v>7.8</v>
      </c>
      <c r="L551">
        <v>0</v>
      </c>
      <c r="M551" t="s">
        <v>18</v>
      </c>
      <c r="N551" t="s">
        <v>18</v>
      </c>
    </row>
    <row r="552" spans="1:14" x14ac:dyDescent="0.3">
      <c r="A552" s="1">
        <v>42555</v>
      </c>
      <c r="B552">
        <v>135712.245</v>
      </c>
      <c r="C552">
        <v>124.13688556327395</v>
      </c>
      <c r="D552">
        <v>135712.245</v>
      </c>
      <c r="E552">
        <v>124.13688556327395</v>
      </c>
      <c r="F552">
        <v>0</v>
      </c>
      <c r="G552">
        <v>0</v>
      </c>
      <c r="H552">
        <v>0</v>
      </c>
      <c r="I552">
        <v>10.4</v>
      </c>
      <c r="J552">
        <v>12.7</v>
      </c>
      <c r="K552">
        <v>3.6</v>
      </c>
      <c r="L552">
        <v>0</v>
      </c>
      <c r="M552" t="s">
        <v>18</v>
      </c>
      <c r="N552" t="s">
        <v>18</v>
      </c>
    </row>
    <row r="553" spans="1:14" x14ac:dyDescent="0.3">
      <c r="A553" s="1">
        <v>42556</v>
      </c>
      <c r="B553">
        <v>142401.79499999998</v>
      </c>
      <c r="C553">
        <v>147.18769194657978</v>
      </c>
      <c r="D553">
        <v>142401.79499999998</v>
      </c>
      <c r="E553">
        <v>147.18769194657978</v>
      </c>
      <c r="F553">
        <v>0</v>
      </c>
      <c r="G553">
        <v>0</v>
      </c>
      <c r="H553">
        <v>0</v>
      </c>
      <c r="I553">
        <v>8.1999999999999993</v>
      </c>
      <c r="J553">
        <v>12.8</v>
      </c>
      <c r="K553">
        <v>1.8</v>
      </c>
      <c r="L553">
        <v>0.6</v>
      </c>
      <c r="M553" t="s">
        <v>18</v>
      </c>
      <c r="N553" t="s">
        <v>18</v>
      </c>
    </row>
    <row r="554" spans="1:14" x14ac:dyDescent="0.3">
      <c r="A554" s="1">
        <v>42557</v>
      </c>
      <c r="B554">
        <v>134056.095</v>
      </c>
      <c r="C554">
        <v>116.68211161044191</v>
      </c>
      <c r="D554">
        <v>134056.095</v>
      </c>
      <c r="E554">
        <v>116.68211161044191</v>
      </c>
      <c r="F554">
        <v>0</v>
      </c>
      <c r="G554">
        <v>0</v>
      </c>
      <c r="H554">
        <v>0</v>
      </c>
      <c r="I554">
        <v>9.8000000000000007</v>
      </c>
      <c r="J554">
        <v>13</v>
      </c>
      <c r="K554">
        <v>4.5999999999999996</v>
      </c>
      <c r="L554">
        <v>22.6</v>
      </c>
      <c r="M554" t="s">
        <v>18</v>
      </c>
      <c r="N554" t="s">
        <v>18</v>
      </c>
    </row>
    <row r="555" spans="1:14" x14ac:dyDescent="0.3">
      <c r="A555" s="1">
        <v>42558</v>
      </c>
      <c r="B555">
        <v>138768.04499999998</v>
      </c>
      <c r="C555">
        <v>176.91203624256585</v>
      </c>
      <c r="D555">
        <v>138768.04499999998</v>
      </c>
      <c r="E555">
        <v>176.91203624256585</v>
      </c>
      <c r="F555">
        <v>0</v>
      </c>
      <c r="G555">
        <v>0</v>
      </c>
      <c r="H555">
        <v>0</v>
      </c>
      <c r="I555">
        <v>10.5</v>
      </c>
      <c r="J555">
        <v>13.7</v>
      </c>
      <c r="K555">
        <v>4.0999999999999996</v>
      </c>
      <c r="L555">
        <v>3.8</v>
      </c>
      <c r="M555" t="s">
        <v>18</v>
      </c>
      <c r="N555" t="s">
        <v>18</v>
      </c>
    </row>
    <row r="556" spans="1:14" x14ac:dyDescent="0.3">
      <c r="A556" s="1">
        <v>42559</v>
      </c>
      <c r="B556">
        <v>136690.04999999999</v>
      </c>
      <c r="C556">
        <v>114.84420297197931</v>
      </c>
      <c r="D556">
        <v>136690.04999999999</v>
      </c>
      <c r="E556">
        <v>114.84420297197931</v>
      </c>
      <c r="F556">
        <v>0</v>
      </c>
      <c r="G556">
        <v>0</v>
      </c>
      <c r="H556">
        <v>0</v>
      </c>
      <c r="I556">
        <v>9.6999999999999993</v>
      </c>
      <c r="J556">
        <v>15.3</v>
      </c>
      <c r="K556">
        <v>7.4</v>
      </c>
      <c r="L556">
        <v>0.8</v>
      </c>
      <c r="M556" t="s">
        <v>18</v>
      </c>
      <c r="N556" t="s">
        <v>18</v>
      </c>
    </row>
    <row r="557" spans="1:14" x14ac:dyDescent="0.3">
      <c r="A557" s="1">
        <v>42560</v>
      </c>
      <c r="B557">
        <v>122369.53500000002</v>
      </c>
      <c r="C557">
        <v>105.54857608922023</v>
      </c>
      <c r="D557">
        <v>122369.53500000002</v>
      </c>
      <c r="E557">
        <v>105.54857608922023</v>
      </c>
      <c r="F557">
        <v>0</v>
      </c>
      <c r="G557">
        <v>0</v>
      </c>
      <c r="H557">
        <v>0</v>
      </c>
      <c r="I557">
        <v>5.3</v>
      </c>
      <c r="J557">
        <v>15.2</v>
      </c>
      <c r="K557">
        <v>9.5</v>
      </c>
      <c r="L557">
        <v>0.2</v>
      </c>
      <c r="M557" t="s">
        <v>18</v>
      </c>
      <c r="N557" t="s">
        <v>18</v>
      </c>
    </row>
    <row r="558" spans="1:14" x14ac:dyDescent="0.3">
      <c r="A558" s="1">
        <v>42561</v>
      </c>
      <c r="B558">
        <v>119218.22999999998</v>
      </c>
      <c r="C558">
        <v>36.167212331536888</v>
      </c>
      <c r="D558">
        <v>119218.22999999998</v>
      </c>
      <c r="E558">
        <v>36.167212331536888</v>
      </c>
      <c r="F558">
        <v>0</v>
      </c>
      <c r="G558">
        <v>0</v>
      </c>
      <c r="H558">
        <v>0</v>
      </c>
      <c r="I558">
        <v>6.5</v>
      </c>
      <c r="J558">
        <v>14.2</v>
      </c>
      <c r="K558">
        <v>3.6</v>
      </c>
      <c r="L558">
        <v>0</v>
      </c>
      <c r="M558" t="s">
        <v>18</v>
      </c>
      <c r="N558" t="s">
        <v>18</v>
      </c>
    </row>
    <row r="559" spans="1:14" x14ac:dyDescent="0.3">
      <c r="A559" s="1">
        <v>42562</v>
      </c>
      <c r="B559">
        <v>128207.125</v>
      </c>
      <c r="C559">
        <v>44.858080043913318</v>
      </c>
      <c r="D559">
        <v>128207.125</v>
      </c>
      <c r="E559">
        <v>44.858080043913318</v>
      </c>
      <c r="F559">
        <v>0</v>
      </c>
      <c r="G559">
        <v>0</v>
      </c>
      <c r="H559">
        <v>0</v>
      </c>
      <c r="I559">
        <v>8.3000000000000007</v>
      </c>
      <c r="J559">
        <v>16</v>
      </c>
      <c r="K559">
        <v>7.6</v>
      </c>
      <c r="L559">
        <v>3.6</v>
      </c>
      <c r="M559" t="s">
        <v>18</v>
      </c>
      <c r="N559" t="s">
        <v>18</v>
      </c>
    </row>
    <row r="560" spans="1:14" x14ac:dyDescent="0.3">
      <c r="A560" s="1">
        <v>42563</v>
      </c>
      <c r="B560">
        <v>137582.19500000001</v>
      </c>
      <c r="C560">
        <v>49.159485717973894</v>
      </c>
      <c r="D560">
        <v>132525.93000000002</v>
      </c>
      <c r="E560">
        <v>56.63977689800025</v>
      </c>
      <c r="F560">
        <v>5056.2649999999985</v>
      </c>
      <c r="G560">
        <v>-146.90075742667759</v>
      </c>
      <c r="H560">
        <v>4.1666667999999997E-2</v>
      </c>
      <c r="I560">
        <v>10.7</v>
      </c>
      <c r="J560">
        <v>13.7</v>
      </c>
      <c r="K560">
        <v>8.1</v>
      </c>
      <c r="L560">
        <v>0</v>
      </c>
      <c r="M560" t="s">
        <v>19</v>
      </c>
      <c r="N560" t="s">
        <v>18</v>
      </c>
    </row>
    <row r="561" spans="1:14" x14ac:dyDescent="0.3">
      <c r="A561" s="1">
        <v>42564</v>
      </c>
      <c r="B561">
        <v>145728.26</v>
      </c>
      <c r="C561">
        <v>65.914964921354311</v>
      </c>
      <c r="D561">
        <v>145728.26</v>
      </c>
      <c r="E561">
        <v>65.914964921354311</v>
      </c>
      <c r="F561">
        <v>0</v>
      </c>
      <c r="G561">
        <v>0</v>
      </c>
      <c r="H561">
        <v>0</v>
      </c>
      <c r="I561">
        <v>4.5</v>
      </c>
      <c r="J561">
        <v>12</v>
      </c>
      <c r="K561">
        <v>9</v>
      </c>
      <c r="L561">
        <v>0.4</v>
      </c>
      <c r="M561" t="s">
        <v>19</v>
      </c>
      <c r="N561" t="s">
        <v>18</v>
      </c>
    </row>
    <row r="562" spans="1:14" x14ac:dyDescent="0.3">
      <c r="A562" s="1">
        <v>42565</v>
      </c>
      <c r="B562">
        <v>144103.70500000002</v>
      </c>
      <c r="C562">
        <v>76.117452623095289</v>
      </c>
      <c r="D562">
        <v>144103.70500000002</v>
      </c>
      <c r="E562">
        <v>76.117452623095289</v>
      </c>
      <c r="F562">
        <v>0</v>
      </c>
      <c r="G562">
        <v>0</v>
      </c>
      <c r="H562">
        <v>0</v>
      </c>
      <c r="I562">
        <v>6.6</v>
      </c>
      <c r="J562">
        <v>14</v>
      </c>
      <c r="K562">
        <v>7.8</v>
      </c>
      <c r="L562">
        <v>1</v>
      </c>
      <c r="M562" t="s">
        <v>19</v>
      </c>
      <c r="N562" t="s">
        <v>18</v>
      </c>
    </row>
    <row r="563" spans="1:14" x14ac:dyDescent="0.3">
      <c r="A563" s="1">
        <v>42566</v>
      </c>
      <c r="B563">
        <v>141166.84999999995</v>
      </c>
      <c r="C563">
        <v>79.507600476670021</v>
      </c>
      <c r="D563">
        <v>141166.84999999995</v>
      </c>
      <c r="E563">
        <v>79.507600476670021</v>
      </c>
      <c r="F563">
        <v>0</v>
      </c>
      <c r="G563">
        <v>0</v>
      </c>
      <c r="H563">
        <v>0</v>
      </c>
      <c r="I563">
        <v>8.8000000000000007</v>
      </c>
      <c r="J563">
        <v>14.1</v>
      </c>
      <c r="K563">
        <v>7.2</v>
      </c>
      <c r="L563">
        <v>0</v>
      </c>
      <c r="M563" t="s">
        <v>19</v>
      </c>
      <c r="N563" t="s">
        <v>18</v>
      </c>
    </row>
    <row r="564" spans="1:14" x14ac:dyDescent="0.3">
      <c r="A564" s="1">
        <v>42567</v>
      </c>
      <c r="B564">
        <v>120659.14999999998</v>
      </c>
      <c r="C564">
        <v>73.694418769732749</v>
      </c>
      <c r="D564">
        <v>120659.14999999998</v>
      </c>
      <c r="E564">
        <v>73.694418769732749</v>
      </c>
      <c r="F564">
        <v>0</v>
      </c>
      <c r="G564">
        <v>0</v>
      </c>
      <c r="H564">
        <v>0</v>
      </c>
      <c r="I564">
        <v>7.8</v>
      </c>
      <c r="J564">
        <v>13.7</v>
      </c>
      <c r="K564">
        <v>10.199999999999999</v>
      </c>
      <c r="L564">
        <v>0</v>
      </c>
      <c r="M564" t="s">
        <v>19</v>
      </c>
      <c r="N564" t="s">
        <v>18</v>
      </c>
    </row>
    <row r="565" spans="1:14" x14ac:dyDescent="0.3">
      <c r="A565" s="1">
        <v>42568</v>
      </c>
      <c r="B565">
        <v>113418.125</v>
      </c>
      <c r="C565">
        <v>48.788405301621779</v>
      </c>
      <c r="D565">
        <v>113418.125</v>
      </c>
      <c r="E565">
        <v>48.788405301621779</v>
      </c>
      <c r="F565">
        <v>0</v>
      </c>
      <c r="G565">
        <v>0</v>
      </c>
      <c r="H565">
        <v>0</v>
      </c>
      <c r="I565">
        <v>3.1</v>
      </c>
      <c r="J565">
        <v>16.100000000000001</v>
      </c>
      <c r="K565">
        <v>10.3</v>
      </c>
      <c r="L565">
        <v>0</v>
      </c>
      <c r="M565" t="s">
        <v>19</v>
      </c>
      <c r="N565" t="s">
        <v>18</v>
      </c>
    </row>
    <row r="566" spans="1:14" x14ac:dyDescent="0.3">
      <c r="A566" s="1">
        <v>42569</v>
      </c>
      <c r="B566">
        <v>127367.015</v>
      </c>
      <c r="C566">
        <v>43.891518703252963</v>
      </c>
      <c r="D566">
        <v>127367.015</v>
      </c>
      <c r="E566">
        <v>43.891518703252963</v>
      </c>
      <c r="F566">
        <v>0</v>
      </c>
      <c r="G566">
        <v>0</v>
      </c>
      <c r="H566">
        <v>0</v>
      </c>
      <c r="I566">
        <v>9.6</v>
      </c>
      <c r="J566">
        <v>17.7</v>
      </c>
      <c r="K566">
        <v>8.8000000000000007</v>
      </c>
      <c r="L566">
        <v>0</v>
      </c>
      <c r="M566" t="s">
        <v>19</v>
      </c>
      <c r="N566" t="s">
        <v>18</v>
      </c>
    </row>
    <row r="567" spans="1:14" x14ac:dyDescent="0.3">
      <c r="A567" s="1">
        <v>42570</v>
      </c>
      <c r="B567">
        <v>137028.04999999993</v>
      </c>
      <c r="C567">
        <v>49.453789790484521</v>
      </c>
      <c r="D567">
        <v>137028.04999999993</v>
      </c>
      <c r="E567">
        <v>49.453789790484521</v>
      </c>
      <c r="F567">
        <v>0</v>
      </c>
      <c r="G567">
        <v>0</v>
      </c>
      <c r="H567">
        <v>0</v>
      </c>
      <c r="I567">
        <v>12.6</v>
      </c>
      <c r="J567">
        <v>16</v>
      </c>
      <c r="K567">
        <v>5.7</v>
      </c>
      <c r="L567">
        <v>0</v>
      </c>
      <c r="M567" t="s">
        <v>19</v>
      </c>
      <c r="N567" t="s">
        <v>18</v>
      </c>
    </row>
    <row r="568" spans="1:14" x14ac:dyDescent="0.3">
      <c r="A568" s="1">
        <v>42571</v>
      </c>
      <c r="B568">
        <v>136850.14000000007</v>
      </c>
      <c r="C568">
        <v>52.331551942146326</v>
      </c>
      <c r="D568">
        <v>136850.14000000007</v>
      </c>
      <c r="E568">
        <v>52.331551942146326</v>
      </c>
      <c r="F568">
        <v>0</v>
      </c>
      <c r="G568">
        <v>0</v>
      </c>
      <c r="H568">
        <v>0</v>
      </c>
      <c r="I568">
        <v>9.8000000000000007</v>
      </c>
      <c r="J568">
        <v>16.100000000000001</v>
      </c>
      <c r="K568">
        <v>9.1999999999999993</v>
      </c>
      <c r="L568">
        <v>1.8</v>
      </c>
      <c r="M568" t="s">
        <v>19</v>
      </c>
      <c r="N568" t="s">
        <v>18</v>
      </c>
    </row>
    <row r="569" spans="1:14" x14ac:dyDescent="0.3">
      <c r="A569" s="1">
        <v>42572</v>
      </c>
      <c r="B569">
        <v>136127.12499999994</v>
      </c>
      <c r="C569">
        <v>44.926532843105299</v>
      </c>
      <c r="D569">
        <v>136127.12499999994</v>
      </c>
      <c r="E569">
        <v>44.926532843105299</v>
      </c>
      <c r="F569">
        <v>0</v>
      </c>
      <c r="G569">
        <v>0</v>
      </c>
      <c r="H569">
        <v>0</v>
      </c>
      <c r="I569">
        <v>6.9</v>
      </c>
      <c r="J569">
        <v>18.100000000000001</v>
      </c>
      <c r="K569">
        <v>7.4</v>
      </c>
      <c r="L569">
        <v>1.8</v>
      </c>
      <c r="M569" t="s">
        <v>19</v>
      </c>
      <c r="N569" t="s">
        <v>18</v>
      </c>
    </row>
    <row r="570" spans="1:14" x14ac:dyDescent="0.3">
      <c r="A570" s="1">
        <v>42573</v>
      </c>
      <c r="B570">
        <v>128777.82</v>
      </c>
      <c r="C570">
        <v>21.091718867814336</v>
      </c>
      <c r="D570">
        <v>119021.91</v>
      </c>
      <c r="E570">
        <v>23.660983860030466</v>
      </c>
      <c r="F570">
        <v>9755.91</v>
      </c>
      <c r="G570">
        <v>-10.253263473115268</v>
      </c>
      <c r="H570">
        <v>0.10416666400000001</v>
      </c>
      <c r="I570">
        <v>9.1999999999999993</v>
      </c>
      <c r="J570">
        <v>18.3</v>
      </c>
      <c r="K570">
        <v>5.0999999999999996</v>
      </c>
      <c r="L570">
        <v>7.8</v>
      </c>
      <c r="M570" t="s">
        <v>19</v>
      </c>
      <c r="N570" t="s">
        <v>18</v>
      </c>
    </row>
    <row r="571" spans="1:14" x14ac:dyDescent="0.3">
      <c r="A571" s="1">
        <v>42574</v>
      </c>
      <c r="B571">
        <v>119888.57499999998</v>
      </c>
      <c r="C571">
        <v>62.709286926631677</v>
      </c>
      <c r="D571">
        <v>114203.22500000001</v>
      </c>
      <c r="E571">
        <v>66.436522333760735</v>
      </c>
      <c r="F571">
        <v>5685.35</v>
      </c>
      <c r="G571">
        <v>-12.160739338826986</v>
      </c>
      <c r="H571">
        <v>6.25E-2</v>
      </c>
      <c r="I571">
        <v>7.5</v>
      </c>
      <c r="J571">
        <v>11.6</v>
      </c>
      <c r="K571">
        <v>9</v>
      </c>
      <c r="L571">
        <v>2.8</v>
      </c>
      <c r="M571" t="s">
        <v>19</v>
      </c>
      <c r="N571" t="s">
        <v>18</v>
      </c>
    </row>
    <row r="572" spans="1:14" x14ac:dyDescent="0.3">
      <c r="A572" s="1">
        <v>42575</v>
      </c>
      <c r="B572">
        <v>120126.90499999998</v>
      </c>
      <c r="C572">
        <v>52.227008534016583</v>
      </c>
      <c r="D572">
        <v>120126.90499999998</v>
      </c>
      <c r="E572">
        <v>52.227008534016583</v>
      </c>
      <c r="F572">
        <v>0</v>
      </c>
      <c r="G572">
        <v>0</v>
      </c>
      <c r="H572">
        <v>0</v>
      </c>
      <c r="I572">
        <v>4.7</v>
      </c>
      <c r="J572">
        <v>11.4</v>
      </c>
      <c r="K572">
        <v>10.3</v>
      </c>
      <c r="L572">
        <v>0.8</v>
      </c>
      <c r="M572" t="s">
        <v>19</v>
      </c>
      <c r="N572" t="s">
        <v>18</v>
      </c>
    </row>
    <row r="573" spans="1:14" x14ac:dyDescent="0.3">
      <c r="A573" s="1">
        <v>42576</v>
      </c>
      <c r="B573">
        <v>138134.63500000007</v>
      </c>
      <c r="C573">
        <v>37.98018660852145</v>
      </c>
      <c r="D573">
        <v>138134.63500000007</v>
      </c>
      <c r="E573">
        <v>37.98018660852145</v>
      </c>
      <c r="F573">
        <v>0</v>
      </c>
      <c r="G573">
        <v>0</v>
      </c>
      <c r="H573">
        <v>0</v>
      </c>
      <c r="I573">
        <v>6.3</v>
      </c>
      <c r="J573">
        <v>14.3</v>
      </c>
      <c r="K573">
        <v>7.5</v>
      </c>
      <c r="L573">
        <v>0</v>
      </c>
      <c r="M573" t="s">
        <v>19</v>
      </c>
      <c r="N573" t="s">
        <v>18</v>
      </c>
    </row>
    <row r="574" spans="1:14" x14ac:dyDescent="0.3">
      <c r="A574" s="1">
        <v>42577</v>
      </c>
      <c r="B574">
        <v>146465.69000000006</v>
      </c>
      <c r="C574">
        <v>47.97124595630553</v>
      </c>
      <c r="D574">
        <v>146465.69000000006</v>
      </c>
      <c r="E574">
        <v>47.97124595630553</v>
      </c>
      <c r="F574">
        <v>0</v>
      </c>
      <c r="G574">
        <v>0</v>
      </c>
      <c r="H574">
        <v>0</v>
      </c>
      <c r="I574">
        <v>6.5</v>
      </c>
      <c r="J574">
        <v>11</v>
      </c>
      <c r="K574">
        <v>7.2</v>
      </c>
      <c r="L574">
        <v>4.8</v>
      </c>
      <c r="M574" t="s">
        <v>19</v>
      </c>
      <c r="N574" t="s">
        <v>18</v>
      </c>
    </row>
    <row r="575" spans="1:14" x14ac:dyDescent="0.3">
      <c r="A575" s="1">
        <v>42578</v>
      </c>
      <c r="B575">
        <v>143209.75499999998</v>
      </c>
      <c r="C575">
        <v>36.397462778635443</v>
      </c>
      <c r="D575">
        <v>143209.75499999998</v>
      </c>
      <c r="E575">
        <v>36.397462778635443</v>
      </c>
      <c r="F575">
        <v>0</v>
      </c>
      <c r="G575">
        <v>0</v>
      </c>
      <c r="H575">
        <v>0</v>
      </c>
      <c r="I575">
        <v>7.5</v>
      </c>
      <c r="J575">
        <v>12.9</v>
      </c>
      <c r="K575">
        <v>6.9</v>
      </c>
      <c r="L575">
        <v>0.4</v>
      </c>
      <c r="M575" t="s">
        <v>19</v>
      </c>
      <c r="N575" t="s">
        <v>18</v>
      </c>
    </row>
    <row r="576" spans="1:14" x14ac:dyDescent="0.3">
      <c r="A576" s="1">
        <v>42579</v>
      </c>
      <c r="B576">
        <v>142341.63500000001</v>
      </c>
      <c r="C576">
        <v>41.561898749793059</v>
      </c>
      <c r="D576">
        <v>142341.63500000001</v>
      </c>
      <c r="E576">
        <v>41.561898749793059</v>
      </c>
      <c r="F576">
        <v>0</v>
      </c>
      <c r="G576">
        <v>0</v>
      </c>
      <c r="H576">
        <v>0</v>
      </c>
      <c r="I576">
        <v>6.9</v>
      </c>
      <c r="J576">
        <v>15.2</v>
      </c>
      <c r="K576">
        <v>6.3</v>
      </c>
      <c r="L576">
        <v>0</v>
      </c>
      <c r="M576" t="s">
        <v>19</v>
      </c>
      <c r="N576" t="s">
        <v>18</v>
      </c>
    </row>
    <row r="577" spans="1:14" x14ac:dyDescent="0.3">
      <c r="A577" s="1">
        <v>42580</v>
      </c>
      <c r="B577">
        <v>139822.93000000002</v>
      </c>
      <c r="C577">
        <v>33.869681920912399</v>
      </c>
      <c r="D577">
        <v>139822.93000000002</v>
      </c>
      <c r="E577">
        <v>33.869681920912399</v>
      </c>
      <c r="F577">
        <v>0</v>
      </c>
      <c r="G577">
        <v>0</v>
      </c>
      <c r="H577">
        <v>0</v>
      </c>
      <c r="I577">
        <v>10.199999999999999</v>
      </c>
      <c r="J577">
        <v>15.3</v>
      </c>
      <c r="K577">
        <v>5</v>
      </c>
      <c r="L577">
        <v>0</v>
      </c>
      <c r="M577" t="s">
        <v>19</v>
      </c>
      <c r="N577" t="s">
        <v>18</v>
      </c>
    </row>
    <row r="578" spans="1:14" x14ac:dyDescent="0.3">
      <c r="A578" s="1">
        <v>42581</v>
      </c>
      <c r="B578">
        <v>121548.535</v>
      </c>
      <c r="C578">
        <v>24.849528434053113</v>
      </c>
      <c r="D578">
        <v>121548.535</v>
      </c>
      <c r="E578">
        <v>24.849528434053113</v>
      </c>
      <c r="F578">
        <v>0</v>
      </c>
      <c r="G578">
        <v>0</v>
      </c>
      <c r="H578">
        <v>0</v>
      </c>
      <c r="I578">
        <v>9.1</v>
      </c>
      <c r="J578">
        <v>13.8</v>
      </c>
      <c r="K578">
        <v>8.5</v>
      </c>
      <c r="L578">
        <v>2.4</v>
      </c>
      <c r="M578" t="s">
        <v>19</v>
      </c>
      <c r="N578" t="s">
        <v>18</v>
      </c>
    </row>
    <row r="579" spans="1:14" x14ac:dyDescent="0.3">
      <c r="A579" s="1">
        <v>42582</v>
      </c>
      <c r="B579">
        <v>114481.27999999998</v>
      </c>
      <c r="C579">
        <v>33.778252085406464</v>
      </c>
      <c r="D579">
        <v>114481.27999999998</v>
      </c>
      <c r="E579">
        <v>33.778252085406464</v>
      </c>
      <c r="F579">
        <v>0</v>
      </c>
      <c r="G579">
        <v>0</v>
      </c>
      <c r="H579">
        <v>0</v>
      </c>
      <c r="I579">
        <v>10.3</v>
      </c>
      <c r="J579">
        <v>17</v>
      </c>
      <c r="K579">
        <v>11.3</v>
      </c>
      <c r="L579">
        <v>2</v>
      </c>
      <c r="M579" t="s">
        <v>19</v>
      </c>
      <c r="N579" t="s">
        <v>18</v>
      </c>
    </row>
    <row r="580" spans="1:14" x14ac:dyDescent="0.3">
      <c r="A580" s="1">
        <v>42583</v>
      </c>
      <c r="B580">
        <v>137934.84499999994</v>
      </c>
      <c r="C580">
        <v>45.979129369377276</v>
      </c>
      <c r="D580">
        <v>137934.84499999994</v>
      </c>
      <c r="E580">
        <v>45.979129369377276</v>
      </c>
      <c r="F580">
        <v>0</v>
      </c>
      <c r="G580">
        <v>0</v>
      </c>
      <c r="H580">
        <v>0</v>
      </c>
      <c r="I580">
        <v>11.2</v>
      </c>
      <c r="J580">
        <v>14.4</v>
      </c>
      <c r="K580">
        <v>5.2</v>
      </c>
      <c r="L580">
        <v>2.8</v>
      </c>
      <c r="M580" t="s">
        <v>19</v>
      </c>
      <c r="N580" t="s">
        <v>18</v>
      </c>
    </row>
    <row r="581" spans="1:14" x14ac:dyDescent="0.3">
      <c r="A581" s="1">
        <v>42584</v>
      </c>
      <c r="B581">
        <v>137301.69</v>
      </c>
      <c r="C581">
        <v>48.597990584456781</v>
      </c>
      <c r="D581">
        <v>137301.69</v>
      </c>
      <c r="E581">
        <v>48.597990584456781</v>
      </c>
      <c r="F581">
        <v>0</v>
      </c>
      <c r="G581">
        <v>0</v>
      </c>
      <c r="H581">
        <v>0</v>
      </c>
      <c r="I581">
        <v>8.5</v>
      </c>
      <c r="J581">
        <v>13.4</v>
      </c>
      <c r="K581">
        <v>11.2</v>
      </c>
      <c r="L581">
        <v>14.4</v>
      </c>
      <c r="M581" t="s">
        <v>19</v>
      </c>
      <c r="N581" t="s">
        <v>18</v>
      </c>
    </row>
    <row r="582" spans="1:14" x14ac:dyDescent="0.3">
      <c r="A582" s="1">
        <v>42585</v>
      </c>
      <c r="B582">
        <v>140922.71500000005</v>
      </c>
      <c r="C582">
        <v>58.029549361861207</v>
      </c>
      <c r="D582">
        <v>140922.71500000005</v>
      </c>
      <c r="E582">
        <v>58.029549361861207</v>
      </c>
      <c r="F582">
        <v>0</v>
      </c>
      <c r="G582">
        <v>0</v>
      </c>
      <c r="H582">
        <v>0</v>
      </c>
      <c r="I582">
        <v>8.6999999999999993</v>
      </c>
      <c r="J582">
        <v>12.8</v>
      </c>
      <c r="K582">
        <v>8.4</v>
      </c>
      <c r="L582">
        <v>2.8</v>
      </c>
      <c r="M582" t="s">
        <v>19</v>
      </c>
      <c r="N582" t="s">
        <v>18</v>
      </c>
    </row>
    <row r="583" spans="1:14" x14ac:dyDescent="0.3">
      <c r="A583" s="1">
        <v>42586</v>
      </c>
      <c r="B583">
        <v>142671.50999999998</v>
      </c>
      <c r="C583">
        <v>51.565282190186394</v>
      </c>
      <c r="D583">
        <v>142671.50999999998</v>
      </c>
      <c r="E583">
        <v>51.565282190186394</v>
      </c>
      <c r="F583">
        <v>0</v>
      </c>
      <c r="G583">
        <v>0</v>
      </c>
      <c r="H583">
        <v>0</v>
      </c>
      <c r="I583">
        <v>4.9000000000000004</v>
      </c>
      <c r="J583">
        <v>14.6</v>
      </c>
      <c r="K583">
        <v>11.1</v>
      </c>
      <c r="L583">
        <v>0.8</v>
      </c>
      <c r="M583" t="s">
        <v>19</v>
      </c>
      <c r="N583" t="s">
        <v>18</v>
      </c>
    </row>
    <row r="584" spans="1:14" x14ac:dyDescent="0.3">
      <c r="A584" s="1">
        <v>42587</v>
      </c>
      <c r="B584">
        <v>145491.32999999999</v>
      </c>
      <c r="C584">
        <v>70.203116500481528</v>
      </c>
      <c r="D584">
        <v>145491.32999999999</v>
      </c>
      <c r="E584">
        <v>70.203116500481528</v>
      </c>
      <c r="F584">
        <v>0</v>
      </c>
      <c r="G584">
        <v>0</v>
      </c>
      <c r="H584">
        <v>0</v>
      </c>
      <c r="I584">
        <v>3.4</v>
      </c>
      <c r="J584">
        <v>14.6</v>
      </c>
      <c r="K584">
        <v>8.6999999999999993</v>
      </c>
      <c r="L584">
        <v>0</v>
      </c>
      <c r="M584" t="s">
        <v>19</v>
      </c>
      <c r="N584" t="s">
        <v>18</v>
      </c>
    </row>
    <row r="585" spans="1:14" x14ac:dyDescent="0.3">
      <c r="A585" s="1">
        <v>42588</v>
      </c>
      <c r="B585">
        <v>130907.09499999994</v>
      </c>
      <c r="C585">
        <v>54.398078297818785</v>
      </c>
      <c r="D585">
        <v>130907.09499999994</v>
      </c>
      <c r="E585">
        <v>54.398078297818785</v>
      </c>
      <c r="F585">
        <v>0</v>
      </c>
      <c r="G585">
        <v>0</v>
      </c>
      <c r="H585">
        <v>0</v>
      </c>
      <c r="I585">
        <v>5.8</v>
      </c>
      <c r="J585">
        <v>14.4</v>
      </c>
      <c r="K585">
        <v>7</v>
      </c>
      <c r="L585">
        <v>0</v>
      </c>
      <c r="M585" t="s">
        <v>19</v>
      </c>
      <c r="N585" t="s">
        <v>18</v>
      </c>
    </row>
    <row r="586" spans="1:14" x14ac:dyDescent="0.3">
      <c r="A586" s="1">
        <v>42589</v>
      </c>
      <c r="B586">
        <v>120379.285</v>
      </c>
      <c r="C586">
        <v>32.884789924196674</v>
      </c>
      <c r="D586">
        <v>120379.285</v>
      </c>
      <c r="E586">
        <v>32.884789924196674</v>
      </c>
      <c r="F586">
        <v>0</v>
      </c>
      <c r="G586">
        <v>0</v>
      </c>
      <c r="H586">
        <v>0</v>
      </c>
      <c r="I586">
        <v>7.6</v>
      </c>
      <c r="J586">
        <v>16.600000000000001</v>
      </c>
      <c r="K586">
        <v>10.4</v>
      </c>
      <c r="L586">
        <v>0</v>
      </c>
      <c r="M586" t="s">
        <v>19</v>
      </c>
      <c r="N586" t="s">
        <v>18</v>
      </c>
    </row>
    <row r="587" spans="1:14" x14ac:dyDescent="0.3">
      <c r="A587" s="1">
        <v>42590</v>
      </c>
      <c r="B587">
        <v>138506.45000000001</v>
      </c>
      <c r="C587">
        <v>35.117820731092309</v>
      </c>
      <c r="D587">
        <v>138506.45000000001</v>
      </c>
      <c r="E587">
        <v>35.117820731092309</v>
      </c>
      <c r="F587">
        <v>0</v>
      </c>
      <c r="G587">
        <v>0</v>
      </c>
      <c r="H587">
        <v>0</v>
      </c>
      <c r="I587">
        <v>5</v>
      </c>
      <c r="J587">
        <v>14.2</v>
      </c>
      <c r="K587">
        <v>8</v>
      </c>
      <c r="L587">
        <v>0</v>
      </c>
      <c r="M587" t="s">
        <v>19</v>
      </c>
      <c r="N587" t="s">
        <v>18</v>
      </c>
    </row>
    <row r="588" spans="1:14" x14ac:dyDescent="0.3">
      <c r="A588" s="1">
        <v>42591</v>
      </c>
      <c r="B588">
        <v>132819.53499999995</v>
      </c>
      <c r="C588">
        <v>29.293519736008719</v>
      </c>
      <c r="D588">
        <v>127910.815</v>
      </c>
      <c r="E588">
        <v>31.041911089769851</v>
      </c>
      <c r="F588">
        <v>4908.72</v>
      </c>
      <c r="G588">
        <v>-16.26584461937124</v>
      </c>
      <c r="H588">
        <v>4.1666667999999997E-2</v>
      </c>
      <c r="I588">
        <v>9.6999999999999993</v>
      </c>
      <c r="J588">
        <v>18.899999999999999</v>
      </c>
      <c r="K588">
        <v>7.8</v>
      </c>
      <c r="L588">
        <v>0</v>
      </c>
      <c r="M588" t="s">
        <v>19</v>
      </c>
      <c r="N588" t="s">
        <v>18</v>
      </c>
    </row>
    <row r="589" spans="1:14" x14ac:dyDescent="0.3">
      <c r="A589" s="1">
        <v>42592</v>
      </c>
      <c r="B589">
        <v>130616.66999999998</v>
      </c>
      <c r="C589">
        <v>22.419440790750517</v>
      </c>
      <c r="D589">
        <v>122614.30499999999</v>
      </c>
      <c r="E589">
        <v>24.15392658425948</v>
      </c>
      <c r="F589">
        <v>8002.3649999999998</v>
      </c>
      <c r="G589">
        <v>-4.1567988713336623</v>
      </c>
      <c r="H589">
        <v>8.3333335999999994E-2</v>
      </c>
      <c r="I589">
        <v>9.6</v>
      </c>
      <c r="J589">
        <v>15.3</v>
      </c>
      <c r="K589">
        <v>11.3</v>
      </c>
      <c r="L589">
        <v>0</v>
      </c>
      <c r="M589" t="s">
        <v>19</v>
      </c>
      <c r="N589" t="s">
        <v>18</v>
      </c>
    </row>
    <row r="590" spans="1:14" x14ac:dyDescent="0.3">
      <c r="A590" s="1">
        <v>42593</v>
      </c>
      <c r="B590">
        <v>138368.40000000002</v>
      </c>
      <c r="C590">
        <v>39.806463620306367</v>
      </c>
      <c r="D590">
        <v>133655.33000000002</v>
      </c>
      <c r="E590">
        <v>41.253821757800459</v>
      </c>
      <c r="F590">
        <v>4713.07</v>
      </c>
      <c r="G590">
        <v>-1.2383605590411346</v>
      </c>
      <c r="H590">
        <v>4.1666667999999997E-2</v>
      </c>
      <c r="I590">
        <v>6.8</v>
      </c>
      <c r="J590">
        <v>15.7</v>
      </c>
      <c r="K590">
        <v>10.3</v>
      </c>
      <c r="L590">
        <v>8.1999999999999993</v>
      </c>
      <c r="M590" t="s">
        <v>19</v>
      </c>
      <c r="N590" t="s">
        <v>18</v>
      </c>
    </row>
    <row r="591" spans="1:14" x14ac:dyDescent="0.3">
      <c r="A591" s="1">
        <v>42594</v>
      </c>
      <c r="B591">
        <v>134885.67000000001</v>
      </c>
      <c r="C591">
        <v>41.092200068027978</v>
      </c>
      <c r="D591">
        <v>134885.67000000001</v>
      </c>
      <c r="E591">
        <v>41.092200068027978</v>
      </c>
      <c r="F591">
        <v>0</v>
      </c>
      <c r="G591">
        <v>0</v>
      </c>
      <c r="H591">
        <v>0</v>
      </c>
      <c r="I591">
        <v>7.7</v>
      </c>
      <c r="J591">
        <v>14.1</v>
      </c>
      <c r="K591">
        <v>11.7</v>
      </c>
      <c r="L591">
        <v>0</v>
      </c>
      <c r="M591" t="s">
        <v>19</v>
      </c>
      <c r="N591" t="s">
        <v>18</v>
      </c>
    </row>
    <row r="592" spans="1:14" x14ac:dyDescent="0.3">
      <c r="A592" s="1">
        <v>42595</v>
      </c>
      <c r="B592">
        <v>120382.80499999999</v>
      </c>
      <c r="C592">
        <v>38.810956075080654</v>
      </c>
      <c r="D592">
        <v>120382.80499999999</v>
      </c>
      <c r="E592">
        <v>38.810956075080654</v>
      </c>
      <c r="F592">
        <v>0</v>
      </c>
      <c r="G592">
        <v>0</v>
      </c>
      <c r="H592">
        <v>0</v>
      </c>
      <c r="I592">
        <v>7.9</v>
      </c>
      <c r="J592">
        <v>15.1</v>
      </c>
      <c r="K592">
        <v>9.5</v>
      </c>
      <c r="L592">
        <v>1.6</v>
      </c>
      <c r="M592" t="s">
        <v>19</v>
      </c>
      <c r="N592" t="s">
        <v>18</v>
      </c>
    </row>
    <row r="593" spans="1:14" x14ac:dyDescent="0.3">
      <c r="A593" s="1">
        <v>42596</v>
      </c>
      <c r="B593">
        <v>113066.245</v>
      </c>
      <c r="C593">
        <v>33.061160003589052</v>
      </c>
      <c r="D593">
        <v>113066.245</v>
      </c>
      <c r="E593">
        <v>33.061160003589052</v>
      </c>
      <c r="F593">
        <v>0</v>
      </c>
      <c r="G593">
        <v>0</v>
      </c>
      <c r="H593">
        <v>0</v>
      </c>
      <c r="I593">
        <v>8.5</v>
      </c>
      <c r="J593">
        <v>18.7</v>
      </c>
      <c r="K593">
        <v>11.6</v>
      </c>
      <c r="L593">
        <v>0.2</v>
      </c>
      <c r="M593" t="s">
        <v>19</v>
      </c>
      <c r="N593" t="s">
        <v>18</v>
      </c>
    </row>
    <row r="594" spans="1:14" x14ac:dyDescent="0.3">
      <c r="A594" s="1">
        <v>42597</v>
      </c>
      <c r="B594">
        <v>127906.24000000002</v>
      </c>
      <c r="C594">
        <v>39.838938430994453</v>
      </c>
      <c r="D594">
        <v>127906.24000000002</v>
      </c>
      <c r="E594">
        <v>39.838938430994453</v>
      </c>
      <c r="F594">
        <v>0</v>
      </c>
      <c r="G594">
        <v>0</v>
      </c>
      <c r="H594">
        <v>0</v>
      </c>
      <c r="I594">
        <v>10.199999999999999</v>
      </c>
      <c r="J594">
        <v>18.100000000000001</v>
      </c>
      <c r="K594">
        <v>13.4</v>
      </c>
      <c r="L594">
        <v>0</v>
      </c>
      <c r="M594" t="s">
        <v>19</v>
      </c>
      <c r="N594" t="s">
        <v>18</v>
      </c>
    </row>
    <row r="595" spans="1:14" x14ac:dyDescent="0.3">
      <c r="A595" s="1">
        <v>42598</v>
      </c>
      <c r="B595">
        <v>124975.11</v>
      </c>
      <c r="C595">
        <v>24.453904468257718</v>
      </c>
      <c r="D595">
        <v>119010.69999999998</v>
      </c>
      <c r="E595">
        <v>25.942213219063497</v>
      </c>
      <c r="F595">
        <v>5964.41</v>
      </c>
      <c r="G595">
        <v>-5.2430255297674044</v>
      </c>
      <c r="H595">
        <v>6.25E-2</v>
      </c>
      <c r="I595">
        <v>10</v>
      </c>
      <c r="J595">
        <v>18.2</v>
      </c>
      <c r="K595">
        <v>13.5</v>
      </c>
      <c r="L595">
        <v>0</v>
      </c>
      <c r="M595" t="s">
        <v>19</v>
      </c>
      <c r="N595" t="s">
        <v>18</v>
      </c>
    </row>
    <row r="596" spans="1:14" x14ac:dyDescent="0.3">
      <c r="A596" s="1">
        <v>42599</v>
      </c>
      <c r="B596">
        <v>132561.21999999994</v>
      </c>
      <c r="C596">
        <v>40.891606989962852</v>
      </c>
      <c r="D596">
        <v>132561.21999999994</v>
      </c>
      <c r="E596">
        <v>40.891606989962852</v>
      </c>
      <c r="F596">
        <v>0</v>
      </c>
      <c r="G596">
        <v>0</v>
      </c>
      <c r="H596">
        <v>0</v>
      </c>
      <c r="I596">
        <v>12.5</v>
      </c>
      <c r="J596">
        <v>15.6</v>
      </c>
      <c r="K596">
        <v>9.6</v>
      </c>
      <c r="L596">
        <v>0.4</v>
      </c>
      <c r="M596" t="s">
        <v>19</v>
      </c>
      <c r="N596" t="s">
        <v>18</v>
      </c>
    </row>
    <row r="597" spans="1:14" x14ac:dyDescent="0.3">
      <c r="A597" s="1">
        <v>42600</v>
      </c>
      <c r="B597">
        <v>123434.50500000002</v>
      </c>
      <c r="C597">
        <v>27.471093289514151</v>
      </c>
      <c r="D597">
        <v>119405.44500000002</v>
      </c>
      <c r="E597">
        <v>28.638257915290211</v>
      </c>
      <c r="F597">
        <v>4029.06</v>
      </c>
      <c r="G597">
        <v>-7.1190621137436523</v>
      </c>
      <c r="H597">
        <v>4.1666667999999997E-2</v>
      </c>
      <c r="I597">
        <v>7.1</v>
      </c>
      <c r="J597">
        <v>21.6</v>
      </c>
      <c r="K597">
        <v>13.1</v>
      </c>
      <c r="L597">
        <v>0</v>
      </c>
      <c r="M597" t="s">
        <v>19</v>
      </c>
      <c r="N597" t="s">
        <v>18</v>
      </c>
    </row>
    <row r="598" spans="1:14" x14ac:dyDescent="0.3">
      <c r="A598" s="1">
        <v>42601</v>
      </c>
      <c r="B598">
        <v>132569.74</v>
      </c>
      <c r="C598">
        <v>27.601340812767678</v>
      </c>
      <c r="D598">
        <v>132569.74</v>
      </c>
      <c r="E598">
        <v>27.601340812767678</v>
      </c>
      <c r="F598">
        <v>0</v>
      </c>
      <c r="G598">
        <v>0</v>
      </c>
      <c r="H598">
        <v>0</v>
      </c>
      <c r="I598">
        <v>15.3</v>
      </c>
      <c r="J598">
        <v>16.399999999999999</v>
      </c>
      <c r="K598">
        <v>2.7</v>
      </c>
      <c r="L598">
        <v>0.2</v>
      </c>
      <c r="M598" t="s">
        <v>19</v>
      </c>
      <c r="N598" t="s">
        <v>18</v>
      </c>
    </row>
    <row r="599" spans="1:14" x14ac:dyDescent="0.3">
      <c r="A599" s="1">
        <v>42602</v>
      </c>
      <c r="B599">
        <v>121052.06</v>
      </c>
      <c r="C599">
        <v>25.002466944387411</v>
      </c>
      <c r="D599">
        <v>118994.655</v>
      </c>
      <c r="E599">
        <v>25.434756953579139</v>
      </c>
      <c r="F599">
        <v>2057.4050000000002</v>
      </c>
      <c r="G599">
        <v>0</v>
      </c>
      <c r="H599">
        <v>2.0833333999999998E-2</v>
      </c>
      <c r="I599">
        <v>6.9</v>
      </c>
      <c r="J599">
        <v>13.6</v>
      </c>
      <c r="K599">
        <v>9.6999999999999993</v>
      </c>
      <c r="L599">
        <v>9.4</v>
      </c>
      <c r="M599" t="s">
        <v>19</v>
      </c>
      <c r="N599" t="s">
        <v>18</v>
      </c>
    </row>
    <row r="600" spans="1:14" x14ac:dyDescent="0.3">
      <c r="A600" s="1">
        <v>42603</v>
      </c>
      <c r="B600">
        <v>119118.545</v>
      </c>
      <c r="C600">
        <v>38.913255626989056</v>
      </c>
      <c r="D600">
        <v>119118.545</v>
      </c>
      <c r="E600">
        <v>38.913255626989056</v>
      </c>
      <c r="F600">
        <v>0</v>
      </c>
      <c r="G600">
        <v>0</v>
      </c>
      <c r="H600">
        <v>0</v>
      </c>
      <c r="I600">
        <v>9.5</v>
      </c>
      <c r="J600">
        <v>14.8</v>
      </c>
      <c r="K600">
        <v>7</v>
      </c>
      <c r="L600">
        <v>1.2</v>
      </c>
      <c r="M600" t="s">
        <v>19</v>
      </c>
      <c r="N600" t="s">
        <v>18</v>
      </c>
    </row>
    <row r="601" spans="1:14" x14ac:dyDescent="0.3">
      <c r="A601" s="1">
        <v>42604</v>
      </c>
      <c r="B601">
        <v>139203.49999999994</v>
      </c>
      <c r="C601">
        <v>59.995340670672817</v>
      </c>
      <c r="D601">
        <v>139203.49999999994</v>
      </c>
      <c r="E601">
        <v>59.995340670672817</v>
      </c>
      <c r="F601">
        <v>0</v>
      </c>
      <c r="G601">
        <v>0</v>
      </c>
      <c r="H601">
        <v>0</v>
      </c>
      <c r="I601">
        <v>7.8</v>
      </c>
      <c r="J601">
        <v>16</v>
      </c>
      <c r="K601">
        <v>8.6999999999999993</v>
      </c>
      <c r="L601">
        <v>5.6</v>
      </c>
      <c r="M601" t="s">
        <v>19</v>
      </c>
      <c r="N601" t="s">
        <v>18</v>
      </c>
    </row>
    <row r="602" spans="1:14" x14ac:dyDescent="0.3">
      <c r="A602" s="1">
        <v>42605</v>
      </c>
      <c r="B602">
        <v>138640.38999999998</v>
      </c>
      <c r="C602">
        <v>73.189593708586642</v>
      </c>
      <c r="D602">
        <v>138640.38999999998</v>
      </c>
      <c r="E602">
        <v>73.189593708586642</v>
      </c>
      <c r="F602">
        <v>0</v>
      </c>
      <c r="G602">
        <v>0</v>
      </c>
      <c r="H602">
        <v>0</v>
      </c>
      <c r="I602">
        <v>7</v>
      </c>
      <c r="J602">
        <v>13.4</v>
      </c>
      <c r="K602">
        <v>14.2</v>
      </c>
      <c r="L602">
        <v>11</v>
      </c>
      <c r="M602" t="s">
        <v>19</v>
      </c>
      <c r="N602" t="s">
        <v>18</v>
      </c>
    </row>
    <row r="603" spans="1:14" x14ac:dyDescent="0.3">
      <c r="A603" s="1">
        <v>42606</v>
      </c>
      <c r="B603">
        <v>141122.79500000001</v>
      </c>
      <c r="C603">
        <v>114.00395978020413</v>
      </c>
      <c r="D603">
        <v>141122.79500000001</v>
      </c>
      <c r="E603">
        <v>114.00395978020413</v>
      </c>
      <c r="F603">
        <v>0</v>
      </c>
      <c r="G603">
        <v>0</v>
      </c>
      <c r="H603">
        <v>0</v>
      </c>
      <c r="I603">
        <v>3.7</v>
      </c>
      <c r="J603">
        <v>12.7</v>
      </c>
      <c r="K603">
        <v>14</v>
      </c>
      <c r="L603">
        <v>0</v>
      </c>
      <c r="M603" t="s">
        <v>19</v>
      </c>
      <c r="N603" t="s">
        <v>18</v>
      </c>
    </row>
    <row r="604" spans="1:14" x14ac:dyDescent="0.3">
      <c r="A604" s="1">
        <v>42607</v>
      </c>
      <c r="B604">
        <v>139724.02500000002</v>
      </c>
      <c r="C604">
        <v>74.663055140660319</v>
      </c>
      <c r="D604">
        <v>139724.02500000002</v>
      </c>
      <c r="E604">
        <v>74.663055140660319</v>
      </c>
      <c r="F604">
        <v>0</v>
      </c>
      <c r="G604">
        <v>0</v>
      </c>
      <c r="H604">
        <v>0</v>
      </c>
      <c r="I604">
        <v>6.5</v>
      </c>
      <c r="J604">
        <v>13</v>
      </c>
      <c r="K604">
        <v>13.5</v>
      </c>
      <c r="L604">
        <v>1.2</v>
      </c>
      <c r="M604" t="s">
        <v>19</v>
      </c>
      <c r="N604" t="s">
        <v>18</v>
      </c>
    </row>
    <row r="605" spans="1:14" x14ac:dyDescent="0.3">
      <c r="A605" s="1">
        <v>42608</v>
      </c>
      <c r="B605">
        <v>139920.54499999998</v>
      </c>
      <c r="C605">
        <v>67.627753298488088</v>
      </c>
      <c r="D605">
        <v>139920.54499999998</v>
      </c>
      <c r="E605">
        <v>67.627753298488088</v>
      </c>
      <c r="F605">
        <v>0</v>
      </c>
      <c r="G605">
        <v>0</v>
      </c>
      <c r="H605">
        <v>0</v>
      </c>
      <c r="I605">
        <v>7.2</v>
      </c>
      <c r="J605">
        <v>14.4</v>
      </c>
      <c r="K605">
        <v>8.8000000000000007</v>
      </c>
      <c r="L605">
        <v>0.6</v>
      </c>
      <c r="M605" t="s">
        <v>19</v>
      </c>
      <c r="N605" t="s">
        <v>18</v>
      </c>
    </row>
    <row r="606" spans="1:14" x14ac:dyDescent="0.3">
      <c r="A606" s="1">
        <v>42609</v>
      </c>
      <c r="B606">
        <v>119573.22000000002</v>
      </c>
      <c r="C606">
        <v>31.808179610367603</v>
      </c>
      <c r="D606">
        <v>119573.22000000002</v>
      </c>
      <c r="E606">
        <v>31.808179610367603</v>
      </c>
      <c r="F606">
        <v>0</v>
      </c>
      <c r="G606">
        <v>0</v>
      </c>
      <c r="H606">
        <v>0</v>
      </c>
      <c r="I606">
        <v>9.3000000000000007</v>
      </c>
      <c r="J606">
        <v>16.3</v>
      </c>
      <c r="K606">
        <v>11.7</v>
      </c>
      <c r="L606">
        <v>0</v>
      </c>
      <c r="M606" t="s">
        <v>19</v>
      </c>
      <c r="N606" t="s">
        <v>18</v>
      </c>
    </row>
    <row r="607" spans="1:14" x14ac:dyDescent="0.3">
      <c r="A607" s="1">
        <v>42610</v>
      </c>
      <c r="B607">
        <v>114832.42500000002</v>
      </c>
      <c r="C607">
        <v>29.447681034777414</v>
      </c>
      <c r="D607">
        <v>114832.42500000002</v>
      </c>
      <c r="E607">
        <v>29.447681034777414</v>
      </c>
      <c r="F607">
        <v>0</v>
      </c>
      <c r="G607">
        <v>0</v>
      </c>
      <c r="H607">
        <v>0</v>
      </c>
      <c r="I607">
        <v>10.5</v>
      </c>
      <c r="J607">
        <v>19</v>
      </c>
      <c r="K607">
        <v>12.2</v>
      </c>
      <c r="L607">
        <v>0</v>
      </c>
      <c r="M607" t="s">
        <v>19</v>
      </c>
      <c r="N607" t="s">
        <v>18</v>
      </c>
    </row>
    <row r="608" spans="1:14" x14ac:dyDescent="0.3">
      <c r="A608" s="1">
        <v>42611</v>
      </c>
      <c r="B608">
        <v>125055.69</v>
      </c>
      <c r="C608">
        <v>39.142378899352778</v>
      </c>
      <c r="D608">
        <v>125055.69</v>
      </c>
      <c r="E608">
        <v>39.142378899352778</v>
      </c>
      <c r="F608">
        <v>0</v>
      </c>
      <c r="G608">
        <v>0</v>
      </c>
      <c r="H608">
        <v>0</v>
      </c>
      <c r="I608">
        <v>8.6999999999999993</v>
      </c>
      <c r="J608">
        <v>20.399999999999999</v>
      </c>
      <c r="K608">
        <v>14.2</v>
      </c>
      <c r="L608">
        <v>0</v>
      </c>
      <c r="M608" t="s">
        <v>19</v>
      </c>
      <c r="N608" t="s">
        <v>18</v>
      </c>
    </row>
    <row r="609" spans="1:14" x14ac:dyDescent="0.3">
      <c r="A609" s="1">
        <v>42612</v>
      </c>
      <c r="B609">
        <v>133748.44</v>
      </c>
      <c r="C609">
        <v>53.186930996354064</v>
      </c>
      <c r="D609">
        <v>133748.44</v>
      </c>
      <c r="E609">
        <v>53.186930996354064</v>
      </c>
      <c r="F609">
        <v>0</v>
      </c>
      <c r="G609">
        <v>0</v>
      </c>
      <c r="H609">
        <v>0</v>
      </c>
      <c r="I609">
        <v>10.199999999999999</v>
      </c>
      <c r="J609">
        <v>16.8</v>
      </c>
      <c r="K609">
        <v>5.2</v>
      </c>
      <c r="L609">
        <v>0</v>
      </c>
      <c r="M609" t="s">
        <v>19</v>
      </c>
      <c r="N609" t="s">
        <v>18</v>
      </c>
    </row>
    <row r="610" spans="1:14" x14ac:dyDescent="0.3">
      <c r="A610" s="1">
        <v>42613</v>
      </c>
      <c r="B610">
        <v>128834.06499999994</v>
      </c>
      <c r="C610">
        <v>32.559017398077145</v>
      </c>
      <c r="D610">
        <v>128834.06499999994</v>
      </c>
      <c r="E610">
        <v>32.559017398077145</v>
      </c>
      <c r="F610">
        <v>0</v>
      </c>
      <c r="G610">
        <v>0</v>
      </c>
      <c r="H610">
        <v>0</v>
      </c>
      <c r="I610">
        <v>12.8</v>
      </c>
      <c r="J610">
        <v>20.2</v>
      </c>
      <c r="K610">
        <v>10.1</v>
      </c>
      <c r="L610">
        <v>0.8</v>
      </c>
      <c r="M610" t="s">
        <v>19</v>
      </c>
      <c r="N610" t="s">
        <v>18</v>
      </c>
    </row>
    <row r="611" spans="1:14" x14ac:dyDescent="0.3">
      <c r="A611" s="1">
        <v>42614</v>
      </c>
      <c r="B611">
        <v>134246.16500000007</v>
      </c>
      <c r="C611">
        <v>46.808787864442898</v>
      </c>
      <c r="D611">
        <v>134246.16500000007</v>
      </c>
      <c r="E611">
        <v>46.808787864442898</v>
      </c>
      <c r="F611">
        <v>0</v>
      </c>
      <c r="G611">
        <v>0</v>
      </c>
      <c r="H611">
        <v>0</v>
      </c>
      <c r="I611">
        <v>11.6</v>
      </c>
      <c r="J611">
        <v>15.5</v>
      </c>
      <c r="K611">
        <v>8.8000000000000007</v>
      </c>
      <c r="L611">
        <v>0</v>
      </c>
      <c r="M611" t="s">
        <v>19</v>
      </c>
      <c r="N611" t="s">
        <v>18</v>
      </c>
    </row>
    <row r="612" spans="1:14" x14ac:dyDescent="0.3">
      <c r="A612" s="1">
        <v>42615</v>
      </c>
      <c r="B612">
        <v>135273.32499999992</v>
      </c>
      <c r="C612">
        <v>52.63679288174518</v>
      </c>
      <c r="D612">
        <v>135273.32499999992</v>
      </c>
      <c r="E612">
        <v>52.63679288174518</v>
      </c>
      <c r="F612">
        <v>0</v>
      </c>
      <c r="G612">
        <v>0</v>
      </c>
      <c r="H612">
        <v>0</v>
      </c>
      <c r="I612">
        <v>9.6</v>
      </c>
      <c r="J612">
        <v>15</v>
      </c>
      <c r="K612">
        <v>9.6</v>
      </c>
      <c r="L612">
        <v>0.4</v>
      </c>
      <c r="M612" t="s">
        <v>19</v>
      </c>
      <c r="N612" t="s">
        <v>18</v>
      </c>
    </row>
    <row r="613" spans="1:14" x14ac:dyDescent="0.3">
      <c r="A613" s="1">
        <v>42616</v>
      </c>
      <c r="B613">
        <v>118621.95999999995</v>
      </c>
      <c r="C613">
        <v>35.270782860526012</v>
      </c>
      <c r="D613">
        <v>118621.95999999995</v>
      </c>
      <c r="E613">
        <v>35.270782860526012</v>
      </c>
      <c r="F613">
        <v>0</v>
      </c>
      <c r="G613">
        <v>0</v>
      </c>
      <c r="H613">
        <v>0</v>
      </c>
      <c r="I613">
        <v>10</v>
      </c>
      <c r="J613">
        <v>15.7</v>
      </c>
      <c r="K613">
        <v>12.9</v>
      </c>
      <c r="L613">
        <v>0.2</v>
      </c>
      <c r="M613" t="s">
        <v>19</v>
      </c>
      <c r="N613" t="s">
        <v>18</v>
      </c>
    </row>
    <row r="614" spans="1:14" x14ac:dyDescent="0.3">
      <c r="A614" s="1">
        <v>42617</v>
      </c>
      <c r="B614">
        <v>110986.005</v>
      </c>
      <c r="C614">
        <v>24.512107635552788</v>
      </c>
      <c r="D614">
        <v>110986.005</v>
      </c>
      <c r="E614">
        <v>24.512107635552788</v>
      </c>
      <c r="F614">
        <v>0</v>
      </c>
      <c r="G614">
        <v>0</v>
      </c>
      <c r="H614">
        <v>0</v>
      </c>
      <c r="I614">
        <v>10.1</v>
      </c>
      <c r="J614">
        <v>16.899999999999999</v>
      </c>
      <c r="K614">
        <v>10</v>
      </c>
      <c r="L614">
        <v>0.2</v>
      </c>
      <c r="M614" t="s">
        <v>19</v>
      </c>
      <c r="N614" t="s">
        <v>18</v>
      </c>
    </row>
    <row r="615" spans="1:14" x14ac:dyDescent="0.3">
      <c r="A615" s="1">
        <v>42618</v>
      </c>
      <c r="B615">
        <v>127275.815</v>
      </c>
      <c r="C615">
        <v>38.212469626299381</v>
      </c>
      <c r="D615">
        <v>127275.815</v>
      </c>
      <c r="E615">
        <v>38.212469626299381</v>
      </c>
      <c r="F615">
        <v>0</v>
      </c>
      <c r="G615">
        <v>0</v>
      </c>
      <c r="H615">
        <v>0</v>
      </c>
      <c r="I615">
        <v>12.8</v>
      </c>
      <c r="J615">
        <v>18.399999999999999</v>
      </c>
      <c r="K615">
        <v>11.7</v>
      </c>
      <c r="L615">
        <v>0</v>
      </c>
      <c r="M615" t="s">
        <v>19</v>
      </c>
      <c r="N615" t="s">
        <v>18</v>
      </c>
    </row>
    <row r="616" spans="1:14" x14ac:dyDescent="0.3">
      <c r="A616" s="1">
        <v>42619</v>
      </c>
      <c r="B616">
        <v>129542.36500000001</v>
      </c>
      <c r="C616">
        <v>28.692645954086146</v>
      </c>
      <c r="D616">
        <v>129542.36500000001</v>
      </c>
      <c r="E616">
        <v>28.692645954086146</v>
      </c>
      <c r="F616">
        <v>0</v>
      </c>
      <c r="G616">
        <v>0</v>
      </c>
      <c r="H616">
        <v>0</v>
      </c>
      <c r="I616">
        <v>9.1999999999999993</v>
      </c>
      <c r="J616">
        <v>21.5</v>
      </c>
      <c r="K616">
        <v>15.8</v>
      </c>
      <c r="L616">
        <v>0</v>
      </c>
      <c r="M616" t="s">
        <v>19</v>
      </c>
      <c r="N616" t="s">
        <v>18</v>
      </c>
    </row>
    <row r="617" spans="1:14" x14ac:dyDescent="0.3">
      <c r="A617" s="1">
        <v>42620</v>
      </c>
      <c r="B617">
        <v>123307.01999999995</v>
      </c>
      <c r="C617">
        <v>24.182421386876431</v>
      </c>
      <c r="D617">
        <v>123307.01999999995</v>
      </c>
      <c r="E617">
        <v>24.182421386876431</v>
      </c>
      <c r="F617">
        <v>0</v>
      </c>
      <c r="G617">
        <v>0</v>
      </c>
      <c r="H617">
        <v>0</v>
      </c>
      <c r="I617">
        <v>9.6</v>
      </c>
      <c r="J617">
        <v>21</v>
      </c>
      <c r="K617">
        <v>16.7</v>
      </c>
      <c r="L617">
        <v>0</v>
      </c>
      <c r="M617" t="s">
        <v>19</v>
      </c>
      <c r="N617" t="s">
        <v>18</v>
      </c>
    </row>
    <row r="618" spans="1:14" x14ac:dyDescent="0.3">
      <c r="A618" s="1">
        <v>42621</v>
      </c>
      <c r="B618">
        <v>117722.95</v>
      </c>
      <c r="C618">
        <v>12.504319159518175</v>
      </c>
      <c r="D618">
        <v>95788.615000000005</v>
      </c>
      <c r="E618">
        <v>20.170832980516533</v>
      </c>
      <c r="F618">
        <v>21934.335000000006</v>
      </c>
      <c r="G618">
        <v>-20.975826958054565</v>
      </c>
      <c r="H618">
        <v>0.22916666999999999</v>
      </c>
      <c r="I618">
        <v>13.1</v>
      </c>
      <c r="J618">
        <v>23.3</v>
      </c>
      <c r="K618">
        <v>16</v>
      </c>
      <c r="L618">
        <v>0</v>
      </c>
      <c r="M618" t="s">
        <v>19</v>
      </c>
      <c r="N618" t="s">
        <v>18</v>
      </c>
    </row>
    <row r="619" spans="1:14" x14ac:dyDescent="0.3">
      <c r="A619" s="1">
        <v>42622</v>
      </c>
      <c r="B619">
        <v>125432.605</v>
      </c>
      <c r="C619">
        <v>23.400999273275083</v>
      </c>
      <c r="D619">
        <v>125432.605</v>
      </c>
      <c r="E619">
        <v>23.400999273275083</v>
      </c>
      <c r="F619">
        <v>0</v>
      </c>
      <c r="G619">
        <v>0</v>
      </c>
      <c r="H619">
        <v>0</v>
      </c>
      <c r="I619">
        <v>16</v>
      </c>
      <c r="J619">
        <v>16.7</v>
      </c>
      <c r="K619">
        <v>5.9</v>
      </c>
      <c r="L619">
        <v>0.6</v>
      </c>
      <c r="M619" t="s">
        <v>19</v>
      </c>
      <c r="N619" t="s">
        <v>18</v>
      </c>
    </row>
    <row r="620" spans="1:14" x14ac:dyDescent="0.3">
      <c r="A620" s="1">
        <v>42623</v>
      </c>
      <c r="B620">
        <v>111412.99500000002</v>
      </c>
      <c r="C620">
        <v>38.559908852643254</v>
      </c>
      <c r="D620">
        <v>111412.99500000002</v>
      </c>
      <c r="E620">
        <v>38.559908852643254</v>
      </c>
      <c r="F620">
        <v>0</v>
      </c>
      <c r="G620">
        <v>0</v>
      </c>
      <c r="H620">
        <v>0</v>
      </c>
      <c r="I620">
        <v>11.5</v>
      </c>
      <c r="J620">
        <v>14.3</v>
      </c>
      <c r="K620">
        <v>7.9</v>
      </c>
      <c r="L620">
        <v>9.4</v>
      </c>
      <c r="M620" t="s">
        <v>19</v>
      </c>
      <c r="N620" t="s">
        <v>18</v>
      </c>
    </row>
    <row r="621" spans="1:14" x14ac:dyDescent="0.3">
      <c r="A621" s="1">
        <v>42624</v>
      </c>
      <c r="B621">
        <v>109125.21499999998</v>
      </c>
      <c r="C621">
        <v>50.347882006463863</v>
      </c>
      <c r="D621">
        <v>109125.21499999998</v>
      </c>
      <c r="E621">
        <v>50.347882006463863</v>
      </c>
      <c r="F621">
        <v>0</v>
      </c>
      <c r="G621">
        <v>0</v>
      </c>
      <c r="H621">
        <v>0</v>
      </c>
      <c r="I621">
        <v>7.3</v>
      </c>
      <c r="J621">
        <v>17</v>
      </c>
      <c r="K621">
        <v>11.8</v>
      </c>
      <c r="L621">
        <v>1.2</v>
      </c>
      <c r="M621" t="s">
        <v>19</v>
      </c>
      <c r="N621" t="s">
        <v>18</v>
      </c>
    </row>
    <row r="622" spans="1:14" x14ac:dyDescent="0.3">
      <c r="A622" s="1">
        <v>42625</v>
      </c>
      <c r="B622">
        <v>130967.28</v>
      </c>
      <c r="C622">
        <v>68.177203238091209</v>
      </c>
      <c r="D622">
        <v>130967.28</v>
      </c>
      <c r="E622">
        <v>68.177203238091209</v>
      </c>
      <c r="F622">
        <v>0</v>
      </c>
      <c r="G622">
        <v>0</v>
      </c>
      <c r="H622">
        <v>0</v>
      </c>
      <c r="I622">
        <v>9.9</v>
      </c>
      <c r="J622">
        <v>13.6</v>
      </c>
      <c r="K622">
        <v>7</v>
      </c>
      <c r="L622">
        <v>1.6</v>
      </c>
      <c r="M622" t="s">
        <v>19</v>
      </c>
      <c r="N622" t="s">
        <v>18</v>
      </c>
    </row>
    <row r="623" spans="1:14" x14ac:dyDescent="0.3">
      <c r="A623" s="1">
        <v>42626</v>
      </c>
      <c r="B623">
        <v>134720.155</v>
      </c>
      <c r="C623">
        <v>62.068475555495041</v>
      </c>
      <c r="D623">
        <v>134720.155</v>
      </c>
      <c r="E623">
        <v>62.068475555495041</v>
      </c>
      <c r="F623">
        <v>0</v>
      </c>
      <c r="G623">
        <v>0</v>
      </c>
      <c r="H623">
        <v>0</v>
      </c>
      <c r="I623">
        <v>9.6</v>
      </c>
      <c r="J623">
        <v>14.6</v>
      </c>
      <c r="K623">
        <v>2.8</v>
      </c>
      <c r="L623">
        <v>9</v>
      </c>
      <c r="M623" t="s">
        <v>19</v>
      </c>
      <c r="N623" t="s">
        <v>18</v>
      </c>
    </row>
    <row r="624" spans="1:14" x14ac:dyDescent="0.3">
      <c r="A624" s="1">
        <v>42627</v>
      </c>
      <c r="B624">
        <v>130650.87999999998</v>
      </c>
      <c r="C624">
        <v>54.840524203510931</v>
      </c>
      <c r="D624">
        <v>130650.87999999998</v>
      </c>
      <c r="E624">
        <v>54.840524203510931</v>
      </c>
      <c r="F624">
        <v>0</v>
      </c>
      <c r="G624">
        <v>0</v>
      </c>
      <c r="H624">
        <v>0</v>
      </c>
      <c r="I624">
        <v>10.5</v>
      </c>
      <c r="J624">
        <v>16.100000000000001</v>
      </c>
      <c r="K624">
        <v>13.2</v>
      </c>
      <c r="L624">
        <v>20.6</v>
      </c>
      <c r="M624" t="s">
        <v>19</v>
      </c>
      <c r="N624" t="s">
        <v>18</v>
      </c>
    </row>
    <row r="625" spans="1:14" x14ac:dyDescent="0.3">
      <c r="A625" s="1">
        <v>42628</v>
      </c>
      <c r="B625">
        <v>134234.45000000007</v>
      </c>
      <c r="C625">
        <v>42.819917575927761</v>
      </c>
      <c r="D625">
        <v>134234.45000000007</v>
      </c>
      <c r="E625">
        <v>42.819917575927761</v>
      </c>
      <c r="F625">
        <v>0</v>
      </c>
      <c r="G625">
        <v>0</v>
      </c>
      <c r="H625">
        <v>0</v>
      </c>
      <c r="I625">
        <v>8.6999999999999993</v>
      </c>
      <c r="J625">
        <v>14.6</v>
      </c>
      <c r="K625">
        <v>6.9</v>
      </c>
      <c r="L625">
        <v>2</v>
      </c>
      <c r="M625" t="s">
        <v>19</v>
      </c>
      <c r="N625" t="s">
        <v>18</v>
      </c>
    </row>
    <row r="626" spans="1:14" x14ac:dyDescent="0.3">
      <c r="A626" s="1">
        <v>42629</v>
      </c>
      <c r="B626">
        <v>131734.10499999998</v>
      </c>
      <c r="C626">
        <v>47.043747307122963</v>
      </c>
      <c r="D626">
        <v>131734.10499999998</v>
      </c>
      <c r="E626">
        <v>47.043747307122963</v>
      </c>
      <c r="F626">
        <v>0</v>
      </c>
      <c r="G626">
        <v>0</v>
      </c>
      <c r="H626">
        <v>0</v>
      </c>
      <c r="I626">
        <v>9</v>
      </c>
      <c r="J626">
        <v>15.7</v>
      </c>
      <c r="K626">
        <v>12.5</v>
      </c>
      <c r="L626">
        <v>13.4</v>
      </c>
      <c r="M626" t="s">
        <v>18</v>
      </c>
      <c r="N626" t="s">
        <v>18</v>
      </c>
    </row>
    <row r="627" spans="1:14" x14ac:dyDescent="0.3">
      <c r="A627" s="1">
        <v>42630</v>
      </c>
      <c r="B627">
        <v>106709.53999999998</v>
      </c>
      <c r="C627">
        <v>36.028691259000823</v>
      </c>
      <c r="D627">
        <v>106709.53999999998</v>
      </c>
      <c r="E627">
        <v>36.028691259000823</v>
      </c>
      <c r="F627">
        <v>0</v>
      </c>
      <c r="G627">
        <v>0</v>
      </c>
      <c r="H627">
        <v>0</v>
      </c>
      <c r="I627">
        <v>11.1</v>
      </c>
      <c r="J627">
        <v>19.8</v>
      </c>
      <c r="K627">
        <v>18.8</v>
      </c>
      <c r="L627">
        <v>0</v>
      </c>
      <c r="M627" t="s">
        <v>18</v>
      </c>
      <c r="N627" t="s">
        <v>18</v>
      </c>
    </row>
    <row r="628" spans="1:14" x14ac:dyDescent="0.3">
      <c r="A628" s="1">
        <v>42631</v>
      </c>
      <c r="B628">
        <v>110314.625</v>
      </c>
      <c r="C628">
        <v>48.344866351583043</v>
      </c>
      <c r="D628">
        <v>110314.625</v>
      </c>
      <c r="E628">
        <v>48.344866351583043</v>
      </c>
      <c r="F628">
        <v>0</v>
      </c>
      <c r="G628">
        <v>0</v>
      </c>
      <c r="H628">
        <v>0</v>
      </c>
      <c r="I628">
        <v>10.8</v>
      </c>
      <c r="J628">
        <v>12.5</v>
      </c>
      <c r="K628">
        <v>5.5</v>
      </c>
      <c r="L628">
        <v>0.4</v>
      </c>
      <c r="M628" t="s">
        <v>18</v>
      </c>
      <c r="N628" t="s">
        <v>18</v>
      </c>
    </row>
    <row r="629" spans="1:14" x14ac:dyDescent="0.3">
      <c r="A629" s="1">
        <v>42632</v>
      </c>
      <c r="B629">
        <v>127391.09</v>
      </c>
      <c r="C629">
        <v>56.442549353333924</v>
      </c>
      <c r="D629">
        <v>127391.09</v>
      </c>
      <c r="E629">
        <v>56.442549353333924</v>
      </c>
      <c r="F629">
        <v>0</v>
      </c>
      <c r="G629">
        <v>0</v>
      </c>
      <c r="H629">
        <v>0</v>
      </c>
      <c r="I629">
        <v>8.5</v>
      </c>
      <c r="J629">
        <v>16.3</v>
      </c>
      <c r="K629">
        <v>16.2</v>
      </c>
      <c r="L629">
        <v>0.2</v>
      </c>
      <c r="M629" t="s">
        <v>18</v>
      </c>
      <c r="N629" t="s">
        <v>18</v>
      </c>
    </row>
    <row r="630" spans="1:14" x14ac:dyDescent="0.3">
      <c r="A630" s="1">
        <v>42633</v>
      </c>
      <c r="B630">
        <v>122664.30500000008</v>
      </c>
      <c r="C630">
        <v>43.177379571424638</v>
      </c>
      <c r="D630">
        <v>122664.30500000008</v>
      </c>
      <c r="E630">
        <v>43.177379571424638</v>
      </c>
      <c r="F630">
        <v>0</v>
      </c>
      <c r="G630">
        <v>0</v>
      </c>
      <c r="H630">
        <v>0</v>
      </c>
      <c r="I630">
        <v>9.1</v>
      </c>
      <c r="J630">
        <v>18.8</v>
      </c>
      <c r="K630">
        <v>18.5</v>
      </c>
      <c r="L630">
        <v>0</v>
      </c>
      <c r="M630" t="s">
        <v>18</v>
      </c>
      <c r="N630" t="s">
        <v>18</v>
      </c>
    </row>
    <row r="631" spans="1:14" x14ac:dyDescent="0.3">
      <c r="A631" s="1">
        <v>42634</v>
      </c>
      <c r="B631">
        <v>127208.56999999992</v>
      </c>
      <c r="C631">
        <v>52.282834592826603</v>
      </c>
      <c r="D631">
        <v>127208.56999999992</v>
      </c>
      <c r="E631">
        <v>52.282834592826603</v>
      </c>
      <c r="F631">
        <v>0</v>
      </c>
      <c r="G631">
        <v>0</v>
      </c>
      <c r="H631">
        <v>0</v>
      </c>
      <c r="I631">
        <v>10.9</v>
      </c>
      <c r="J631">
        <v>15.2</v>
      </c>
      <c r="K631">
        <v>8.8000000000000007</v>
      </c>
      <c r="L631">
        <v>1.2</v>
      </c>
      <c r="M631" t="s">
        <v>18</v>
      </c>
      <c r="N631" t="s">
        <v>18</v>
      </c>
    </row>
    <row r="632" spans="1:14" x14ac:dyDescent="0.3">
      <c r="A632" s="1">
        <v>42635</v>
      </c>
      <c r="B632">
        <v>131357.34000000005</v>
      </c>
      <c r="C632">
        <v>55.701872713774478</v>
      </c>
      <c r="D632">
        <v>131357.34000000005</v>
      </c>
      <c r="E632">
        <v>55.701872713774478</v>
      </c>
      <c r="F632">
        <v>0</v>
      </c>
      <c r="G632">
        <v>0</v>
      </c>
      <c r="H632">
        <v>0</v>
      </c>
      <c r="I632">
        <v>9.6</v>
      </c>
      <c r="J632">
        <v>13.4</v>
      </c>
      <c r="K632">
        <v>9.9</v>
      </c>
      <c r="L632">
        <v>1.2</v>
      </c>
      <c r="M632" t="s">
        <v>18</v>
      </c>
      <c r="N632" t="s">
        <v>18</v>
      </c>
    </row>
    <row r="633" spans="1:14" x14ac:dyDescent="0.3">
      <c r="A633" s="1">
        <v>42636</v>
      </c>
      <c r="B633">
        <v>127420.43000000008</v>
      </c>
      <c r="C633">
        <v>46.538703272701206</v>
      </c>
      <c r="D633">
        <v>127420.43000000008</v>
      </c>
      <c r="E633">
        <v>46.538703272701206</v>
      </c>
      <c r="F633">
        <v>0</v>
      </c>
      <c r="G633">
        <v>0</v>
      </c>
      <c r="H633">
        <v>0</v>
      </c>
      <c r="I633">
        <v>9.8000000000000007</v>
      </c>
      <c r="J633">
        <v>16.5</v>
      </c>
      <c r="K633">
        <v>16.5</v>
      </c>
      <c r="L633">
        <v>0.6</v>
      </c>
      <c r="M633" t="s">
        <v>18</v>
      </c>
      <c r="N633" t="s">
        <v>18</v>
      </c>
    </row>
    <row r="634" spans="1:14" x14ac:dyDescent="0.3">
      <c r="A634" s="1">
        <v>42637</v>
      </c>
      <c r="B634">
        <v>106776.27499999998</v>
      </c>
      <c r="C634">
        <v>43.556599817234677</v>
      </c>
      <c r="D634">
        <v>106776.27499999998</v>
      </c>
      <c r="E634">
        <v>43.556599817234677</v>
      </c>
      <c r="F634">
        <v>0</v>
      </c>
      <c r="G634">
        <v>0</v>
      </c>
      <c r="H634">
        <v>0</v>
      </c>
      <c r="I634">
        <v>10</v>
      </c>
      <c r="J634">
        <v>20.100000000000001</v>
      </c>
      <c r="K634">
        <v>18.399999999999999</v>
      </c>
      <c r="L634">
        <v>0</v>
      </c>
      <c r="M634" t="s">
        <v>18</v>
      </c>
      <c r="N634" t="s">
        <v>18</v>
      </c>
    </row>
    <row r="635" spans="1:14" x14ac:dyDescent="0.3">
      <c r="A635" s="1">
        <v>42638</v>
      </c>
      <c r="B635">
        <v>105931.55499999999</v>
      </c>
      <c r="C635">
        <v>37.698479470541152</v>
      </c>
      <c r="D635">
        <v>105931.55499999999</v>
      </c>
      <c r="E635">
        <v>37.698479470541152</v>
      </c>
      <c r="F635">
        <v>0</v>
      </c>
      <c r="G635">
        <v>0</v>
      </c>
      <c r="H635">
        <v>0</v>
      </c>
      <c r="I635">
        <v>9.5</v>
      </c>
      <c r="J635">
        <v>14.7</v>
      </c>
      <c r="K635">
        <v>17.100000000000001</v>
      </c>
      <c r="L635">
        <v>5.8</v>
      </c>
      <c r="M635" t="s">
        <v>18</v>
      </c>
      <c r="N635" t="s">
        <v>18</v>
      </c>
    </row>
    <row r="636" spans="1:14" x14ac:dyDescent="0.3">
      <c r="A636" s="1">
        <v>42639</v>
      </c>
      <c r="B636">
        <v>124343.19</v>
      </c>
      <c r="C636">
        <v>47.671470268295352</v>
      </c>
      <c r="D636">
        <v>124343.19</v>
      </c>
      <c r="E636">
        <v>47.671470268295352</v>
      </c>
      <c r="F636">
        <v>0</v>
      </c>
      <c r="G636">
        <v>0</v>
      </c>
      <c r="H636">
        <v>0</v>
      </c>
      <c r="I636">
        <v>8.1</v>
      </c>
      <c r="J636">
        <v>16.899999999999999</v>
      </c>
      <c r="K636">
        <v>13.6</v>
      </c>
      <c r="L636">
        <v>0.6</v>
      </c>
      <c r="M636" t="s">
        <v>18</v>
      </c>
      <c r="N636" t="s">
        <v>18</v>
      </c>
    </row>
    <row r="637" spans="1:14" x14ac:dyDescent="0.3">
      <c r="A637" s="1">
        <v>42640</v>
      </c>
      <c r="B637">
        <v>126888.77</v>
      </c>
      <c r="C637">
        <v>49.794504430533934</v>
      </c>
      <c r="D637">
        <v>126888.77</v>
      </c>
      <c r="E637">
        <v>49.794504430533934</v>
      </c>
      <c r="F637">
        <v>0</v>
      </c>
      <c r="G637">
        <v>0</v>
      </c>
      <c r="H637">
        <v>0</v>
      </c>
      <c r="I637">
        <v>7.4</v>
      </c>
      <c r="J637">
        <v>14.8</v>
      </c>
      <c r="K637">
        <v>13.4</v>
      </c>
      <c r="L637">
        <v>12.6</v>
      </c>
      <c r="M637" t="s">
        <v>18</v>
      </c>
      <c r="N637" t="s">
        <v>18</v>
      </c>
    </row>
    <row r="638" spans="1:14" x14ac:dyDescent="0.3">
      <c r="A638" s="1">
        <v>42641</v>
      </c>
      <c r="B638">
        <v>121143.25</v>
      </c>
      <c r="C638">
        <v>32.431714719557206</v>
      </c>
      <c r="D638">
        <v>121143.25</v>
      </c>
      <c r="E638">
        <v>32.431714719557206</v>
      </c>
      <c r="F638">
        <v>0</v>
      </c>
      <c r="G638">
        <v>0</v>
      </c>
      <c r="H638">
        <v>0</v>
      </c>
      <c r="I638">
        <v>7.5</v>
      </c>
      <c r="J638">
        <v>19.3</v>
      </c>
      <c r="K638">
        <v>19.600000000000001</v>
      </c>
      <c r="L638">
        <v>2.2000000000000002</v>
      </c>
      <c r="M638" t="s">
        <v>18</v>
      </c>
      <c r="N638" t="s">
        <v>18</v>
      </c>
    </row>
    <row r="639" spans="1:14" x14ac:dyDescent="0.3">
      <c r="A639" s="1">
        <v>42642</v>
      </c>
      <c r="B639">
        <v>122858.49</v>
      </c>
      <c r="C639">
        <v>37.596001054953547</v>
      </c>
      <c r="D639">
        <v>122858.49</v>
      </c>
      <c r="E639">
        <v>37.596001054953547</v>
      </c>
      <c r="F639">
        <v>0</v>
      </c>
      <c r="G639">
        <v>0</v>
      </c>
      <c r="H639">
        <v>0</v>
      </c>
      <c r="I639">
        <v>12.5</v>
      </c>
      <c r="J639">
        <v>16.7</v>
      </c>
      <c r="K639">
        <v>16.2</v>
      </c>
      <c r="L639">
        <v>1.8</v>
      </c>
      <c r="M639" t="s">
        <v>18</v>
      </c>
      <c r="N639" t="s">
        <v>18</v>
      </c>
    </row>
    <row r="640" spans="1:14" x14ac:dyDescent="0.3">
      <c r="A640" s="1">
        <v>42643</v>
      </c>
      <c r="B640">
        <v>113439.77499999999</v>
      </c>
      <c r="C640">
        <v>33.0636926228036</v>
      </c>
      <c r="D640">
        <v>113439.77499999999</v>
      </c>
      <c r="E640">
        <v>33.0636926228036</v>
      </c>
      <c r="F640">
        <v>0</v>
      </c>
      <c r="G640">
        <v>0</v>
      </c>
      <c r="H640">
        <v>0</v>
      </c>
      <c r="I640">
        <v>9.3000000000000007</v>
      </c>
      <c r="J640">
        <v>16.399999999999999</v>
      </c>
      <c r="K640">
        <v>16.600000000000001</v>
      </c>
      <c r="L640">
        <v>2</v>
      </c>
      <c r="M640" t="s">
        <v>18</v>
      </c>
      <c r="N640" t="s">
        <v>19</v>
      </c>
    </row>
    <row r="641" spans="1:14" x14ac:dyDescent="0.3">
      <c r="A641" s="1">
        <v>42644</v>
      </c>
      <c r="B641">
        <v>109181.26</v>
      </c>
      <c r="C641">
        <v>20.486095873504301</v>
      </c>
      <c r="D641">
        <v>109181.26</v>
      </c>
      <c r="E641">
        <v>20.486095873504301</v>
      </c>
      <c r="F641">
        <v>0</v>
      </c>
      <c r="G641">
        <v>0</v>
      </c>
      <c r="H641">
        <v>0</v>
      </c>
      <c r="I641">
        <v>11.6</v>
      </c>
      <c r="J641">
        <v>18.600000000000001</v>
      </c>
      <c r="K641">
        <v>11.9</v>
      </c>
      <c r="L641">
        <v>1.6</v>
      </c>
      <c r="M641" t="s">
        <v>18</v>
      </c>
      <c r="N641" t="s">
        <v>18</v>
      </c>
    </row>
    <row r="642" spans="1:14" x14ac:dyDescent="0.3">
      <c r="A642" s="1">
        <v>42645</v>
      </c>
      <c r="B642">
        <v>97992.93</v>
      </c>
      <c r="C642">
        <v>13.656870187471688</v>
      </c>
      <c r="D642">
        <v>90684.654999999984</v>
      </c>
      <c r="E642">
        <v>15.093827673491175</v>
      </c>
      <c r="F642">
        <v>7308.2750000000024</v>
      </c>
      <c r="G642">
        <v>-4.1736019648959575</v>
      </c>
      <c r="H642">
        <v>8.3333335999999994E-2</v>
      </c>
      <c r="I642">
        <v>12.1</v>
      </c>
      <c r="J642">
        <v>24</v>
      </c>
      <c r="K642">
        <v>18.7</v>
      </c>
      <c r="L642">
        <v>0</v>
      </c>
      <c r="M642" t="s">
        <v>18</v>
      </c>
      <c r="N642" t="s">
        <v>18</v>
      </c>
    </row>
    <row r="643" spans="1:14" x14ac:dyDescent="0.3">
      <c r="A643" s="1">
        <v>42646</v>
      </c>
      <c r="B643">
        <v>115839.01000000002</v>
      </c>
      <c r="C643">
        <v>21.601743627211594</v>
      </c>
      <c r="D643">
        <v>113550.39500000002</v>
      </c>
      <c r="E643">
        <v>23.507238122333263</v>
      </c>
      <c r="F643">
        <v>2288.6149999999998</v>
      </c>
      <c r="G643">
        <v>-72.94</v>
      </c>
      <c r="H643">
        <v>2.0833333999999998E-2</v>
      </c>
      <c r="I643">
        <v>11.1</v>
      </c>
      <c r="J643">
        <v>15.9</v>
      </c>
      <c r="K643">
        <v>13.7</v>
      </c>
      <c r="L643">
        <v>9.1999999999999993</v>
      </c>
      <c r="M643" t="s">
        <v>18</v>
      </c>
      <c r="N643" t="s">
        <v>18</v>
      </c>
    </row>
    <row r="644" spans="1:14" x14ac:dyDescent="0.3">
      <c r="A644" s="1">
        <v>42647</v>
      </c>
      <c r="B644">
        <v>124089.47</v>
      </c>
      <c r="C644">
        <v>23.00178132117092</v>
      </c>
      <c r="D644">
        <v>112355.55999999998</v>
      </c>
      <c r="E644">
        <v>29.381974239637106</v>
      </c>
      <c r="F644">
        <v>11733.91</v>
      </c>
      <c r="G644">
        <v>-38.090399227537972</v>
      </c>
      <c r="H644">
        <v>0.125</v>
      </c>
      <c r="I644">
        <v>10.6</v>
      </c>
      <c r="J644">
        <v>17.100000000000001</v>
      </c>
      <c r="K644">
        <v>13.2</v>
      </c>
      <c r="L644">
        <v>2</v>
      </c>
      <c r="M644" t="s">
        <v>19</v>
      </c>
      <c r="N644" t="s">
        <v>18</v>
      </c>
    </row>
    <row r="645" spans="1:14" x14ac:dyDescent="0.3">
      <c r="A645" s="1">
        <v>42648</v>
      </c>
      <c r="B645">
        <v>128558.38499999998</v>
      </c>
      <c r="C645">
        <v>41.115132723548129</v>
      </c>
      <c r="D645">
        <v>128558.38499999998</v>
      </c>
      <c r="E645">
        <v>41.115132723548129</v>
      </c>
      <c r="F645">
        <v>0</v>
      </c>
      <c r="G645">
        <v>0</v>
      </c>
      <c r="H645">
        <v>0</v>
      </c>
      <c r="I645">
        <v>8</v>
      </c>
      <c r="J645">
        <v>17.100000000000001</v>
      </c>
      <c r="K645">
        <v>7.5</v>
      </c>
      <c r="L645">
        <v>2.8</v>
      </c>
      <c r="M645" t="s">
        <v>19</v>
      </c>
      <c r="N645" t="s">
        <v>18</v>
      </c>
    </row>
    <row r="646" spans="1:14" x14ac:dyDescent="0.3">
      <c r="A646" s="1">
        <v>42649</v>
      </c>
      <c r="B646">
        <v>115898.53999999998</v>
      </c>
      <c r="C646">
        <v>30.189572804799784</v>
      </c>
      <c r="D646">
        <v>115898.53999999998</v>
      </c>
      <c r="E646">
        <v>30.189572804799784</v>
      </c>
      <c r="F646">
        <v>0</v>
      </c>
      <c r="G646">
        <v>0</v>
      </c>
      <c r="H646">
        <v>0</v>
      </c>
      <c r="I646">
        <v>9.6999999999999993</v>
      </c>
      <c r="J646">
        <v>27.2</v>
      </c>
      <c r="K646">
        <v>22.6</v>
      </c>
      <c r="L646">
        <v>0</v>
      </c>
      <c r="M646" t="s">
        <v>19</v>
      </c>
      <c r="N646" t="s">
        <v>18</v>
      </c>
    </row>
    <row r="647" spans="1:14" x14ac:dyDescent="0.3">
      <c r="A647" s="1">
        <v>42650</v>
      </c>
      <c r="B647">
        <v>116197.73</v>
      </c>
      <c r="C647">
        <v>37.339104300488479</v>
      </c>
      <c r="D647">
        <v>116197.73</v>
      </c>
      <c r="E647">
        <v>37.339104300488479</v>
      </c>
      <c r="F647">
        <v>0</v>
      </c>
      <c r="G647">
        <v>0</v>
      </c>
      <c r="H647">
        <v>0</v>
      </c>
      <c r="I647">
        <v>14.1</v>
      </c>
      <c r="J647">
        <v>22.5</v>
      </c>
      <c r="K647">
        <v>7.8</v>
      </c>
      <c r="L647">
        <v>0</v>
      </c>
      <c r="M647" t="s">
        <v>19</v>
      </c>
      <c r="N647" t="s">
        <v>18</v>
      </c>
    </row>
    <row r="648" spans="1:14" x14ac:dyDescent="0.3">
      <c r="A648" s="1">
        <v>42651</v>
      </c>
      <c r="B648">
        <v>101300.77500000002</v>
      </c>
      <c r="C648">
        <v>35.210343819679544</v>
      </c>
      <c r="D648">
        <v>101300.77500000002</v>
      </c>
      <c r="E648">
        <v>35.210343819679544</v>
      </c>
      <c r="F648">
        <v>0</v>
      </c>
      <c r="G648">
        <v>0</v>
      </c>
      <c r="H648">
        <v>0</v>
      </c>
      <c r="I648">
        <v>9.6999999999999993</v>
      </c>
      <c r="J648">
        <v>16.899999999999999</v>
      </c>
      <c r="K648">
        <v>23</v>
      </c>
      <c r="L648">
        <v>0</v>
      </c>
      <c r="M648" t="s">
        <v>19</v>
      </c>
      <c r="N648" t="s">
        <v>18</v>
      </c>
    </row>
    <row r="649" spans="1:14" x14ac:dyDescent="0.3">
      <c r="A649" s="1">
        <v>42652</v>
      </c>
      <c r="B649">
        <v>94954.16</v>
      </c>
      <c r="C649">
        <v>15.90301462252944</v>
      </c>
      <c r="D649">
        <v>91594.945000000007</v>
      </c>
      <c r="E649">
        <v>16.603749492944182</v>
      </c>
      <c r="F649">
        <v>3359.2150000000001</v>
      </c>
      <c r="G649">
        <v>-3.2037623819850767</v>
      </c>
      <c r="H649">
        <v>4.1666667999999997E-2</v>
      </c>
      <c r="I649">
        <v>9.5</v>
      </c>
      <c r="J649">
        <v>22</v>
      </c>
      <c r="K649">
        <v>14.1</v>
      </c>
      <c r="L649">
        <v>0</v>
      </c>
      <c r="M649" t="s">
        <v>19</v>
      </c>
      <c r="N649" t="s">
        <v>18</v>
      </c>
    </row>
    <row r="650" spans="1:14" x14ac:dyDescent="0.3">
      <c r="A650" s="1">
        <v>42653</v>
      </c>
      <c r="B650">
        <v>116831.43</v>
      </c>
      <c r="C650">
        <v>27.654717773718943</v>
      </c>
      <c r="D650">
        <v>109279.11000000002</v>
      </c>
      <c r="E650">
        <v>29.955947772634676</v>
      </c>
      <c r="F650">
        <v>7552.32</v>
      </c>
      <c r="G650">
        <v>-5.6431782617791617</v>
      </c>
      <c r="H650">
        <v>8.3333335999999994E-2</v>
      </c>
      <c r="I650">
        <v>13</v>
      </c>
      <c r="J650">
        <v>16.8</v>
      </c>
      <c r="K650">
        <v>18.399999999999999</v>
      </c>
      <c r="L650">
        <v>0.8</v>
      </c>
      <c r="M650" t="s">
        <v>19</v>
      </c>
      <c r="N650" t="s">
        <v>18</v>
      </c>
    </row>
    <row r="651" spans="1:14" x14ac:dyDescent="0.3">
      <c r="A651" s="1">
        <v>42654</v>
      </c>
      <c r="B651">
        <v>124665.82</v>
      </c>
      <c r="C651">
        <v>38.199945727305213</v>
      </c>
      <c r="D651">
        <v>124665.82</v>
      </c>
      <c r="E651">
        <v>38.199945727305213</v>
      </c>
      <c r="F651">
        <v>0</v>
      </c>
      <c r="G651">
        <v>0</v>
      </c>
      <c r="H651">
        <v>0</v>
      </c>
      <c r="I651">
        <v>7.5</v>
      </c>
      <c r="J651">
        <v>15.1</v>
      </c>
      <c r="K651">
        <v>16.7</v>
      </c>
      <c r="L651">
        <v>1.4</v>
      </c>
      <c r="M651" t="s">
        <v>19</v>
      </c>
      <c r="N651" t="s">
        <v>18</v>
      </c>
    </row>
    <row r="652" spans="1:14" x14ac:dyDescent="0.3">
      <c r="A652" s="1">
        <v>42655</v>
      </c>
      <c r="B652">
        <v>128612.29999999994</v>
      </c>
      <c r="C652">
        <v>44.770645537790706</v>
      </c>
      <c r="D652">
        <v>128612.29999999994</v>
      </c>
      <c r="E652">
        <v>44.770645537790706</v>
      </c>
      <c r="F652">
        <v>0</v>
      </c>
      <c r="G652">
        <v>0</v>
      </c>
      <c r="H652">
        <v>0</v>
      </c>
      <c r="I652">
        <v>10.199999999999999</v>
      </c>
      <c r="J652">
        <v>15.4</v>
      </c>
      <c r="K652">
        <v>12.9</v>
      </c>
      <c r="L652">
        <v>0</v>
      </c>
      <c r="M652" t="s">
        <v>19</v>
      </c>
      <c r="N652" t="s">
        <v>18</v>
      </c>
    </row>
    <row r="653" spans="1:14" x14ac:dyDescent="0.3">
      <c r="A653" s="1">
        <v>42656</v>
      </c>
      <c r="B653">
        <v>128242.765</v>
      </c>
      <c r="C653">
        <v>58.353085183012077</v>
      </c>
      <c r="D653">
        <v>128242.765</v>
      </c>
      <c r="E653">
        <v>58.353085183012077</v>
      </c>
      <c r="F653">
        <v>0</v>
      </c>
      <c r="G653">
        <v>0</v>
      </c>
      <c r="H653">
        <v>0</v>
      </c>
      <c r="I653">
        <v>6.8</v>
      </c>
      <c r="J653">
        <v>14.6</v>
      </c>
      <c r="K653">
        <v>22.8</v>
      </c>
      <c r="L653">
        <v>4.2</v>
      </c>
      <c r="M653" t="s">
        <v>19</v>
      </c>
      <c r="N653" t="s">
        <v>18</v>
      </c>
    </row>
    <row r="654" spans="1:14" x14ac:dyDescent="0.3">
      <c r="A654" s="1">
        <v>42657</v>
      </c>
      <c r="B654">
        <v>121731.485</v>
      </c>
      <c r="C654">
        <v>43.966506601394045</v>
      </c>
      <c r="D654">
        <v>121731.485</v>
      </c>
      <c r="E654">
        <v>43.966506601394045</v>
      </c>
      <c r="F654">
        <v>0</v>
      </c>
      <c r="G654">
        <v>0</v>
      </c>
      <c r="H654">
        <v>0</v>
      </c>
      <c r="I654">
        <v>5.2</v>
      </c>
      <c r="J654">
        <v>22.7</v>
      </c>
      <c r="K654">
        <v>24.5</v>
      </c>
      <c r="L654">
        <v>0.2</v>
      </c>
      <c r="M654" t="s">
        <v>19</v>
      </c>
      <c r="N654" t="s">
        <v>18</v>
      </c>
    </row>
    <row r="655" spans="1:14" x14ac:dyDescent="0.3">
      <c r="A655" s="1">
        <v>42658</v>
      </c>
      <c r="B655">
        <v>97887.485000000001</v>
      </c>
      <c r="C655">
        <v>12.698328742433214</v>
      </c>
      <c r="D655">
        <v>88673.469999999987</v>
      </c>
      <c r="E655">
        <v>14.460174913646664</v>
      </c>
      <c r="F655">
        <v>9214.0149999999994</v>
      </c>
      <c r="G655">
        <v>-4.2572561581460411</v>
      </c>
      <c r="H655">
        <v>0.10416666400000001</v>
      </c>
      <c r="I655">
        <v>9.4</v>
      </c>
      <c r="J655">
        <v>24.8</v>
      </c>
      <c r="K655">
        <v>21.8</v>
      </c>
      <c r="L655">
        <v>0</v>
      </c>
      <c r="M655" t="s">
        <v>19</v>
      </c>
      <c r="N655" t="s">
        <v>18</v>
      </c>
    </row>
    <row r="656" spans="1:14" x14ac:dyDescent="0.3">
      <c r="A656" s="1">
        <v>42659</v>
      </c>
      <c r="B656">
        <v>101793.03499999996</v>
      </c>
      <c r="C656">
        <v>22.029095420919532</v>
      </c>
      <c r="D656">
        <v>100052.43999999996</v>
      </c>
      <c r="E656">
        <v>22.474960362785769</v>
      </c>
      <c r="F656">
        <v>1740.595</v>
      </c>
      <c r="G656">
        <v>-3.6</v>
      </c>
      <c r="H656">
        <v>2.0833333999999998E-2</v>
      </c>
      <c r="I656">
        <v>17.399999999999999</v>
      </c>
      <c r="J656">
        <v>23.1</v>
      </c>
      <c r="K656">
        <v>8</v>
      </c>
      <c r="L656">
        <v>0</v>
      </c>
      <c r="M656" t="s">
        <v>19</v>
      </c>
      <c r="N656" t="s">
        <v>18</v>
      </c>
    </row>
    <row r="657" spans="1:14" x14ac:dyDescent="0.3">
      <c r="A657" s="1">
        <v>42660</v>
      </c>
      <c r="B657">
        <v>116042.845</v>
      </c>
      <c r="C657">
        <v>29.59668163728665</v>
      </c>
      <c r="D657">
        <v>116042.845</v>
      </c>
      <c r="E657">
        <v>29.59668163728665</v>
      </c>
      <c r="F657">
        <v>0</v>
      </c>
      <c r="G657">
        <v>0</v>
      </c>
      <c r="H657">
        <v>0</v>
      </c>
      <c r="I657">
        <v>9.8000000000000007</v>
      </c>
      <c r="J657">
        <v>18.899999999999999</v>
      </c>
      <c r="K657">
        <v>14.8</v>
      </c>
      <c r="L657">
        <v>9.8000000000000007</v>
      </c>
      <c r="M657" t="s">
        <v>19</v>
      </c>
      <c r="N657" t="s">
        <v>18</v>
      </c>
    </row>
    <row r="658" spans="1:14" x14ac:dyDescent="0.3">
      <c r="A658" s="1">
        <v>42661</v>
      </c>
      <c r="B658">
        <v>123265.44000000002</v>
      </c>
      <c r="C658">
        <v>36.721212710148116</v>
      </c>
      <c r="D658">
        <v>123265.44000000002</v>
      </c>
      <c r="E658">
        <v>36.721212710148116</v>
      </c>
      <c r="F658">
        <v>0</v>
      </c>
      <c r="G658">
        <v>0</v>
      </c>
      <c r="H658">
        <v>0</v>
      </c>
      <c r="I658">
        <v>9.6</v>
      </c>
      <c r="J658">
        <v>16.600000000000001</v>
      </c>
      <c r="K658">
        <v>16.5</v>
      </c>
      <c r="L658">
        <v>1</v>
      </c>
      <c r="M658" t="s">
        <v>19</v>
      </c>
      <c r="N658" t="s">
        <v>18</v>
      </c>
    </row>
    <row r="659" spans="1:14" x14ac:dyDescent="0.3">
      <c r="A659" s="1">
        <v>42662</v>
      </c>
      <c r="B659">
        <v>126362.045</v>
      </c>
      <c r="C659">
        <v>60.683027820181294</v>
      </c>
      <c r="D659">
        <v>126362.045</v>
      </c>
      <c r="E659">
        <v>60.683027820181294</v>
      </c>
      <c r="F659">
        <v>0</v>
      </c>
      <c r="G659">
        <v>0</v>
      </c>
      <c r="H659">
        <v>0</v>
      </c>
      <c r="I659">
        <v>7.5</v>
      </c>
      <c r="J659">
        <v>16.5</v>
      </c>
      <c r="K659">
        <v>22.1</v>
      </c>
      <c r="L659">
        <v>2.6</v>
      </c>
      <c r="M659" t="s">
        <v>19</v>
      </c>
      <c r="N659" t="s">
        <v>18</v>
      </c>
    </row>
    <row r="660" spans="1:14" x14ac:dyDescent="0.3">
      <c r="A660" s="1">
        <v>42663</v>
      </c>
      <c r="B660">
        <v>114867.16</v>
      </c>
      <c r="C660">
        <v>27.425826229185091</v>
      </c>
      <c r="D660">
        <v>112389.11</v>
      </c>
      <c r="E660">
        <v>28.030534004584609</v>
      </c>
      <c r="F660">
        <v>2478.0500000000002</v>
      </c>
      <c r="G660">
        <v>0</v>
      </c>
      <c r="H660">
        <v>2.0833333999999998E-2</v>
      </c>
      <c r="I660">
        <v>6.8</v>
      </c>
      <c r="J660">
        <v>21.8</v>
      </c>
      <c r="K660">
        <v>25.6</v>
      </c>
      <c r="L660">
        <v>0</v>
      </c>
      <c r="M660" t="s">
        <v>19</v>
      </c>
      <c r="N660" t="s">
        <v>18</v>
      </c>
    </row>
    <row r="661" spans="1:14" x14ac:dyDescent="0.3">
      <c r="A661" s="1">
        <v>42664</v>
      </c>
      <c r="B661">
        <v>122975.285</v>
      </c>
      <c r="C661">
        <v>43.244732264291976</v>
      </c>
      <c r="D661">
        <v>119216.825</v>
      </c>
      <c r="E661">
        <v>44.867026127394354</v>
      </c>
      <c r="F661">
        <v>3758.46</v>
      </c>
      <c r="G661">
        <v>-8.2137703075195709</v>
      </c>
      <c r="H661">
        <v>4.1666667999999997E-2</v>
      </c>
      <c r="I661">
        <v>14.8</v>
      </c>
      <c r="J661">
        <v>17.600000000000001</v>
      </c>
      <c r="K661">
        <v>1.9</v>
      </c>
      <c r="L661">
        <v>0</v>
      </c>
      <c r="M661" t="s">
        <v>19</v>
      </c>
      <c r="N661" t="s">
        <v>18</v>
      </c>
    </row>
    <row r="662" spans="1:14" x14ac:dyDescent="0.3">
      <c r="A662" s="1">
        <v>42665</v>
      </c>
      <c r="B662">
        <v>114184.19500000001</v>
      </c>
      <c r="C662">
        <v>38.711130762449201</v>
      </c>
      <c r="D662">
        <v>114184.19500000001</v>
      </c>
      <c r="E662">
        <v>38.711130762449201</v>
      </c>
      <c r="F662">
        <v>0</v>
      </c>
      <c r="G662">
        <v>0</v>
      </c>
      <c r="H662">
        <v>0</v>
      </c>
      <c r="I662">
        <v>6.9</v>
      </c>
      <c r="J662">
        <v>13.2</v>
      </c>
      <c r="K662">
        <v>16.899999999999999</v>
      </c>
      <c r="L662">
        <v>16.399999999999999</v>
      </c>
      <c r="M662" t="s">
        <v>19</v>
      </c>
      <c r="N662" t="s">
        <v>18</v>
      </c>
    </row>
    <row r="663" spans="1:14" x14ac:dyDescent="0.3">
      <c r="A663" s="1">
        <v>42666</v>
      </c>
      <c r="B663">
        <v>111289</v>
      </c>
      <c r="C663">
        <v>40.918556911734328</v>
      </c>
      <c r="D663">
        <v>111289</v>
      </c>
      <c r="E663">
        <v>40.918556911734328</v>
      </c>
      <c r="F663">
        <v>0</v>
      </c>
      <c r="G663">
        <v>0</v>
      </c>
      <c r="H663">
        <v>0</v>
      </c>
      <c r="I663">
        <v>7.9</v>
      </c>
      <c r="J663">
        <v>14.1</v>
      </c>
      <c r="K663">
        <v>18.7</v>
      </c>
      <c r="L663">
        <v>8.8000000000000007</v>
      </c>
      <c r="M663" t="s">
        <v>19</v>
      </c>
      <c r="N663" t="s">
        <v>18</v>
      </c>
    </row>
    <row r="664" spans="1:14" x14ac:dyDescent="0.3">
      <c r="A664" s="1">
        <v>42667</v>
      </c>
      <c r="B664">
        <v>125270.16499999998</v>
      </c>
      <c r="C664">
        <v>66.5133661510704</v>
      </c>
      <c r="D664">
        <v>125270.16499999998</v>
      </c>
      <c r="E664">
        <v>66.5133661510704</v>
      </c>
      <c r="F664">
        <v>0</v>
      </c>
      <c r="G664">
        <v>0</v>
      </c>
      <c r="H664">
        <v>0</v>
      </c>
      <c r="I664">
        <v>9.4</v>
      </c>
      <c r="J664">
        <v>17.100000000000001</v>
      </c>
      <c r="K664">
        <v>20.3</v>
      </c>
      <c r="L664">
        <v>0.4</v>
      </c>
      <c r="M664" t="s">
        <v>19</v>
      </c>
      <c r="N664" t="s">
        <v>18</v>
      </c>
    </row>
    <row r="665" spans="1:14" x14ac:dyDescent="0.3">
      <c r="A665" s="1">
        <v>42668</v>
      </c>
      <c r="B665">
        <v>117138.35499999994</v>
      </c>
      <c r="C665">
        <v>37.022146408834253</v>
      </c>
      <c r="D665">
        <v>117138.35499999994</v>
      </c>
      <c r="E665">
        <v>37.022146408834253</v>
      </c>
      <c r="F665">
        <v>0</v>
      </c>
      <c r="G665">
        <v>0</v>
      </c>
      <c r="H665">
        <v>0</v>
      </c>
      <c r="I665">
        <v>9.6</v>
      </c>
      <c r="J665">
        <v>25.7</v>
      </c>
      <c r="K665">
        <v>23.1</v>
      </c>
      <c r="L665">
        <v>0.2</v>
      </c>
      <c r="M665" t="s">
        <v>19</v>
      </c>
      <c r="N665" t="s">
        <v>18</v>
      </c>
    </row>
    <row r="666" spans="1:14" x14ac:dyDescent="0.3">
      <c r="A666" s="1">
        <v>42669</v>
      </c>
      <c r="B666">
        <v>121605.395</v>
      </c>
      <c r="C666">
        <v>55.416352838621997</v>
      </c>
      <c r="D666">
        <v>121605.395</v>
      </c>
      <c r="E666">
        <v>55.416352838621997</v>
      </c>
      <c r="F666">
        <v>0</v>
      </c>
      <c r="G666">
        <v>0</v>
      </c>
      <c r="H666">
        <v>0</v>
      </c>
      <c r="I666">
        <v>16.5</v>
      </c>
      <c r="J666">
        <v>18.5</v>
      </c>
      <c r="K666">
        <v>9</v>
      </c>
      <c r="L666">
        <v>0</v>
      </c>
      <c r="M666" t="s">
        <v>19</v>
      </c>
      <c r="N666" t="s">
        <v>18</v>
      </c>
    </row>
    <row r="667" spans="1:14" x14ac:dyDescent="0.3">
      <c r="A667" s="1">
        <v>42670</v>
      </c>
      <c r="B667">
        <v>120142.43</v>
      </c>
      <c r="C667">
        <v>43.480540502635094</v>
      </c>
      <c r="D667">
        <v>120142.43</v>
      </c>
      <c r="E667">
        <v>43.480540502635094</v>
      </c>
      <c r="F667">
        <v>0</v>
      </c>
      <c r="G667">
        <v>0</v>
      </c>
      <c r="H667">
        <v>0</v>
      </c>
      <c r="I667">
        <v>10.1</v>
      </c>
      <c r="J667">
        <v>15.4</v>
      </c>
      <c r="K667">
        <v>25.8</v>
      </c>
      <c r="L667">
        <v>0.2</v>
      </c>
      <c r="M667" t="s">
        <v>19</v>
      </c>
      <c r="N667" t="s">
        <v>18</v>
      </c>
    </row>
    <row r="668" spans="1:14" x14ac:dyDescent="0.3">
      <c r="A668" s="1">
        <v>42671</v>
      </c>
      <c r="B668">
        <v>119820.71</v>
      </c>
      <c r="C668">
        <v>54.509745115848503</v>
      </c>
      <c r="D668">
        <v>119820.71</v>
      </c>
      <c r="E668">
        <v>54.509745115848503</v>
      </c>
      <c r="F668">
        <v>0</v>
      </c>
      <c r="G668">
        <v>0</v>
      </c>
      <c r="H668">
        <v>0</v>
      </c>
      <c r="I668">
        <v>6.3</v>
      </c>
      <c r="J668">
        <v>16.600000000000001</v>
      </c>
      <c r="K668">
        <v>26.5</v>
      </c>
      <c r="L668">
        <v>0</v>
      </c>
      <c r="M668" t="s">
        <v>19</v>
      </c>
      <c r="N668" t="s">
        <v>18</v>
      </c>
    </row>
    <row r="669" spans="1:14" x14ac:dyDescent="0.3">
      <c r="A669" s="1">
        <v>42672</v>
      </c>
      <c r="B669">
        <v>104191.10499999998</v>
      </c>
      <c r="C669">
        <v>21.285648238398089</v>
      </c>
      <c r="D669">
        <v>104191.10499999998</v>
      </c>
      <c r="E669">
        <v>21.285648238398089</v>
      </c>
      <c r="F669">
        <v>0</v>
      </c>
      <c r="G669">
        <v>0</v>
      </c>
      <c r="H669">
        <v>0</v>
      </c>
      <c r="I669">
        <v>9.3000000000000007</v>
      </c>
      <c r="J669">
        <v>25.6</v>
      </c>
      <c r="K669">
        <v>25.8</v>
      </c>
      <c r="L669">
        <v>0</v>
      </c>
      <c r="M669" t="s">
        <v>19</v>
      </c>
      <c r="N669" t="s">
        <v>18</v>
      </c>
    </row>
    <row r="670" spans="1:14" x14ac:dyDescent="0.3">
      <c r="A670" s="1">
        <v>42673</v>
      </c>
      <c r="B670">
        <v>94325.72</v>
      </c>
      <c r="C670">
        <v>6.8691345054137942</v>
      </c>
      <c r="D670">
        <v>65215.144999999997</v>
      </c>
      <c r="E670">
        <v>14.167928444382053</v>
      </c>
      <c r="F670">
        <v>29110.575000000001</v>
      </c>
      <c r="G670">
        <v>-9.4820335857330189</v>
      </c>
      <c r="H670">
        <v>0.33333333999999998</v>
      </c>
      <c r="I670">
        <v>12.7</v>
      </c>
      <c r="J670">
        <v>28</v>
      </c>
      <c r="K670">
        <v>19.5</v>
      </c>
      <c r="L670">
        <v>0</v>
      </c>
      <c r="M670" t="s">
        <v>19</v>
      </c>
      <c r="N670" t="s">
        <v>18</v>
      </c>
    </row>
    <row r="671" spans="1:14" x14ac:dyDescent="0.3">
      <c r="A671" s="1">
        <v>42674</v>
      </c>
      <c r="B671">
        <v>110661.43000000002</v>
      </c>
      <c r="C671">
        <v>19.080901121104244</v>
      </c>
      <c r="D671">
        <v>110661.43000000002</v>
      </c>
      <c r="E671">
        <v>19.080901121104244</v>
      </c>
      <c r="F671">
        <v>0</v>
      </c>
      <c r="G671">
        <v>0</v>
      </c>
      <c r="H671">
        <v>0</v>
      </c>
      <c r="I671">
        <v>7.9</v>
      </c>
      <c r="J671">
        <v>17.5</v>
      </c>
      <c r="K671">
        <v>19</v>
      </c>
      <c r="L671">
        <v>1.8</v>
      </c>
      <c r="M671" t="s">
        <v>19</v>
      </c>
      <c r="N671" t="s">
        <v>18</v>
      </c>
    </row>
    <row r="672" spans="1:14" x14ac:dyDescent="0.3">
      <c r="A672" s="1">
        <v>42675</v>
      </c>
      <c r="B672">
        <v>104976.21000000002</v>
      </c>
      <c r="C672">
        <v>17.418201961187197</v>
      </c>
      <c r="D672">
        <v>104976.21000000002</v>
      </c>
      <c r="E672">
        <v>17.418201961187197</v>
      </c>
      <c r="F672">
        <v>0</v>
      </c>
      <c r="G672">
        <v>0</v>
      </c>
      <c r="H672">
        <v>0</v>
      </c>
      <c r="I672">
        <v>9.4</v>
      </c>
      <c r="J672">
        <v>18.399999999999999</v>
      </c>
      <c r="K672">
        <v>17.7</v>
      </c>
      <c r="L672">
        <v>0.4</v>
      </c>
      <c r="M672" t="s">
        <v>19</v>
      </c>
      <c r="N672" t="s">
        <v>19</v>
      </c>
    </row>
    <row r="673" spans="1:14" x14ac:dyDescent="0.3">
      <c r="A673" s="1">
        <v>42676</v>
      </c>
      <c r="B673">
        <v>119904.48</v>
      </c>
      <c r="C673">
        <v>46.645669007946999</v>
      </c>
      <c r="D673">
        <v>119904.48</v>
      </c>
      <c r="E673">
        <v>46.645669007946999</v>
      </c>
      <c r="F673">
        <v>0</v>
      </c>
      <c r="G673">
        <v>0</v>
      </c>
      <c r="H673">
        <v>0</v>
      </c>
      <c r="I673">
        <v>9.6999999999999993</v>
      </c>
      <c r="J673">
        <v>18.5</v>
      </c>
      <c r="K673">
        <v>13.3</v>
      </c>
      <c r="L673">
        <v>0.4</v>
      </c>
      <c r="M673" t="s">
        <v>19</v>
      </c>
      <c r="N673" t="s">
        <v>18</v>
      </c>
    </row>
    <row r="674" spans="1:14" x14ac:dyDescent="0.3">
      <c r="A674" s="1">
        <v>42677</v>
      </c>
      <c r="B674">
        <v>118677.495</v>
      </c>
      <c r="C674">
        <v>60.221047587834576</v>
      </c>
      <c r="D674">
        <v>118677.495</v>
      </c>
      <c r="E674">
        <v>60.221047587834576</v>
      </c>
      <c r="F674">
        <v>0</v>
      </c>
      <c r="G674">
        <v>0</v>
      </c>
      <c r="H674">
        <v>0</v>
      </c>
      <c r="I674">
        <v>10</v>
      </c>
      <c r="J674">
        <v>19.100000000000001</v>
      </c>
      <c r="K674">
        <v>28</v>
      </c>
      <c r="L674">
        <v>0</v>
      </c>
      <c r="M674" t="s">
        <v>19</v>
      </c>
      <c r="N674" t="s">
        <v>18</v>
      </c>
    </row>
    <row r="675" spans="1:14" x14ac:dyDescent="0.3">
      <c r="A675" s="1">
        <v>42678</v>
      </c>
      <c r="B675">
        <v>113666.485</v>
      </c>
      <c r="C675">
        <v>25.952350196278172</v>
      </c>
      <c r="D675">
        <v>113666.485</v>
      </c>
      <c r="E675">
        <v>25.952350196278172</v>
      </c>
      <c r="F675">
        <v>0</v>
      </c>
      <c r="G675">
        <v>0</v>
      </c>
      <c r="H675">
        <v>0</v>
      </c>
      <c r="I675">
        <v>10.199999999999999</v>
      </c>
      <c r="J675">
        <v>29.2</v>
      </c>
      <c r="K675">
        <v>24.9</v>
      </c>
      <c r="L675">
        <v>0</v>
      </c>
      <c r="M675" t="s">
        <v>19</v>
      </c>
      <c r="N675" t="s">
        <v>18</v>
      </c>
    </row>
    <row r="676" spans="1:14" x14ac:dyDescent="0.3">
      <c r="A676" s="1">
        <v>42679</v>
      </c>
      <c r="B676">
        <v>101810.74999999996</v>
      </c>
      <c r="C676">
        <v>15.264687167612465</v>
      </c>
      <c r="D676">
        <v>98124.429999999978</v>
      </c>
      <c r="E676">
        <v>15.936836747484806</v>
      </c>
      <c r="F676">
        <v>3686.32</v>
      </c>
      <c r="G676">
        <v>-2.6269485014865777</v>
      </c>
      <c r="H676">
        <v>4.1666667999999997E-2</v>
      </c>
      <c r="I676">
        <v>10</v>
      </c>
      <c r="J676">
        <v>16.8</v>
      </c>
      <c r="K676">
        <v>10.8</v>
      </c>
      <c r="L676">
        <v>0</v>
      </c>
      <c r="M676" t="s">
        <v>19</v>
      </c>
      <c r="N676" t="s">
        <v>18</v>
      </c>
    </row>
    <row r="677" spans="1:14" x14ac:dyDescent="0.3">
      <c r="A677" s="1">
        <v>42680</v>
      </c>
      <c r="B677">
        <v>96934.925000000003</v>
      </c>
      <c r="C677">
        <v>24.158761959118447</v>
      </c>
      <c r="D677">
        <v>88023.654999999999</v>
      </c>
      <c r="E677">
        <v>28.324396062626576</v>
      </c>
      <c r="F677">
        <v>8911.27</v>
      </c>
      <c r="G677">
        <v>-16.988497542998921</v>
      </c>
      <c r="H677">
        <v>0.10416666400000001</v>
      </c>
      <c r="I677">
        <v>11.5</v>
      </c>
      <c r="J677">
        <v>21.4</v>
      </c>
      <c r="K677">
        <v>25.2</v>
      </c>
      <c r="L677">
        <v>0</v>
      </c>
      <c r="M677" t="s">
        <v>19</v>
      </c>
      <c r="N677" t="s">
        <v>18</v>
      </c>
    </row>
    <row r="678" spans="1:14" x14ac:dyDescent="0.3">
      <c r="A678" s="1">
        <v>42681</v>
      </c>
      <c r="B678">
        <v>116230.34</v>
      </c>
      <c r="C678">
        <v>30.367057912331664</v>
      </c>
      <c r="D678">
        <v>104936.88999999998</v>
      </c>
      <c r="E678">
        <v>34.294502495738151</v>
      </c>
      <c r="F678">
        <v>11293.45</v>
      </c>
      <c r="G678">
        <v>-6.1261146992283164</v>
      </c>
      <c r="H678">
        <v>0.125</v>
      </c>
      <c r="I678">
        <v>14.6</v>
      </c>
      <c r="J678">
        <v>25.9</v>
      </c>
      <c r="K678">
        <v>15.9</v>
      </c>
      <c r="L678">
        <v>0</v>
      </c>
      <c r="M678" t="s">
        <v>19</v>
      </c>
      <c r="N678" t="s">
        <v>18</v>
      </c>
    </row>
    <row r="679" spans="1:14" x14ac:dyDescent="0.3">
      <c r="A679" s="1">
        <v>42682</v>
      </c>
      <c r="B679">
        <v>117794.595</v>
      </c>
      <c r="C679">
        <v>53.922003026539535</v>
      </c>
      <c r="D679">
        <v>117794.595</v>
      </c>
      <c r="E679">
        <v>53.922003026539535</v>
      </c>
      <c r="F679">
        <v>0</v>
      </c>
      <c r="G679">
        <v>0</v>
      </c>
      <c r="H679">
        <v>0</v>
      </c>
      <c r="I679">
        <v>11</v>
      </c>
      <c r="J679">
        <v>18.2</v>
      </c>
      <c r="K679">
        <v>28.9</v>
      </c>
      <c r="L679">
        <v>0.2</v>
      </c>
      <c r="M679" t="s">
        <v>19</v>
      </c>
      <c r="N679" t="s">
        <v>18</v>
      </c>
    </row>
    <row r="680" spans="1:14" x14ac:dyDescent="0.3">
      <c r="A680" s="1">
        <v>42683</v>
      </c>
      <c r="B680">
        <v>122131.11499999995</v>
      </c>
      <c r="C680">
        <v>55.662203393050213</v>
      </c>
      <c r="D680">
        <v>122131.11499999995</v>
      </c>
      <c r="E680">
        <v>55.662203393050213</v>
      </c>
      <c r="F680">
        <v>0</v>
      </c>
      <c r="G680">
        <v>0</v>
      </c>
      <c r="H680">
        <v>0</v>
      </c>
      <c r="I680">
        <v>9.1999999999999993</v>
      </c>
      <c r="J680">
        <v>17.399999999999999</v>
      </c>
      <c r="K680">
        <v>22</v>
      </c>
      <c r="L680">
        <v>0</v>
      </c>
      <c r="M680" t="s">
        <v>19</v>
      </c>
      <c r="N680" t="s">
        <v>18</v>
      </c>
    </row>
    <row r="681" spans="1:14" x14ac:dyDescent="0.3">
      <c r="A681" s="1">
        <v>42684</v>
      </c>
      <c r="B681">
        <v>122634.52999999998</v>
      </c>
      <c r="C681">
        <v>48.706971456163302</v>
      </c>
      <c r="D681">
        <v>122634.52999999998</v>
      </c>
      <c r="E681">
        <v>48.706971456163302</v>
      </c>
      <c r="F681">
        <v>0</v>
      </c>
      <c r="G681">
        <v>0</v>
      </c>
      <c r="H681">
        <v>0</v>
      </c>
      <c r="I681">
        <v>11.9</v>
      </c>
      <c r="J681">
        <v>17.5</v>
      </c>
      <c r="K681">
        <v>20.3</v>
      </c>
      <c r="L681">
        <v>0</v>
      </c>
      <c r="M681" t="s">
        <v>19</v>
      </c>
      <c r="N681" t="s">
        <v>18</v>
      </c>
    </row>
    <row r="682" spans="1:14" x14ac:dyDescent="0.3">
      <c r="A682" s="1">
        <v>42685</v>
      </c>
      <c r="B682">
        <v>117953.88499999999</v>
      </c>
      <c r="C682">
        <v>26.823982911202961</v>
      </c>
      <c r="D682">
        <v>117953.88499999999</v>
      </c>
      <c r="E682">
        <v>26.823982911202961</v>
      </c>
      <c r="F682">
        <v>0</v>
      </c>
      <c r="G682">
        <v>0</v>
      </c>
      <c r="H682">
        <v>0</v>
      </c>
      <c r="I682">
        <v>8.4</v>
      </c>
      <c r="J682">
        <v>23.8</v>
      </c>
      <c r="K682">
        <v>29.1</v>
      </c>
      <c r="L682">
        <v>0</v>
      </c>
      <c r="M682" t="s">
        <v>19</v>
      </c>
      <c r="N682" t="s">
        <v>18</v>
      </c>
    </row>
    <row r="683" spans="1:14" x14ac:dyDescent="0.3">
      <c r="A683" s="1">
        <v>42686</v>
      </c>
      <c r="B683">
        <v>99907.32</v>
      </c>
      <c r="C683">
        <v>10.832116257847776</v>
      </c>
      <c r="D683">
        <v>77434.625000000015</v>
      </c>
      <c r="E683">
        <v>20.379036929538948</v>
      </c>
      <c r="F683">
        <v>22472.695</v>
      </c>
      <c r="G683">
        <v>-22.063903650630245</v>
      </c>
      <c r="H683">
        <v>0.22916666999999999</v>
      </c>
      <c r="I683">
        <v>13.2</v>
      </c>
      <c r="J683">
        <v>25.5</v>
      </c>
      <c r="K683">
        <v>17</v>
      </c>
      <c r="L683">
        <v>2</v>
      </c>
      <c r="M683" t="s">
        <v>19</v>
      </c>
      <c r="N683" t="s">
        <v>18</v>
      </c>
    </row>
    <row r="684" spans="1:14" x14ac:dyDescent="0.3">
      <c r="A684" s="1">
        <v>42687</v>
      </c>
      <c r="B684">
        <v>96805.925000000003</v>
      </c>
      <c r="C684">
        <v>10.725641826675384</v>
      </c>
      <c r="D684">
        <v>85044.934999999998</v>
      </c>
      <c r="E684">
        <v>14.807393344471366</v>
      </c>
      <c r="F684">
        <v>11760.989999999998</v>
      </c>
      <c r="G684">
        <v>-18.789925529228405</v>
      </c>
      <c r="H684">
        <v>0.125</v>
      </c>
      <c r="I684">
        <v>11.7</v>
      </c>
      <c r="J684">
        <v>19</v>
      </c>
      <c r="K684">
        <v>9.6999999999999993</v>
      </c>
      <c r="L684">
        <v>2</v>
      </c>
      <c r="M684" t="s">
        <v>19</v>
      </c>
      <c r="N684" t="s">
        <v>18</v>
      </c>
    </row>
    <row r="685" spans="1:14" x14ac:dyDescent="0.3">
      <c r="A685" s="1">
        <v>42688</v>
      </c>
      <c r="B685">
        <v>116817.15</v>
      </c>
      <c r="C685">
        <v>39.49973783387113</v>
      </c>
      <c r="D685">
        <v>116817.15</v>
      </c>
      <c r="E685">
        <v>39.49973783387113</v>
      </c>
      <c r="F685">
        <v>0</v>
      </c>
      <c r="G685">
        <v>0</v>
      </c>
      <c r="H685">
        <v>0</v>
      </c>
      <c r="I685">
        <v>11.5</v>
      </c>
      <c r="J685">
        <v>15.9</v>
      </c>
      <c r="K685">
        <v>14.8</v>
      </c>
      <c r="L685">
        <v>8.6</v>
      </c>
      <c r="M685" t="s">
        <v>19</v>
      </c>
      <c r="N685" t="s">
        <v>18</v>
      </c>
    </row>
    <row r="686" spans="1:14" x14ac:dyDescent="0.3">
      <c r="A686" s="1">
        <v>42689</v>
      </c>
      <c r="B686">
        <v>119905.59000000005</v>
      </c>
      <c r="C686">
        <v>26.908387486771879</v>
      </c>
      <c r="D686">
        <v>117939.02000000002</v>
      </c>
      <c r="E686">
        <v>27.845798992140175</v>
      </c>
      <c r="F686">
        <v>1966.57</v>
      </c>
      <c r="G686">
        <v>-29.31</v>
      </c>
      <c r="H686">
        <v>2.0833333999999998E-2</v>
      </c>
      <c r="I686">
        <v>11</v>
      </c>
      <c r="J686">
        <v>19.2</v>
      </c>
      <c r="K686">
        <v>17.100000000000001</v>
      </c>
      <c r="L686">
        <v>0</v>
      </c>
      <c r="M686" t="s">
        <v>19</v>
      </c>
      <c r="N686" t="s">
        <v>18</v>
      </c>
    </row>
    <row r="687" spans="1:14" x14ac:dyDescent="0.3">
      <c r="A687" s="1">
        <v>42690</v>
      </c>
      <c r="B687">
        <v>122146.66</v>
      </c>
      <c r="C687">
        <v>35.630684423544608</v>
      </c>
      <c r="D687">
        <v>122146.66</v>
      </c>
      <c r="E687">
        <v>35.630684423544608</v>
      </c>
      <c r="F687">
        <v>0</v>
      </c>
      <c r="G687">
        <v>0</v>
      </c>
      <c r="H687">
        <v>0</v>
      </c>
      <c r="I687">
        <v>11.9</v>
      </c>
      <c r="J687">
        <v>21.6</v>
      </c>
      <c r="K687">
        <v>25.8</v>
      </c>
      <c r="L687">
        <v>0</v>
      </c>
      <c r="M687" t="s">
        <v>19</v>
      </c>
      <c r="N687" t="s">
        <v>18</v>
      </c>
    </row>
    <row r="688" spans="1:14" x14ac:dyDescent="0.3">
      <c r="A688" s="1">
        <v>42691</v>
      </c>
      <c r="B688">
        <v>122464.645</v>
      </c>
      <c r="C688">
        <v>28.55507656025949</v>
      </c>
      <c r="D688">
        <v>122464.645</v>
      </c>
      <c r="E688">
        <v>28.55507656025949</v>
      </c>
      <c r="F688">
        <v>0</v>
      </c>
      <c r="G688">
        <v>0</v>
      </c>
      <c r="H688">
        <v>0</v>
      </c>
      <c r="I688">
        <v>12</v>
      </c>
      <c r="J688">
        <v>31.4</v>
      </c>
      <c r="K688">
        <v>28.8</v>
      </c>
      <c r="L688">
        <v>0</v>
      </c>
      <c r="M688" t="s">
        <v>19</v>
      </c>
      <c r="N688" t="s">
        <v>18</v>
      </c>
    </row>
    <row r="689" spans="1:14" x14ac:dyDescent="0.3">
      <c r="A689" s="1">
        <v>42692</v>
      </c>
      <c r="B689">
        <v>121441.05000000002</v>
      </c>
      <c r="C689">
        <v>31.775799321975551</v>
      </c>
      <c r="D689">
        <v>121441.05000000002</v>
      </c>
      <c r="E689">
        <v>31.775799321975551</v>
      </c>
      <c r="F689">
        <v>0</v>
      </c>
      <c r="G689">
        <v>0</v>
      </c>
      <c r="H689">
        <v>0</v>
      </c>
      <c r="I689">
        <v>15.3</v>
      </c>
      <c r="J689">
        <v>18.899999999999999</v>
      </c>
      <c r="K689">
        <v>15.6</v>
      </c>
      <c r="L689">
        <v>0</v>
      </c>
      <c r="M689" t="s">
        <v>19</v>
      </c>
      <c r="N689" t="s">
        <v>18</v>
      </c>
    </row>
    <row r="690" spans="1:14" x14ac:dyDescent="0.3">
      <c r="A690" s="1">
        <v>42693</v>
      </c>
      <c r="B690">
        <v>106868.5</v>
      </c>
      <c r="C690">
        <v>24.655993039108811</v>
      </c>
      <c r="D690">
        <v>106868.5</v>
      </c>
      <c r="E690">
        <v>24.655993039108811</v>
      </c>
      <c r="F690">
        <v>0</v>
      </c>
      <c r="G690">
        <v>0</v>
      </c>
      <c r="H690">
        <v>0</v>
      </c>
      <c r="I690">
        <v>11.7</v>
      </c>
      <c r="J690">
        <v>19.399999999999999</v>
      </c>
      <c r="K690">
        <v>29.9</v>
      </c>
      <c r="L690">
        <v>0</v>
      </c>
      <c r="M690" t="s">
        <v>19</v>
      </c>
      <c r="N690" t="s">
        <v>18</v>
      </c>
    </row>
    <row r="691" spans="1:14" x14ac:dyDescent="0.3">
      <c r="A691" s="1">
        <v>42694</v>
      </c>
      <c r="B691">
        <v>112098.33500000001</v>
      </c>
      <c r="C691">
        <v>43.085949689618474</v>
      </c>
      <c r="D691">
        <v>112098.33500000001</v>
      </c>
      <c r="E691">
        <v>43.085949689618474</v>
      </c>
      <c r="F691">
        <v>0</v>
      </c>
      <c r="G691">
        <v>0</v>
      </c>
      <c r="H691">
        <v>0</v>
      </c>
      <c r="I691">
        <v>11.9</v>
      </c>
      <c r="J691">
        <v>33.299999999999997</v>
      </c>
      <c r="K691">
        <v>22.1</v>
      </c>
      <c r="L691">
        <v>0</v>
      </c>
      <c r="M691" t="s">
        <v>19</v>
      </c>
      <c r="N691" t="s">
        <v>18</v>
      </c>
    </row>
    <row r="692" spans="1:14" x14ac:dyDescent="0.3">
      <c r="A692" s="1">
        <v>42695</v>
      </c>
      <c r="B692">
        <v>138681.81499999994</v>
      </c>
      <c r="C692">
        <v>51.03526540303789</v>
      </c>
      <c r="D692">
        <v>138681.81499999994</v>
      </c>
      <c r="E692">
        <v>51.03526540303789</v>
      </c>
      <c r="F692">
        <v>0</v>
      </c>
      <c r="G692">
        <v>0</v>
      </c>
      <c r="H692">
        <v>0</v>
      </c>
      <c r="I692">
        <v>17.899999999999999</v>
      </c>
      <c r="J692">
        <v>35</v>
      </c>
      <c r="K692">
        <v>19.8</v>
      </c>
      <c r="L692">
        <v>0</v>
      </c>
      <c r="M692" t="s">
        <v>19</v>
      </c>
      <c r="N692" t="s">
        <v>18</v>
      </c>
    </row>
    <row r="693" spans="1:14" x14ac:dyDescent="0.3">
      <c r="A693" s="1">
        <v>42696</v>
      </c>
      <c r="B693">
        <v>126617.72</v>
      </c>
      <c r="C693">
        <v>37.021291783646092</v>
      </c>
      <c r="D693">
        <v>123785.47500000001</v>
      </c>
      <c r="E693">
        <v>44.485093979321881</v>
      </c>
      <c r="F693">
        <v>2832.2449999999999</v>
      </c>
      <c r="G693">
        <v>-289.19</v>
      </c>
      <c r="H693">
        <v>2.0833333999999998E-2</v>
      </c>
      <c r="I693">
        <v>14.5</v>
      </c>
      <c r="J693">
        <v>14.9</v>
      </c>
      <c r="K693">
        <v>1.5</v>
      </c>
      <c r="L693">
        <v>8.6</v>
      </c>
      <c r="M693" t="s">
        <v>19</v>
      </c>
      <c r="N693" t="s">
        <v>18</v>
      </c>
    </row>
    <row r="694" spans="1:14" x14ac:dyDescent="0.3">
      <c r="A694" s="1">
        <v>42697</v>
      </c>
      <c r="B694">
        <v>118119.01000000002</v>
      </c>
      <c r="C694">
        <v>41.912267789071372</v>
      </c>
      <c r="D694">
        <v>118119.01000000002</v>
      </c>
      <c r="E694">
        <v>41.912267789071372</v>
      </c>
      <c r="F694">
        <v>0</v>
      </c>
      <c r="G694">
        <v>0</v>
      </c>
      <c r="H694">
        <v>0</v>
      </c>
      <c r="I694">
        <v>11</v>
      </c>
      <c r="J694">
        <v>16.8</v>
      </c>
      <c r="K694">
        <v>16.899999999999999</v>
      </c>
      <c r="L694">
        <v>5.4</v>
      </c>
      <c r="M694" t="s">
        <v>19</v>
      </c>
      <c r="N694" t="s">
        <v>18</v>
      </c>
    </row>
    <row r="695" spans="1:14" x14ac:dyDescent="0.3">
      <c r="A695" s="1">
        <v>42698</v>
      </c>
      <c r="B695">
        <v>120308.545</v>
      </c>
      <c r="C695">
        <v>38.059403272228096</v>
      </c>
      <c r="D695">
        <v>120308.545</v>
      </c>
      <c r="E695">
        <v>38.059403272228096</v>
      </c>
      <c r="F695">
        <v>0</v>
      </c>
      <c r="G695">
        <v>0</v>
      </c>
      <c r="H695">
        <v>0</v>
      </c>
      <c r="I695">
        <v>10.3</v>
      </c>
      <c r="J695">
        <v>17</v>
      </c>
      <c r="K695">
        <v>21.6</v>
      </c>
      <c r="L695">
        <v>2.2000000000000002</v>
      </c>
      <c r="M695" t="s">
        <v>19</v>
      </c>
      <c r="N695" t="s">
        <v>18</v>
      </c>
    </row>
    <row r="696" spans="1:14" x14ac:dyDescent="0.3">
      <c r="A696" s="1">
        <v>42699</v>
      </c>
      <c r="B696">
        <v>116011.56499999994</v>
      </c>
      <c r="C696">
        <v>27.616490963207003</v>
      </c>
      <c r="D696">
        <v>116011.56499999994</v>
      </c>
      <c r="E696">
        <v>27.616490963207003</v>
      </c>
      <c r="F696">
        <v>0</v>
      </c>
      <c r="G696">
        <v>0</v>
      </c>
      <c r="H696">
        <v>0</v>
      </c>
      <c r="I696">
        <v>10.9</v>
      </c>
      <c r="J696">
        <v>17.899999999999999</v>
      </c>
      <c r="K696">
        <v>15.7</v>
      </c>
      <c r="L696">
        <v>0.8</v>
      </c>
      <c r="M696" t="s">
        <v>19</v>
      </c>
      <c r="N696" t="s">
        <v>18</v>
      </c>
    </row>
    <row r="697" spans="1:14" x14ac:dyDescent="0.3">
      <c r="A697" s="1">
        <v>42700</v>
      </c>
      <c r="B697">
        <v>104700.05499999999</v>
      </c>
      <c r="C697">
        <v>23.790582966742463</v>
      </c>
      <c r="D697">
        <v>104700.05499999999</v>
      </c>
      <c r="E697">
        <v>23.790582966742463</v>
      </c>
      <c r="F697">
        <v>0</v>
      </c>
      <c r="G697">
        <v>0</v>
      </c>
      <c r="H697">
        <v>0</v>
      </c>
      <c r="I697">
        <v>12.2</v>
      </c>
      <c r="J697">
        <v>17.399999999999999</v>
      </c>
      <c r="K697">
        <v>18.8</v>
      </c>
      <c r="L697">
        <v>0</v>
      </c>
      <c r="M697" t="s">
        <v>19</v>
      </c>
      <c r="N697" t="s">
        <v>18</v>
      </c>
    </row>
    <row r="698" spans="1:14" x14ac:dyDescent="0.3">
      <c r="A698" s="1">
        <v>42701</v>
      </c>
      <c r="B698">
        <v>102718.9</v>
      </c>
      <c r="C698">
        <v>37.003945145440611</v>
      </c>
      <c r="D698">
        <v>102718.9</v>
      </c>
      <c r="E698">
        <v>37.003945145440611</v>
      </c>
      <c r="F698">
        <v>0</v>
      </c>
      <c r="G698">
        <v>0</v>
      </c>
      <c r="H698">
        <v>0</v>
      </c>
      <c r="I698">
        <v>11.6</v>
      </c>
      <c r="J698">
        <v>16.3</v>
      </c>
      <c r="K698">
        <v>10.1</v>
      </c>
      <c r="L698">
        <v>0.4</v>
      </c>
      <c r="M698" t="s">
        <v>19</v>
      </c>
      <c r="N698" t="s">
        <v>18</v>
      </c>
    </row>
    <row r="699" spans="1:14" x14ac:dyDescent="0.3">
      <c r="A699" s="1">
        <v>42702</v>
      </c>
      <c r="B699">
        <v>118666.37</v>
      </c>
      <c r="C699">
        <v>65.39277901902615</v>
      </c>
      <c r="D699">
        <v>118666.37</v>
      </c>
      <c r="E699">
        <v>65.39277901902615</v>
      </c>
      <c r="F699">
        <v>0</v>
      </c>
      <c r="G699">
        <v>0</v>
      </c>
      <c r="H699">
        <v>0</v>
      </c>
      <c r="I699">
        <v>12.2</v>
      </c>
      <c r="J699">
        <v>19.600000000000001</v>
      </c>
      <c r="K699">
        <v>24.4</v>
      </c>
      <c r="L699">
        <v>0.2</v>
      </c>
      <c r="M699" t="s">
        <v>19</v>
      </c>
      <c r="N699" t="s">
        <v>18</v>
      </c>
    </row>
    <row r="700" spans="1:14" x14ac:dyDescent="0.3">
      <c r="A700" s="1">
        <v>42703</v>
      </c>
      <c r="B700">
        <v>119169.17</v>
      </c>
      <c r="C700">
        <v>63.429964150543292</v>
      </c>
      <c r="D700">
        <v>119169.17</v>
      </c>
      <c r="E700">
        <v>63.429964150543292</v>
      </c>
      <c r="F700">
        <v>0</v>
      </c>
      <c r="G700">
        <v>0</v>
      </c>
      <c r="H700">
        <v>0</v>
      </c>
      <c r="I700">
        <v>10.4</v>
      </c>
      <c r="J700">
        <v>20</v>
      </c>
      <c r="K700">
        <v>31</v>
      </c>
      <c r="L700">
        <v>0.2</v>
      </c>
      <c r="M700" t="s">
        <v>19</v>
      </c>
      <c r="N700" t="s">
        <v>18</v>
      </c>
    </row>
    <row r="701" spans="1:14" x14ac:dyDescent="0.3">
      <c r="A701" s="1">
        <v>42704</v>
      </c>
      <c r="B701">
        <v>121067.59</v>
      </c>
      <c r="C701">
        <v>76.025980212375543</v>
      </c>
      <c r="D701">
        <v>121067.59</v>
      </c>
      <c r="E701">
        <v>76.025980212375543</v>
      </c>
      <c r="F701">
        <v>0</v>
      </c>
      <c r="G701">
        <v>0</v>
      </c>
      <c r="H701">
        <v>0</v>
      </c>
      <c r="I701">
        <v>13.3</v>
      </c>
      <c r="J701">
        <v>18.899999999999999</v>
      </c>
      <c r="K701">
        <v>9.6</v>
      </c>
      <c r="L701">
        <v>0</v>
      </c>
      <c r="M701" t="s">
        <v>19</v>
      </c>
      <c r="N701" t="s">
        <v>18</v>
      </c>
    </row>
    <row r="702" spans="1:14" x14ac:dyDescent="0.3">
      <c r="A702" s="1">
        <v>42705</v>
      </c>
      <c r="B702">
        <v>113024.02</v>
      </c>
      <c r="C702">
        <v>56.012306842386245</v>
      </c>
      <c r="D702">
        <v>113024.02</v>
      </c>
      <c r="E702">
        <v>56.012306842386245</v>
      </c>
      <c r="F702">
        <v>0</v>
      </c>
      <c r="G702">
        <v>0</v>
      </c>
      <c r="H702">
        <v>0</v>
      </c>
      <c r="I702">
        <v>12.9</v>
      </c>
      <c r="J702">
        <v>21.9</v>
      </c>
      <c r="K702">
        <v>28</v>
      </c>
      <c r="L702">
        <v>0</v>
      </c>
      <c r="M702" t="s">
        <v>19</v>
      </c>
      <c r="N702" t="s">
        <v>18</v>
      </c>
    </row>
    <row r="703" spans="1:14" x14ac:dyDescent="0.3">
      <c r="A703" s="1">
        <v>42706</v>
      </c>
      <c r="B703">
        <v>109318.355</v>
      </c>
      <c r="C703">
        <v>41.499436780767532</v>
      </c>
      <c r="D703">
        <v>109318.355</v>
      </c>
      <c r="E703">
        <v>41.499436780767532</v>
      </c>
      <c r="F703">
        <v>0</v>
      </c>
      <c r="G703">
        <v>0</v>
      </c>
      <c r="H703">
        <v>0</v>
      </c>
      <c r="I703">
        <v>13</v>
      </c>
      <c r="J703">
        <v>21.6</v>
      </c>
      <c r="K703">
        <v>29.7</v>
      </c>
      <c r="L703">
        <v>0</v>
      </c>
      <c r="M703" t="s">
        <v>19</v>
      </c>
      <c r="N703" t="s">
        <v>18</v>
      </c>
    </row>
    <row r="704" spans="1:14" x14ac:dyDescent="0.3">
      <c r="A704" s="1">
        <v>42707</v>
      </c>
      <c r="B704">
        <v>98899.494999999995</v>
      </c>
      <c r="C704">
        <v>29.203052131358209</v>
      </c>
      <c r="D704">
        <v>98899.494999999995</v>
      </c>
      <c r="E704">
        <v>29.203052131358209</v>
      </c>
      <c r="F704">
        <v>0</v>
      </c>
      <c r="G704">
        <v>0</v>
      </c>
      <c r="H704">
        <v>0</v>
      </c>
      <c r="I704">
        <v>9.9</v>
      </c>
      <c r="J704">
        <v>23.9</v>
      </c>
      <c r="K704">
        <v>31.2</v>
      </c>
      <c r="L704">
        <v>0</v>
      </c>
      <c r="M704" t="s">
        <v>19</v>
      </c>
      <c r="N704" t="s">
        <v>18</v>
      </c>
    </row>
    <row r="705" spans="1:14" x14ac:dyDescent="0.3">
      <c r="A705" s="1">
        <v>42708</v>
      </c>
      <c r="B705">
        <v>97300.359999999957</v>
      </c>
      <c r="C705">
        <v>43.732741948745108</v>
      </c>
      <c r="D705">
        <v>97300.359999999957</v>
      </c>
      <c r="E705">
        <v>43.732741948745108</v>
      </c>
      <c r="F705">
        <v>0</v>
      </c>
      <c r="G705">
        <v>0</v>
      </c>
      <c r="H705">
        <v>0</v>
      </c>
      <c r="I705">
        <v>12.7</v>
      </c>
      <c r="J705">
        <v>31.7</v>
      </c>
      <c r="K705">
        <v>14.1</v>
      </c>
      <c r="L705">
        <v>0</v>
      </c>
      <c r="M705" t="s">
        <v>19</v>
      </c>
      <c r="N705" t="s">
        <v>18</v>
      </c>
    </row>
    <row r="706" spans="1:14" x14ac:dyDescent="0.3">
      <c r="A706" s="1">
        <v>42709</v>
      </c>
      <c r="B706">
        <v>109670</v>
      </c>
      <c r="C706">
        <v>25.29438487188839</v>
      </c>
      <c r="D706">
        <v>101828.79</v>
      </c>
      <c r="E706">
        <v>33.124705771815613</v>
      </c>
      <c r="F706">
        <v>7841.21</v>
      </c>
      <c r="G706">
        <v>-76.392995334903659</v>
      </c>
      <c r="H706">
        <v>8.3333335999999994E-2</v>
      </c>
      <c r="I706">
        <v>16.899999999999999</v>
      </c>
      <c r="J706">
        <v>21.5</v>
      </c>
      <c r="K706">
        <v>21.6</v>
      </c>
      <c r="L706">
        <v>2.4</v>
      </c>
      <c r="M706" t="s">
        <v>19</v>
      </c>
      <c r="N706" t="s">
        <v>18</v>
      </c>
    </row>
    <row r="707" spans="1:14" x14ac:dyDescent="0.3">
      <c r="A707" s="1">
        <v>42710</v>
      </c>
      <c r="B707">
        <v>111228.06000000004</v>
      </c>
      <c r="C707">
        <v>48.412487811079323</v>
      </c>
      <c r="D707">
        <v>111228.06000000004</v>
      </c>
      <c r="E707">
        <v>48.412487811079323</v>
      </c>
      <c r="F707">
        <v>0</v>
      </c>
      <c r="G707">
        <v>0</v>
      </c>
      <c r="H707">
        <v>0</v>
      </c>
      <c r="I707">
        <v>12.8</v>
      </c>
      <c r="J707">
        <v>20.8</v>
      </c>
      <c r="K707">
        <v>24.2</v>
      </c>
      <c r="L707">
        <v>0</v>
      </c>
      <c r="M707" t="s">
        <v>19</v>
      </c>
      <c r="N707" t="s">
        <v>18</v>
      </c>
    </row>
    <row r="708" spans="1:14" x14ac:dyDescent="0.3">
      <c r="A708" s="1">
        <v>42711</v>
      </c>
      <c r="B708">
        <v>112738.07999999994</v>
      </c>
      <c r="C708">
        <v>44.722059060257216</v>
      </c>
      <c r="D708">
        <v>112738.07999999994</v>
      </c>
      <c r="E708">
        <v>44.722059060257216</v>
      </c>
      <c r="F708">
        <v>0</v>
      </c>
      <c r="G708">
        <v>0</v>
      </c>
      <c r="H708">
        <v>0</v>
      </c>
      <c r="I708">
        <v>10.5</v>
      </c>
      <c r="J708">
        <v>28.3</v>
      </c>
      <c r="K708">
        <v>30.8</v>
      </c>
      <c r="L708">
        <v>0</v>
      </c>
      <c r="M708" t="s">
        <v>19</v>
      </c>
      <c r="N708" t="s">
        <v>18</v>
      </c>
    </row>
    <row r="709" spans="1:14" x14ac:dyDescent="0.3">
      <c r="A709" s="1">
        <v>42712</v>
      </c>
      <c r="B709">
        <v>105445.64999999997</v>
      </c>
      <c r="C709">
        <v>25.853861728293211</v>
      </c>
      <c r="D709">
        <v>105445.64999999997</v>
      </c>
      <c r="E709">
        <v>25.853861728293211</v>
      </c>
      <c r="F709">
        <v>0</v>
      </c>
      <c r="G709">
        <v>0</v>
      </c>
      <c r="H709">
        <v>0</v>
      </c>
      <c r="I709">
        <v>15.4</v>
      </c>
      <c r="J709">
        <v>23.2</v>
      </c>
      <c r="K709">
        <v>11.6</v>
      </c>
      <c r="L709">
        <v>2.2000000000000002</v>
      </c>
      <c r="M709" t="s">
        <v>19</v>
      </c>
      <c r="N709" t="s">
        <v>18</v>
      </c>
    </row>
    <row r="710" spans="1:14" x14ac:dyDescent="0.3">
      <c r="A710" s="1">
        <v>42713</v>
      </c>
      <c r="B710">
        <v>105664.09</v>
      </c>
      <c r="C710">
        <v>25.118195314510348</v>
      </c>
      <c r="D710">
        <v>105664.09</v>
      </c>
      <c r="E710">
        <v>25.118195314510348</v>
      </c>
      <c r="F710">
        <v>0</v>
      </c>
      <c r="G710">
        <v>0</v>
      </c>
      <c r="H710">
        <v>0</v>
      </c>
      <c r="I710">
        <v>10</v>
      </c>
      <c r="J710">
        <v>17.3</v>
      </c>
      <c r="K710">
        <v>23.2</v>
      </c>
      <c r="L710">
        <v>6.6</v>
      </c>
      <c r="M710" t="s">
        <v>19</v>
      </c>
      <c r="N710" t="s">
        <v>18</v>
      </c>
    </row>
    <row r="711" spans="1:14" x14ac:dyDescent="0.3">
      <c r="A711" s="1">
        <v>42714</v>
      </c>
      <c r="B711">
        <v>98622.864999999976</v>
      </c>
      <c r="C711">
        <v>19.311668589226247</v>
      </c>
      <c r="D711">
        <v>98622.864999999976</v>
      </c>
      <c r="E711">
        <v>19.311668589226247</v>
      </c>
      <c r="F711">
        <v>0</v>
      </c>
      <c r="G711">
        <v>0</v>
      </c>
      <c r="H711">
        <v>0</v>
      </c>
      <c r="I711">
        <v>11.2</v>
      </c>
      <c r="J711">
        <v>18.8</v>
      </c>
      <c r="K711">
        <v>24.2</v>
      </c>
      <c r="L711">
        <v>0.2</v>
      </c>
      <c r="M711" t="s">
        <v>19</v>
      </c>
      <c r="N711" t="s">
        <v>18</v>
      </c>
    </row>
    <row r="712" spans="1:14" x14ac:dyDescent="0.3">
      <c r="A712" s="1">
        <v>42715</v>
      </c>
      <c r="B712">
        <v>93673.189999999959</v>
      </c>
      <c r="C712">
        <v>16.396687883694369</v>
      </c>
      <c r="D712">
        <v>93673.189999999959</v>
      </c>
      <c r="E712">
        <v>16.396687883694369</v>
      </c>
      <c r="F712">
        <v>0</v>
      </c>
      <c r="G712">
        <v>0</v>
      </c>
      <c r="H712">
        <v>0</v>
      </c>
      <c r="I712">
        <v>12.9</v>
      </c>
      <c r="J712">
        <v>19.3</v>
      </c>
      <c r="K712">
        <v>27</v>
      </c>
      <c r="L712">
        <v>1</v>
      </c>
      <c r="M712" t="s">
        <v>19</v>
      </c>
      <c r="N712" t="s">
        <v>18</v>
      </c>
    </row>
    <row r="713" spans="1:14" x14ac:dyDescent="0.3">
      <c r="A713" s="1">
        <v>42716</v>
      </c>
      <c r="B713">
        <v>120390.11000000002</v>
      </c>
      <c r="C713">
        <v>45.157572941415218</v>
      </c>
      <c r="D713">
        <v>120390.11000000002</v>
      </c>
      <c r="E713">
        <v>45.157572941415218</v>
      </c>
      <c r="F713">
        <v>0</v>
      </c>
      <c r="G713">
        <v>0</v>
      </c>
      <c r="H713">
        <v>0</v>
      </c>
      <c r="I713">
        <v>10.7</v>
      </c>
      <c r="J713">
        <v>32.799999999999997</v>
      </c>
      <c r="K713">
        <v>30</v>
      </c>
      <c r="L713">
        <v>0</v>
      </c>
      <c r="M713" t="s">
        <v>19</v>
      </c>
      <c r="N713" t="s">
        <v>18</v>
      </c>
    </row>
    <row r="714" spans="1:14" x14ac:dyDescent="0.3">
      <c r="A714" s="1">
        <v>42717</v>
      </c>
      <c r="B714">
        <v>128831.64999999998</v>
      </c>
      <c r="C714">
        <v>44.693023540022963</v>
      </c>
      <c r="D714">
        <v>128831.64999999998</v>
      </c>
      <c r="E714">
        <v>44.693023540022963</v>
      </c>
      <c r="F714">
        <v>0</v>
      </c>
      <c r="G714">
        <v>0</v>
      </c>
      <c r="H714">
        <v>0</v>
      </c>
      <c r="I714">
        <v>16.5</v>
      </c>
      <c r="J714">
        <v>36.299999999999997</v>
      </c>
      <c r="K714">
        <v>14.1</v>
      </c>
      <c r="L714">
        <v>0</v>
      </c>
      <c r="M714" t="s">
        <v>19</v>
      </c>
      <c r="N714" t="s">
        <v>18</v>
      </c>
    </row>
    <row r="715" spans="1:14" x14ac:dyDescent="0.3">
      <c r="A715" s="1">
        <v>42718</v>
      </c>
      <c r="B715">
        <v>111423.765</v>
      </c>
      <c r="C715">
        <v>19.919106333823851</v>
      </c>
      <c r="D715">
        <v>109320.035</v>
      </c>
      <c r="E715">
        <v>20.608016230053352</v>
      </c>
      <c r="F715">
        <v>2103.73</v>
      </c>
      <c r="G715">
        <v>-15.88</v>
      </c>
      <c r="H715">
        <v>2.0833333999999998E-2</v>
      </c>
      <c r="I715">
        <v>15.7</v>
      </c>
      <c r="J715">
        <v>19.3</v>
      </c>
      <c r="K715">
        <v>21.3</v>
      </c>
      <c r="L715">
        <v>0</v>
      </c>
      <c r="M715" t="s">
        <v>19</v>
      </c>
      <c r="N715" t="s">
        <v>18</v>
      </c>
    </row>
    <row r="716" spans="1:14" x14ac:dyDescent="0.3">
      <c r="A716" s="1">
        <v>42719</v>
      </c>
      <c r="B716">
        <v>107072.36000000002</v>
      </c>
      <c r="C716">
        <v>31.145308460091844</v>
      </c>
      <c r="D716">
        <v>107072.36000000002</v>
      </c>
      <c r="E716">
        <v>31.145308460091844</v>
      </c>
      <c r="F716">
        <v>0</v>
      </c>
      <c r="G716">
        <v>0</v>
      </c>
      <c r="H716">
        <v>0</v>
      </c>
      <c r="I716">
        <v>11.7</v>
      </c>
      <c r="J716">
        <v>18.600000000000001</v>
      </c>
      <c r="K716">
        <v>30.8</v>
      </c>
      <c r="L716">
        <v>0</v>
      </c>
      <c r="M716" t="s">
        <v>19</v>
      </c>
      <c r="N716" t="s">
        <v>18</v>
      </c>
    </row>
    <row r="717" spans="1:14" x14ac:dyDescent="0.3">
      <c r="A717" s="1">
        <v>42720</v>
      </c>
      <c r="B717">
        <v>113698.06</v>
      </c>
      <c r="C717">
        <v>48.85688480260788</v>
      </c>
      <c r="D717">
        <v>113698.06</v>
      </c>
      <c r="E717">
        <v>48.85688480260788</v>
      </c>
      <c r="F717">
        <v>0</v>
      </c>
      <c r="G717">
        <v>0</v>
      </c>
      <c r="H717">
        <v>0</v>
      </c>
      <c r="I717">
        <v>9.6999999999999993</v>
      </c>
      <c r="J717">
        <v>25.5</v>
      </c>
      <c r="K717">
        <v>20.5</v>
      </c>
      <c r="L717">
        <v>0</v>
      </c>
      <c r="M717" t="s">
        <v>19</v>
      </c>
      <c r="N717" t="s">
        <v>18</v>
      </c>
    </row>
    <row r="718" spans="1:14" x14ac:dyDescent="0.3">
      <c r="A718" s="1">
        <v>42721</v>
      </c>
      <c r="B718">
        <v>90227.48</v>
      </c>
      <c r="C718">
        <v>23.576231234652681</v>
      </c>
      <c r="D718">
        <v>90227.48</v>
      </c>
      <c r="E718">
        <v>23.576231234652681</v>
      </c>
      <c r="F718">
        <v>0</v>
      </c>
      <c r="G718">
        <v>0</v>
      </c>
      <c r="H718">
        <v>0</v>
      </c>
      <c r="I718">
        <v>15.1</v>
      </c>
      <c r="J718">
        <v>20.9</v>
      </c>
      <c r="K718">
        <v>22.5</v>
      </c>
      <c r="L718">
        <v>0</v>
      </c>
      <c r="M718" t="s">
        <v>19</v>
      </c>
      <c r="N718" t="s">
        <v>18</v>
      </c>
    </row>
    <row r="719" spans="1:14" x14ac:dyDescent="0.3">
      <c r="A719" s="1">
        <v>42722</v>
      </c>
      <c r="B719">
        <v>90911.085000000006</v>
      </c>
      <c r="C719">
        <v>26.493599389997392</v>
      </c>
      <c r="D719">
        <v>90911.085000000006</v>
      </c>
      <c r="E719">
        <v>26.493599389997392</v>
      </c>
      <c r="F719">
        <v>0</v>
      </c>
      <c r="G719">
        <v>0</v>
      </c>
      <c r="H719">
        <v>0</v>
      </c>
      <c r="I719">
        <v>10</v>
      </c>
      <c r="J719">
        <v>17.5</v>
      </c>
      <c r="K719">
        <v>30.3</v>
      </c>
      <c r="L719">
        <v>0</v>
      </c>
      <c r="M719" t="s">
        <v>19</v>
      </c>
      <c r="N719" t="s">
        <v>18</v>
      </c>
    </row>
    <row r="720" spans="1:14" x14ac:dyDescent="0.3">
      <c r="A720" s="1">
        <v>42723</v>
      </c>
      <c r="B720">
        <v>109260.30500000002</v>
      </c>
      <c r="C720">
        <v>28.684832373019628</v>
      </c>
      <c r="D720">
        <v>109260.30500000002</v>
      </c>
      <c r="E720">
        <v>28.684832373019628</v>
      </c>
      <c r="F720">
        <v>0</v>
      </c>
      <c r="G720">
        <v>0</v>
      </c>
      <c r="H720">
        <v>0</v>
      </c>
      <c r="I720">
        <v>8.8000000000000007</v>
      </c>
      <c r="J720">
        <v>30.2</v>
      </c>
      <c r="K720">
        <v>29.3</v>
      </c>
      <c r="L720">
        <v>0</v>
      </c>
      <c r="M720" t="s">
        <v>19</v>
      </c>
      <c r="N720" t="s">
        <v>18</v>
      </c>
    </row>
    <row r="721" spans="1:14" x14ac:dyDescent="0.3">
      <c r="A721" s="1">
        <v>42724</v>
      </c>
      <c r="B721">
        <v>106451.25500000002</v>
      </c>
      <c r="C721">
        <v>16.129856850912645</v>
      </c>
      <c r="D721">
        <v>104409.27500000002</v>
      </c>
      <c r="E721">
        <v>19.381085852286574</v>
      </c>
      <c r="F721">
        <v>2041.98</v>
      </c>
      <c r="G721">
        <v>-150.11000000000001</v>
      </c>
      <c r="H721">
        <v>2.0833333999999998E-2</v>
      </c>
      <c r="I721">
        <v>14.4</v>
      </c>
      <c r="J721">
        <v>21.5</v>
      </c>
      <c r="K721">
        <v>26</v>
      </c>
      <c r="L721">
        <v>3</v>
      </c>
      <c r="M721" t="s">
        <v>18</v>
      </c>
      <c r="N721" t="s">
        <v>18</v>
      </c>
    </row>
    <row r="722" spans="1:14" x14ac:dyDescent="0.3">
      <c r="A722" s="1">
        <v>42725</v>
      </c>
      <c r="B722">
        <v>104389.50999999998</v>
      </c>
      <c r="C722">
        <v>21.34587505152578</v>
      </c>
      <c r="D722">
        <v>104389.50999999998</v>
      </c>
      <c r="E722">
        <v>21.34587505152578</v>
      </c>
      <c r="F722">
        <v>0</v>
      </c>
      <c r="G722">
        <v>0</v>
      </c>
      <c r="H722">
        <v>0</v>
      </c>
      <c r="I722">
        <v>13.5</v>
      </c>
      <c r="J722">
        <v>19.899999999999999</v>
      </c>
      <c r="K722">
        <v>28.8</v>
      </c>
      <c r="L722">
        <v>0.2</v>
      </c>
      <c r="M722" t="s">
        <v>18</v>
      </c>
      <c r="N722" t="s">
        <v>18</v>
      </c>
    </row>
    <row r="723" spans="1:14" x14ac:dyDescent="0.3">
      <c r="A723" s="1">
        <v>42726</v>
      </c>
      <c r="B723">
        <v>105513.235</v>
      </c>
      <c r="C723">
        <v>20.976235829562047</v>
      </c>
      <c r="D723">
        <v>105513.235</v>
      </c>
      <c r="E723">
        <v>20.976235829562047</v>
      </c>
      <c r="F723">
        <v>0</v>
      </c>
      <c r="G723">
        <v>0</v>
      </c>
      <c r="H723">
        <v>0</v>
      </c>
      <c r="I723">
        <v>14.6</v>
      </c>
      <c r="J723">
        <v>20</v>
      </c>
      <c r="K723">
        <v>29.6</v>
      </c>
      <c r="L723">
        <v>0</v>
      </c>
      <c r="M723" t="s">
        <v>18</v>
      </c>
      <c r="N723" t="s">
        <v>18</v>
      </c>
    </row>
    <row r="724" spans="1:14" x14ac:dyDescent="0.3">
      <c r="A724" s="1">
        <v>42727</v>
      </c>
      <c r="B724">
        <v>112247.94500000001</v>
      </c>
      <c r="C724">
        <v>24.329345188903012</v>
      </c>
      <c r="D724">
        <v>112247.94500000001</v>
      </c>
      <c r="E724">
        <v>24.329345188903012</v>
      </c>
      <c r="F724">
        <v>0</v>
      </c>
      <c r="G724">
        <v>0</v>
      </c>
      <c r="H724">
        <v>0</v>
      </c>
      <c r="I724">
        <v>12.5</v>
      </c>
      <c r="J724">
        <v>26.3</v>
      </c>
      <c r="K724">
        <v>28.7</v>
      </c>
      <c r="L724">
        <v>0</v>
      </c>
      <c r="M724" t="s">
        <v>18</v>
      </c>
      <c r="N724" t="s">
        <v>18</v>
      </c>
    </row>
    <row r="725" spans="1:14" x14ac:dyDescent="0.3">
      <c r="A725" s="1">
        <v>42728</v>
      </c>
      <c r="B725">
        <v>114843.875</v>
      </c>
      <c r="C725">
        <v>34.69311118855925</v>
      </c>
      <c r="D725">
        <v>114843.875</v>
      </c>
      <c r="E725">
        <v>34.69311118855925</v>
      </c>
      <c r="F725">
        <v>0</v>
      </c>
      <c r="G725">
        <v>0</v>
      </c>
      <c r="H725">
        <v>0</v>
      </c>
      <c r="I725">
        <v>16.2</v>
      </c>
      <c r="J725">
        <v>34.9</v>
      </c>
      <c r="K725">
        <v>26.3</v>
      </c>
      <c r="L725">
        <v>0.8</v>
      </c>
      <c r="M725" t="s">
        <v>18</v>
      </c>
      <c r="N725" t="s">
        <v>18</v>
      </c>
    </row>
    <row r="726" spans="1:14" x14ac:dyDescent="0.3">
      <c r="A726" s="1">
        <v>42729</v>
      </c>
      <c r="B726">
        <v>114468.17</v>
      </c>
      <c r="C726">
        <v>28.64742991741722</v>
      </c>
      <c r="D726">
        <v>114468.17</v>
      </c>
      <c r="E726">
        <v>28.64742991741722</v>
      </c>
      <c r="F726">
        <v>0</v>
      </c>
      <c r="G726">
        <v>0</v>
      </c>
      <c r="H726">
        <v>0</v>
      </c>
      <c r="I726">
        <v>16.399999999999999</v>
      </c>
      <c r="J726">
        <v>36.299999999999997</v>
      </c>
      <c r="K726">
        <v>32.299999999999997</v>
      </c>
      <c r="L726">
        <v>0.2</v>
      </c>
      <c r="M726" t="s">
        <v>18</v>
      </c>
      <c r="N726" t="s">
        <v>18</v>
      </c>
    </row>
    <row r="727" spans="1:14" x14ac:dyDescent="0.3">
      <c r="A727" s="1">
        <v>42730</v>
      </c>
      <c r="B727">
        <v>106284.83</v>
      </c>
      <c r="C727">
        <v>22.910355592609033</v>
      </c>
      <c r="D727">
        <v>106284.83</v>
      </c>
      <c r="E727">
        <v>22.910355592609033</v>
      </c>
      <c r="F727">
        <v>0</v>
      </c>
      <c r="G727">
        <v>0</v>
      </c>
      <c r="H727">
        <v>0</v>
      </c>
      <c r="I727">
        <v>25.4</v>
      </c>
      <c r="J727">
        <v>29.3</v>
      </c>
      <c r="K727">
        <v>10.199999999999999</v>
      </c>
      <c r="L727">
        <v>0</v>
      </c>
      <c r="M727" t="s">
        <v>18</v>
      </c>
      <c r="N727" t="s">
        <v>19</v>
      </c>
    </row>
    <row r="728" spans="1:14" x14ac:dyDescent="0.3">
      <c r="A728" s="1">
        <v>42731</v>
      </c>
      <c r="B728">
        <v>99701.43</v>
      </c>
      <c r="C728">
        <v>23.81353739911253</v>
      </c>
      <c r="D728">
        <v>99701.43</v>
      </c>
      <c r="E728">
        <v>23.81353739911253</v>
      </c>
      <c r="F728">
        <v>0</v>
      </c>
      <c r="G728">
        <v>0</v>
      </c>
      <c r="H728">
        <v>0</v>
      </c>
      <c r="I728">
        <v>18</v>
      </c>
      <c r="J728">
        <v>29.8</v>
      </c>
      <c r="K728">
        <v>5.8</v>
      </c>
      <c r="L728">
        <v>1.6</v>
      </c>
      <c r="M728" t="s">
        <v>18</v>
      </c>
      <c r="N728" t="s">
        <v>19</v>
      </c>
    </row>
    <row r="729" spans="1:14" x14ac:dyDescent="0.3">
      <c r="A729" s="1">
        <v>42732</v>
      </c>
      <c r="B729">
        <v>123693.52</v>
      </c>
      <c r="C729">
        <v>40.282509821452244</v>
      </c>
      <c r="D729">
        <v>123693.52</v>
      </c>
      <c r="E729">
        <v>40.282509821452244</v>
      </c>
      <c r="F729">
        <v>0</v>
      </c>
      <c r="G729">
        <v>0</v>
      </c>
      <c r="H729">
        <v>0</v>
      </c>
      <c r="I729">
        <v>20.3</v>
      </c>
      <c r="J729">
        <v>38.200000000000003</v>
      </c>
      <c r="K729">
        <v>15.1</v>
      </c>
      <c r="L729">
        <v>1</v>
      </c>
      <c r="M729" t="s">
        <v>18</v>
      </c>
      <c r="N729" t="s">
        <v>18</v>
      </c>
    </row>
    <row r="730" spans="1:14" x14ac:dyDescent="0.3">
      <c r="A730" s="1">
        <v>42733</v>
      </c>
      <c r="B730">
        <v>135571.79499999998</v>
      </c>
      <c r="C730">
        <v>47.145005578409567</v>
      </c>
      <c r="D730">
        <v>135571.79499999998</v>
      </c>
      <c r="E730">
        <v>47.145005578409567</v>
      </c>
      <c r="F730">
        <v>0</v>
      </c>
      <c r="G730">
        <v>0</v>
      </c>
      <c r="H730">
        <v>0</v>
      </c>
      <c r="I730">
        <v>27</v>
      </c>
      <c r="J730">
        <v>33.5</v>
      </c>
      <c r="K730">
        <v>15.7</v>
      </c>
      <c r="L730">
        <v>0</v>
      </c>
      <c r="M730" t="s">
        <v>18</v>
      </c>
      <c r="N730" t="s">
        <v>18</v>
      </c>
    </row>
    <row r="731" spans="1:14" x14ac:dyDescent="0.3">
      <c r="A731" s="1">
        <v>42734</v>
      </c>
      <c r="B731">
        <v>112141.83</v>
      </c>
      <c r="C731">
        <v>24.065077648099731</v>
      </c>
      <c r="D731">
        <v>112141.83</v>
      </c>
      <c r="E731">
        <v>24.065077648099731</v>
      </c>
      <c r="F731">
        <v>0</v>
      </c>
      <c r="G731">
        <v>0</v>
      </c>
      <c r="H731">
        <v>0</v>
      </c>
      <c r="I731">
        <v>20.100000000000001</v>
      </c>
      <c r="J731">
        <v>27.8</v>
      </c>
      <c r="K731">
        <v>28.8</v>
      </c>
      <c r="L731">
        <v>20.399999999999999</v>
      </c>
      <c r="M731" t="s">
        <v>18</v>
      </c>
      <c r="N731" t="s">
        <v>18</v>
      </c>
    </row>
    <row r="732" spans="1:14" x14ac:dyDescent="0.3">
      <c r="A732" s="1">
        <v>42735</v>
      </c>
      <c r="B732">
        <v>95728.149999999965</v>
      </c>
      <c r="C732">
        <v>17.598229218887031</v>
      </c>
      <c r="D732">
        <v>95728.149999999965</v>
      </c>
      <c r="E732">
        <v>17.598229218887031</v>
      </c>
      <c r="F732">
        <v>0</v>
      </c>
      <c r="G732">
        <v>0</v>
      </c>
      <c r="H732">
        <v>0</v>
      </c>
      <c r="I732">
        <v>17.3</v>
      </c>
      <c r="J732">
        <v>23.8</v>
      </c>
      <c r="K732">
        <v>30.8</v>
      </c>
      <c r="L732">
        <v>0</v>
      </c>
      <c r="M732" t="s">
        <v>18</v>
      </c>
      <c r="N732" t="s">
        <v>18</v>
      </c>
    </row>
    <row r="733" spans="1:14" x14ac:dyDescent="0.3">
      <c r="A733" s="1">
        <v>42736</v>
      </c>
      <c r="B733">
        <v>89403.145000000019</v>
      </c>
      <c r="C733">
        <v>25.846761103873909</v>
      </c>
      <c r="D733">
        <v>89403.145000000019</v>
      </c>
      <c r="E733">
        <v>25.846761103873909</v>
      </c>
      <c r="F733">
        <v>0</v>
      </c>
      <c r="G733">
        <v>0</v>
      </c>
      <c r="H733">
        <v>0</v>
      </c>
      <c r="I733">
        <v>16.8</v>
      </c>
      <c r="J733">
        <v>21.1</v>
      </c>
      <c r="K733">
        <v>8.5</v>
      </c>
      <c r="L733">
        <v>0</v>
      </c>
      <c r="M733" t="s">
        <v>18</v>
      </c>
      <c r="N733" t="s">
        <v>19</v>
      </c>
    </row>
    <row r="734" spans="1:14" x14ac:dyDescent="0.3">
      <c r="A734" s="1">
        <v>42737</v>
      </c>
      <c r="B734">
        <v>86507.469999999987</v>
      </c>
      <c r="C734">
        <v>30.618702883693171</v>
      </c>
      <c r="D734">
        <v>86507.469999999987</v>
      </c>
      <c r="E734">
        <v>30.618702883693171</v>
      </c>
      <c r="F734">
        <v>0</v>
      </c>
      <c r="G734">
        <v>0</v>
      </c>
      <c r="H734">
        <v>0</v>
      </c>
      <c r="I734">
        <v>14.8</v>
      </c>
      <c r="J734">
        <v>17.8</v>
      </c>
      <c r="K734">
        <v>7.8</v>
      </c>
      <c r="L734">
        <v>0.4</v>
      </c>
      <c r="M734" t="s">
        <v>18</v>
      </c>
      <c r="N734" t="s">
        <v>19</v>
      </c>
    </row>
    <row r="735" spans="1:14" x14ac:dyDescent="0.3">
      <c r="A735" s="1">
        <v>42738</v>
      </c>
      <c r="B735">
        <v>97564.744999999981</v>
      </c>
      <c r="C735">
        <v>28.686954686347011</v>
      </c>
      <c r="D735">
        <v>97564.744999999981</v>
      </c>
      <c r="E735">
        <v>28.686954686347011</v>
      </c>
      <c r="F735">
        <v>0</v>
      </c>
      <c r="G735">
        <v>0</v>
      </c>
      <c r="H735">
        <v>0</v>
      </c>
      <c r="I735">
        <v>14.6</v>
      </c>
      <c r="J735">
        <v>19.5</v>
      </c>
      <c r="K735">
        <v>25.9</v>
      </c>
      <c r="L735">
        <v>0.4</v>
      </c>
      <c r="M735" t="s">
        <v>18</v>
      </c>
      <c r="N735" t="s">
        <v>18</v>
      </c>
    </row>
    <row r="736" spans="1:14" x14ac:dyDescent="0.3">
      <c r="A736" s="1">
        <v>42739</v>
      </c>
      <c r="B736">
        <v>116606.79499999998</v>
      </c>
      <c r="C736">
        <v>56.972780712307539</v>
      </c>
      <c r="D736">
        <v>116606.79499999998</v>
      </c>
      <c r="E736">
        <v>56.972780712307539</v>
      </c>
      <c r="F736">
        <v>0</v>
      </c>
      <c r="G736">
        <v>0</v>
      </c>
      <c r="H736">
        <v>0</v>
      </c>
      <c r="I736">
        <v>13.3</v>
      </c>
      <c r="J736">
        <v>29.3</v>
      </c>
      <c r="K736">
        <v>31.6</v>
      </c>
      <c r="L736">
        <v>0</v>
      </c>
      <c r="M736" t="s">
        <v>18</v>
      </c>
      <c r="N736" t="s">
        <v>18</v>
      </c>
    </row>
    <row r="737" spans="1:14" x14ac:dyDescent="0.3">
      <c r="A737" s="1">
        <v>42740</v>
      </c>
      <c r="B737">
        <v>128079.84500000006</v>
      </c>
      <c r="C737">
        <v>73.458259873362564</v>
      </c>
      <c r="D737">
        <v>128079.84500000006</v>
      </c>
      <c r="E737">
        <v>73.458259873362564</v>
      </c>
      <c r="F737">
        <v>0</v>
      </c>
      <c r="G737">
        <v>0</v>
      </c>
      <c r="H737">
        <v>0</v>
      </c>
      <c r="I737">
        <v>18.5</v>
      </c>
      <c r="J737">
        <v>31.7</v>
      </c>
      <c r="K737">
        <v>29.7</v>
      </c>
      <c r="L737">
        <v>0</v>
      </c>
      <c r="M737" t="s">
        <v>18</v>
      </c>
      <c r="N737" t="s">
        <v>18</v>
      </c>
    </row>
    <row r="738" spans="1:14" x14ac:dyDescent="0.3">
      <c r="A738" s="1">
        <v>42741</v>
      </c>
      <c r="B738">
        <v>136308.73499999999</v>
      </c>
      <c r="C738">
        <v>97.699200836248679</v>
      </c>
      <c r="D738">
        <v>136308.73499999999</v>
      </c>
      <c r="E738">
        <v>97.699200836248679</v>
      </c>
      <c r="F738">
        <v>0</v>
      </c>
      <c r="G738">
        <v>0</v>
      </c>
      <c r="H738">
        <v>0</v>
      </c>
      <c r="I738">
        <v>18.3</v>
      </c>
      <c r="J738">
        <v>35.200000000000003</v>
      </c>
      <c r="K738">
        <v>30.1</v>
      </c>
      <c r="L738">
        <v>0</v>
      </c>
      <c r="M738" t="s">
        <v>18</v>
      </c>
      <c r="N738" t="s">
        <v>18</v>
      </c>
    </row>
    <row r="739" spans="1:14" x14ac:dyDescent="0.3">
      <c r="A739" s="1">
        <v>42742</v>
      </c>
      <c r="B739">
        <v>134955.01999999999</v>
      </c>
      <c r="C739">
        <v>77.602997993701905</v>
      </c>
      <c r="D739">
        <v>134955.01999999999</v>
      </c>
      <c r="E739">
        <v>77.602997993701905</v>
      </c>
      <c r="F739">
        <v>0</v>
      </c>
      <c r="G739">
        <v>0</v>
      </c>
      <c r="H739">
        <v>0</v>
      </c>
      <c r="I739">
        <v>20.9</v>
      </c>
      <c r="J739">
        <v>36.700000000000003</v>
      </c>
      <c r="K739">
        <v>28.5</v>
      </c>
      <c r="L739">
        <v>0</v>
      </c>
      <c r="M739" t="s">
        <v>18</v>
      </c>
      <c r="N739" t="s">
        <v>18</v>
      </c>
    </row>
    <row r="740" spans="1:14" x14ac:dyDescent="0.3">
      <c r="A740" s="1">
        <v>42743</v>
      </c>
      <c r="B740">
        <v>122777.02499999999</v>
      </c>
      <c r="C740">
        <v>69.224810729857623</v>
      </c>
      <c r="D740">
        <v>122777.02499999999</v>
      </c>
      <c r="E740">
        <v>69.224810729857623</v>
      </c>
      <c r="F740">
        <v>0</v>
      </c>
      <c r="G740">
        <v>0</v>
      </c>
      <c r="H740">
        <v>0</v>
      </c>
      <c r="I740">
        <v>28</v>
      </c>
      <c r="J740">
        <v>33.1</v>
      </c>
      <c r="K740">
        <v>29.3</v>
      </c>
      <c r="L740">
        <v>0</v>
      </c>
      <c r="M740" t="s">
        <v>18</v>
      </c>
      <c r="N740" t="s">
        <v>18</v>
      </c>
    </row>
    <row r="741" spans="1:14" x14ac:dyDescent="0.3">
      <c r="A741" s="1">
        <v>42744</v>
      </c>
      <c r="B741">
        <v>116211.99</v>
      </c>
      <c r="C741">
        <v>68.099525220246193</v>
      </c>
      <c r="D741">
        <v>116211.99</v>
      </c>
      <c r="E741">
        <v>68.099525220246193</v>
      </c>
      <c r="F741">
        <v>0</v>
      </c>
      <c r="G741">
        <v>0</v>
      </c>
      <c r="H741">
        <v>0</v>
      </c>
      <c r="I741">
        <v>18.5</v>
      </c>
      <c r="J741">
        <v>24.4</v>
      </c>
      <c r="K741">
        <v>14.3</v>
      </c>
      <c r="L741">
        <v>0</v>
      </c>
      <c r="M741" t="s">
        <v>18</v>
      </c>
      <c r="N741" t="s">
        <v>18</v>
      </c>
    </row>
    <row r="742" spans="1:14" x14ac:dyDescent="0.3">
      <c r="A742" s="1">
        <v>42745</v>
      </c>
      <c r="B742">
        <v>120366.31999999998</v>
      </c>
      <c r="C742">
        <v>72.81305684887603</v>
      </c>
      <c r="D742">
        <v>120366.31999999998</v>
      </c>
      <c r="E742">
        <v>72.81305684887603</v>
      </c>
      <c r="F742">
        <v>0</v>
      </c>
      <c r="G742">
        <v>0</v>
      </c>
      <c r="H742">
        <v>0</v>
      </c>
      <c r="I742">
        <v>17.7</v>
      </c>
      <c r="J742">
        <v>26.2</v>
      </c>
      <c r="K742">
        <v>28.6</v>
      </c>
      <c r="L742">
        <v>0</v>
      </c>
      <c r="M742" t="s">
        <v>18</v>
      </c>
      <c r="N742" t="s">
        <v>18</v>
      </c>
    </row>
    <row r="743" spans="1:14" x14ac:dyDescent="0.3">
      <c r="A743" s="1">
        <v>42746</v>
      </c>
      <c r="B743">
        <v>111595.855</v>
      </c>
      <c r="C743">
        <v>65.744510943081181</v>
      </c>
      <c r="D743">
        <v>111595.855</v>
      </c>
      <c r="E743">
        <v>65.744510943081181</v>
      </c>
      <c r="F743">
        <v>0</v>
      </c>
      <c r="G743">
        <v>0</v>
      </c>
      <c r="H743">
        <v>0</v>
      </c>
      <c r="I743">
        <v>16.600000000000001</v>
      </c>
      <c r="J743">
        <v>24.3</v>
      </c>
      <c r="K743">
        <v>25.9</v>
      </c>
      <c r="L743">
        <v>0</v>
      </c>
      <c r="M743" t="s">
        <v>18</v>
      </c>
      <c r="N743" t="s">
        <v>18</v>
      </c>
    </row>
    <row r="744" spans="1:14" x14ac:dyDescent="0.3">
      <c r="A744" s="1">
        <v>42747</v>
      </c>
      <c r="B744">
        <v>118783.94500000001</v>
      </c>
      <c r="C744">
        <v>70.490405463886546</v>
      </c>
      <c r="D744">
        <v>118783.94500000001</v>
      </c>
      <c r="E744">
        <v>70.490405463886546</v>
      </c>
      <c r="F744">
        <v>0</v>
      </c>
      <c r="G744">
        <v>0</v>
      </c>
      <c r="H744">
        <v>0</v>
      </c>
      <c r="I744">
        <v>14.9</v>
      </c>
      <c r="J744">
        <v>26.5</v>
      </c>
      <c r="K744">
        <v>30.7</v>
      </c>
      <c r="L744">
        <v>0</v>
      </c>
      <c r="M744" t="s">
        <v>18</v>
      </c>
      <c r="N744" t="s">
        <v>18</v>
      </c>
    </row>
    <row r="745" spans="1:14" x14ac:dyDescent="0.3">
      <c r="A745" s="1">
        <v>42748</v>
      </c>
      <c r="B745">
        <v>111341.67499999996</v>
      </c>
      <c r="C745">
        <v>70.01219456147038</v>
      </c>
      <c r="D745">
        <v>111341.67499999996</v>
      </c>
      <c r="E745">
        <v>70.01219456147038</v>
      </c>
      <c r="F745">
        <v>0</v>
      </c>
      <c r="G745">
        <v>0</v>
      </c>
      <c r="H745">
        <v>0</v>
      </c>
      <c r="I745">
        <v>17.5</v>
      </c>
      <c r="J745">
        <v>28.8</v>
      </c>
      <c r="K745">
        <v>1.3</v>
      </c>
      <c r="L745">
        <v>1.4</v>
      </c>
      <c r="M745" t="s">
        <v>18</v>
      </c>
      <c r="N745" t="s">
        <v>18</v>
      </c>
    </row>
    <row r="746" spans="1:14" x14ac:dyDescent="0.3">
      <c r="A746" s="1">
        <v>42749</v>
      </c>
      <c r="B746">
        <v>88996.625000000015</v>
      </c>
      <c r="C746">
        <v>42.294834845703399</v>
      </c>
      <c r="D746">
        <v>88996.625000000015</v>
      </c>
      <c r="E746">
        <v>42.294834845703399</v>
      </c>
      <c r="F746">
        <v>0</v>
      </c>
      <c r="G746">
        <v>0</v>
      </c>
      <c r="H746">
        <v>0</v>
      </c>
      <c r="I746">
        <v>15.2</v>
      </c>
      <c r="J746">
        <v>23.5</v>
      </c>
      <c r="K746">
        <v>16.5</v>
      </c>
      <c r="L746">
        <v>2.6</v>
      </c>
      <c r="M746" t="s">
        <v>18</v>
      </c>
      <c r="N746" t="s">
        <v>18</v>
      </c>
    </row>
    <row r="747" spans="1:14" x14ac:dyDescent="0.3">
      <c r="A747" s="1">
        <v>42750</v>
      </c>
      <c r="B747">
        <v>90294</v>
      </c>
      <c r="C747">
        <v>55.444296344164592</v>
      </c>
      <c r="D747">
        <v>90294</v>
      </c>
      <c r="E747">
        <v>55.444296344164592</v>
      </c>
      <c r="F747">
        <v>0</v>
      </c>
      <c r="G747">
        <v>0</v>
      </c>
      <c r="H747">
        <v>0</v>
      </c>
      <c r="I747">
        <v>15.2</v>
      </c>
      <c r="J747">
        <v>21.5</v>
      </c>
      <c r="K747">
        <v>22.7</v>
      </c>
      <c r="L747">
        <v>0</v>
      </c>
      <c r="M747" t="s">
        <v>18</v>
      </c>
      <c r="N747" t="s">
        <v>18</v>
      </c>
    </row>
    <row r="748" spans="1:14" x14ac:dyDescent="0.3">
      <c r="A748" s="1">
        <v>42751</v>
      </c>
      <c r="B748">
        <v>120928.70500000002</v>
      </c>
      <c r="C748">
        <v>108.16706282433107</v>
      </c>
      <c r="D748">
        <v>120928.70500000002</v>
      </c>
      <c r="E748">
        <v>108.16706282433107</v>
      </c>
      <c r="F748">
        <v>0</v>
      </c>
      <c r="G748">
        <v>0</v>
      </c>
      <c r="H748">
        <v>0</v>
      </c>
      <c r="I748">
        <v>12.2</v>
      </c>
      <c r="J748">
        <v>32.700000000000003</v>
      </c>
      <c r="K748">
        <v>30.5</v>
      </c>
      <c r="L748">
        <v>0</v>
      </c>
      <c r="M748" t="s">
        <v>18</v>
      </c>
      <c r="N748" t="s">
        <v>18</v>
      </c>
    </row>
    <row r="749" spans="1:14" x14ac:dyDescent="0.3">
      <c r="A749" s="1">
        <v>42752</v>
      </c>
      <c r="B749">
        <v>140517.64999999994</v>
      </c>
      <c r="C749">
        <v>129.23765750067699</v>
      </c>
      <c r="D749">
        <v>140517.64999999994</v>
      </c>
      <c r="E749">
        <v>129.23765750067699</v>
      </c>
      <c r="F749">
        <v>0</v>
      </c>
      <c r="G749">
        <v>0</v>
      </c>
      <c r="H749">
        <v>0</v>
      </c>
      <c r="I749">
        <v>16.399999999999999</v>
      </c>
      <c r="J749">
        <v>37.799999999999997</v>
      </c>
      <c r="K749">
        <v>25.5</v>
      </c>
      <c r="L749">
        <v>0</v>
      </c>
      <c r="M749" t="s">
        <v>18</v>
      </c>
      <c r="N749" t="s">
        <v>18</v>
      </c>
    </row>
    <row r="750" spans="1:14" x14ac:dyDescent="0.3">
      <c r="A750" s="1">
        <v>42753</v>
      </c>
      <c r="B750">
        <v>111211.34999999998</v>
      </c>
      <c r="C750">
        <v>75.165619443968652</v>
      </c>
      <c r="D750">
        <v>111211.34999999998</v>
      </c>
      <c r="E750">
        <v>75.165619443968652</v>
      </c>
      <c r="F750">
        <v>0</v>
      </c>
      <c r="G750">
        <v>0</v>
      </c>
      <c r="H750">
        <v>0</v>
      </c>
      <c r="I750">
        <v>15.6</v>
      </c>
      <c r="J750">
        <v>20.8</v>
      </c>
      <c r="K750">
        <v>27.5</v>
      </c>
      <c r="L750">
        <v>0</v>
      </c>
      <c r="M750" t="s">
        <v>18</v>
      </c>
      <c r="N750" t="s">
        <v>18</v>
      </c>
    </row>
    <row r="751" spans="1:14" x14ac:dyDescent="0.3">
      <c r="A751" s="1">
        <v>42754</v>
      </c>
      <c r="B751">
        <v>112371.41</v>
      </c>
      <c r="C751">
        <v>62.885130354331245</v>
      </c>
      <c r="D751">
        <v>112371.41</v>
      </c>
      <c r="E751">
        <v>62.885130354331245</v>
      </c>
      <c r="F751">
        <v>0</v>
      </c>
      <c r="G751">
        <v>0</v>
      </c>
      <c r="H751">
        <v>0</v>
      </c>
      <c r="I751">
        <v>11</v>
      </c>
      <c r="J751">
        <v>23.4</v>
      </c>
      <c r="K751">
        <v>29.7</v>
      </c>
      <c r="L751">
        <v>0</v>
      </c>
      <c r="M751" t="s">
        <v>18</v>
      </c>
      <c r="N751" t="s">
        <v>18</v>
      </c>
    </row>
    <row r="752" spans="1:14" x14ac:dyDescent="0.3">
      <c r="A752" s="1">
        <v>42755</v>
      </c>
      <c r="B752">
        <v>107937.68499999998</v>
      </c>
      <c r="C752">
        <v>38.993116044688186</v>
      </c>
      <c r="D752">
        <v>107937.68499999998</v>
      </c>
      <c r="E752">
        <v>38.993116044688186</v>
      </c>
      <c r="F752">
        <v>0</v>
      </c>
      <c r="G752">
        <v>0</v>
      </c>
      <c r="H752">
        <v>0</v>
      </c>
      <c r="I752">
        <v>16.100000000000001</v>
      </c>
      <c r="J752">
        <v>20.8</v>
      </c>
      <c r="K752">
        <v>13.2</v>
      </c>
      <c r="L752">
        <v>22.6</v>
      </c>
      <c r="M752" t="s">
        <v>18</v>
      </c>
      <c r="N752" t="s">
        <v>18</v>
      </c>
    </row>
    <row r="753" spans="1:14" x14ac:dyDescent="0.3">
      <c r="A753" s="1">
        <v>42756</v>
      </c>
      <c r="B753">
        <v>96779.07</v>
      </c>
      <c r="C753">
        <v>46.479114428357285</v>
      </c>
      <c r="D753">
        <v>96779.07</v>
      </c>
      <c r="E753">
        <v>46.479114428357285</v>
      </c>
      <c r="F753">
        <v>0</v>
      </c>
      <c r="G753">
        <v>0</v>
      </c>
      <c r="H753">
        <v>0</v>
      </c>
      <c r="I753">
        <v>15.3</v>
      </c>
      <c r="J753">
        <v>22.6</v>
      </c>
      <c r="K753">
        <v>25.1</v>
      </c>
      <c r="L753">
        <v>0.6</v>
      </c>
      <c r="M753" t="s">
        <v>18</v>
      </c>
      <c r="N753" t="s">
        <v>18</v>
      </c>
    </row>
    <row r="754" spans="1:14" x14ac:dyDescent="0.3">
      <c r="A754" s="1">
        <v>42757</v>
      </c>
      <c r="B754">
        <v>103291.61</v>
      </c>
      <c r="C754">
        <v>60.784531849198579</v>
      </c>
      <c r="D754">
        <v>103291.61</v>
      </c>
      <c r="E754">
        <v>60.784531849198579</v>
      </c>
      <c r="F754">
        <v>0</v>
      </c>
      <c r="G754">
        <v>0</v>
      </c>
      <c r="H754">
        <v>0</v>
      </c>
      <c r="I754">
        <v>12.7</v>
      </c>
      <c r="J754">
        <v>29.6</v>
      </c>
      <c r="K754">
        <v>30.3</v>
      </c>
      <c r="L754">
        <v>0</v>
      </c>
      <c r="M754" t="s">
        <v>18</v>
      </c>
      <c r="N754" t="s">
        <v>18</v>
      </c>
    </row>
    <row r="755" spans="1:14" x14ac:dyDescent="0.3">
      <c r="A755" s="1">
        <v>42758</v>
      </c>
      <c r="B755">
        <v>141332.05499999993</v>
      </c>
      <c r="C755">
        <v>79.114397688125337</v>
      </c>
      <c r="D755">
        <v>141332.05499999993</v>
      </c>
      <c r="E755">
        <v>79.114397688125337</v>
      </c>
      <c r="F755">
        <v>0</v>
      </c>
      <c r="G755">
        <v>0</v>
      </c>
      <c r="H755">
        <v>0</v>
      </c>
      <c r="I755">
        <v>17.8</v>
      </c>
      <c r="J755">
        <v>36.700000000000003</v>
      </c>
      <c r="K755">
        <v>19.2</v>
      </c>
      <c r="L755">
        <v>0</v>
      </c>
      <c r="M755" t="s">
        <v>18</v>
      </c>
      <c r="N755" t="s">
        <v>18</v>
      </c>
    </row>
    <row r="756" spans="1:14" x14ac:dyDescent="0.3">
      <c r="A756" s="1">
        <v>42759</v>
      </c>
      <c r="B756">
        <v>115664.15999999995</v>
      </c>
      <c r="C756">
        <v>59.817182150892755</v>
      </c>
      <c r="D756">
        <v>115664.15999999995</v>
      </c>
      <c r="E756">
        <v>59.817182150892755</v>
      </c>
      <c r="F756">
        <v>0</v>
      </c>
      <c r="G756">
        <v>0</v>
      </c>
      <c r="H756">
        <v>0</v>
      </c>
      <c r="I756">
        <v>19.100000000000001</v>
      </c>
      <c r="J756">
        <v>22</v>
      </c>
      <c r="K756">
        <v>27.6</v>
      </c>
      <c r="L756">
        <v>0.6</v>
      </c>
      <c r="M756" t="s">
        <v>18</v>
      </c>
      <c r="N756" t="s">
        <v>18</v>
      </c>
    </row>
    <row r="757" spans="1:14" x14ac:dyDescent="0.3">
      <c r="A757" s="1">
        <v>42760</v>
      </c>
      <c r="B757">
        <v>111936.70000000004</v>
      </c>
      <c r="C757">
        <v>58.875132448071049</v>
      </c>
      <c r="D757">
        <v>111936.70000000004</v>
      </c>
      <c r="E757">
        <v>58.875132448071049</v>
      </c>
      <c r="F757">
        <v>0</v>
      </c>
      <c r="G757">
        <v>0</v>
      </c>
      <c r="H757">
        <v>0</v>
      </c>
      <c r="I757">
        <v>13.5</v>
      </c>
      <c r="J757">
        <v>21.1</v>
      </c>
      <c r="K757">
        <v>29.8</v>
      </c>
      <c r="L757">
        <v>0</v>
      </c>
      <c r="M757" t="s">
        <v>18</v>
      </c>
      <c r="N757" t="s">
        <v>18</v>
      </c>
    </row>
    <row r="758" spans="1:14" x14ac:dyDescent="0.3">
      <c r="A758" s="1">
        <v>42761</v>
      </c>
      <c r="B758">
        <v>98590.06</v>
      </c>
      <c r="C758">
        <v>37.844897746791098</v>
      </c>
      <c r="D758">
        <v>98590.06</v>
      </c>
      <c r="E758">
        <v>37.844897746791098</v>
      </c>
      <c r="F758">
        <v>0</v>
      </c>
      <c r="G758">
        <v>0</v>
      </c>
      <c r="H758">
        <v>0</v>
      </c>
      <c r="I758">
        <v>16.399999999999999</v>
      </c>
      <c r="J758">
        <v>21.2</v>
      </c>
      <c r="K758">
        <v>16.899999999999999</v>
      </c>
      <c r="L758">
        <v>0</v>
      </c>
      <c r="M758" t="s">
        <v>18</v>
      </c>
      <c r="N758" t="s">
        <v>19</v>
      </c>
    </row>
    <row r="759" spans="1:14" x14ac:dyDescent="0.3">
      <c r="A759" s="1">
        <v>42762</v>
      </c>
      <c r="B759">
        <v>112513.82</v>
      </c>
      <c r="C759">
        <v>69.657181957736398</v>
      </c>
      <c r="D759">
        <v>112513.82</v>
      </c>
      <c r="E759">
        <v>69.657181957736398</v>
      </c>
      <c r="F759">
        <v>0</v>
      </c>
      <c r="G759">
        <v>0</v>
      </c>
      <c r="H759">
        <v>0</v>
      </c>
      <c r="I759">
        <v>17</v>
      </c>
      <c r="J759">
        <v>23.6</v>
      </c>
      <c r="K759">
        <v>29.3</v>
      </c>
      <c r="L759">
        <v>0</v>
      </c>
      <c r="M759" t="s">
        <v>18</v>
      </c>
      <c r="N759" t="s">
        <v>18</v>
      </c>
    </row>
    <row r="760" spans="1:14" x14ac:dyDescent="0.3">
      <c r="A760" s="1">
        <v>42763</v>
      </c>
      <c r="B760">
        <v>108336.53</v>
      </c>
      <c r="C760">
        <v>74.06254286158142</v>
      </c>
      <c r="D760">
        <v>108336.53</v>
      </c>
      <c r="E760">
        <v>74.06254286158142</v>
      </c>
      <c r="F760">
        <v>0</v>
      </c>
      <c r="G760">
        <v>0</v>
      </c>
      <c r="H760">
        <v>0</v>
      </c>
      <c r="I760">
        <v>15</v>
      </c>
      <c r="J760">
        <v>29.2</v>
      </c>
      <c r="K760">
        <v>29.2</v>
      </c>
      <c r="L760">
        <v>0</v>
      </c>
      <c r="M760" t="s">
        <v>18</v>
      </c>
      <c r="N760" t="s">
        <v>18</v>
      </c>
    </row>
    <row r="761" spans="1:14" x14ac:dyDescent="0.3">
      <c r="A761" s="1">
        <v>42764</v>
      </c>
      <c r="B761">
        <v>109020.58</v>
      </c>
      <c r="C761">
        <v>76.586887247802196</v>
      </c>
      <c r="D761">
        <v>109020.58</v>
      </c>
      <c r="E761">
        <v>76.586887247802196</v>
      </c>
      <c r="F761">
        <v>0</v>
      </c>
      <c r="G761">
        <v>0</v>
      </c>
      <c r="H761">
        <v>0</v>
      </c>
      <c r="I761">
        <v>15.1</v>
      </c>
      <c r="J761">
        <v>27</v>
      </c>
      <c r="K761">
        <v>29.4</v>
      </c>
      <c r="L761">
        <v>0</v>
      </c>
      <c r="M761" t="s">
        <v>18</v>
      </c>
      <c r="N761" t="s">
        <v>18</v>
      </c>
    </row>
    <row r="762" spans="1:14" x14ac:dyDescent="0.3">
      <c r="A762" s="1">
        <v>42765</v>
      </c>
      <c r="B762">
        <v>124292.95499999994</v>
      </c>
      <c r="C762">
        <v>96.168584287420046</v>
      </c>
      <c r="D762">
        <v>124292.95499999994</v>
      </c>
      <c r="E762">
        <v>96.168584287420046</v>
      </c>
      <c r="F762">
        <v>0</v>
      </c>
      <c r="G762">
        <v>0</v>
      </c>
      <c r="H762">
        <v>0</v>
      </c>
      <c r="I762">
        <v>17.8</v>
      </c>
      <c r="J762">
        <v>30</v>
      </c>
      <c r="K762">
        <v>3.7</v>
      </c>
      <c r="L762">
        <v>0</v>
      </c>
      <c r="M762" t="s">
        <v>18</v>
      </c>
      <c r="N762" t="s">
        <v>18</v>
      </c>
    </row>
    <row r="763" spans="1:14" x14ac:dyDescent="0.3">
      <c r="A763" s="1">
        <v>42766</v>
      </c>
      <c r="B763">
        <v>112863.01000000002</v>
      </c>
      <c r="C763">
        <v>58.791267059508677</v>
      </c>
      <c r="D763">
        <v>112863.01000000002</v>
      </c>
      <c r="E763">
        <v>58.791267059508677</v>
      </c>
      <c r="F763">
        <v>0</v>
      </c>
      <c r="G763">
        <v>0</v>
      </c>
      <c r="H763">
        <v>0</v>
      </c>
      <c r="I763">
        <v>16.5</v>
      </c>
      <c r="J763">
        <v>22.1</v>
      </c>
      <c r="K763">
        <v>26.8</v>
      </c>
      <c r="L763">
        <v>3</v>
      </c>
      <c r="M763" t="s">
        <v>19</v>
      </c>
      <c r="N763" t="s">
        <v>18</v>
      </c>
    </row>
    <row r="764" spans="1:14" x14ac:dyDescent="0.3">
      <c r="A764" s="1">
        <v>42767</v>
      </c>
      <c r="B764">
        <v>114133.72999999998</v>
      </c>
      <c r="C764">
        <v>66.863303094974654</v>
      </c>
      <c r="D764">
        <v>114133.72999999998</v>
      </c>
      <c r="E764">
        <v>66.863303094974654</v>
      </c>
      <c r="F764">
        <v>0</v>
      </c>
      <c r="G764">
        <v>0</v>
      </c>
      <c r="H764">
        <v>0</v>
      </c>
      <c r="I764">
        <v>14.3</v>
      </c>
      <c r="J764">
        <v>20.6</v>
      </c>
      <c r="K764">
        <v>9.3000000000000007</v>
      </c>
      <c r="L764">
        <v>0</v>
      </c>
      <c r="M764" t="s">
        <v>19</v>
      </c>
      <c r="N764" t="s">
        <v>18</v>
      </c>
    </row>
    <row r="765" spans="1:14" x14ac:dyDescent="0.3">
      <c r="A765" s="1">
        <v>42768</v>
      </c>
      <c r="B765">
        <v>110669.27</v>
      </c>
      <c r="C765">
        <v>82.468013691153843</v>
      </c>
      <c r="D765">
        <v>110669.27</v>
      </c>
      <c r="E765">
        <v>82.468013691153843</v>
      </c>
      <c r="F765">
        <v>0</v>
      </c>
      <c r="G765">
        <v>0</v>
      </c>
      <c r="H765">
        <v>0</v>
      </c>
      <c r="I765">
        <v>14.2</v>
      </c>
      <c r="J765">
        <v>24.1</v>
      </c>
      <c r="K765">
        <v>28.2</v>
      </c>
      <c r="L765">
        <v>0</v>
      </c>
      <c r="M765" t="s">
        <v>19</v>
      </c>
      <c r="N765" t="s">
        <v>18</v>
      </c>
    </row>
    <row r="766" spans="1:14" x14ac:dyDescent="0.3">
      <c r="A766" s="1">
        <v>42769</v>
      </c>
      <c r="B766">
        <v>117452.27</v>
      </c>
      <c r="C766">
        <v>87.111014565320914</v>
      </c>
      <c r="D766">
        <v>117452.27</v>
      </c>
      <c r="E766">
        <v>87.111014565320914</v>
      </c>
      <c r="F766">
        <v>0</v>
      </c>
      <c r="G766">
        <v>0</v>
      </c>
      <c r="H766">
        <v>0</v>
      </c>
      <c r="I766">
        <v>15.4</v>
      </c>
      <c r="J766">
        <v>27.6</v>
      </c>
      <c r="K766">
        <v>28.1</v>
      </c>
      <c r="L766">
        <v>0</v>
      </c>
      <c r="M766" t="s">
        <v>19</v>
      </c>
      <c r="N766" t="s">
        <v>18</v>
      </c>
    </row>
    <row r="767" spans="1:14" x14ac:dyDescent="0.3">
      <c r="A767" s="1">
        <v>42770</v>
      </c>
      <c r="B767">
        <v>117361.7</v>
      </c>
      <c r="C767">
        <v>80.81731255170979</v>
      </c>
      <c r="D767">
        <v>117361.7</v>
      </c>
      <c r="E767">
        <v>80.81731255170979</v>
      </c>
      <c r="F767">
        <v>0</v>
      </c>
      <c r="G767">
        <v>0</v>
      </c>
      <c r="H767">
        <v>0</v>
      </c>
      <c r="I767">
        <v>14.6</v>
      </c>
      <c r="J767">
        <v>35.9</v>
      </c>
      <c r="K767">
        <v>27.3</v>
      </c>
      <c r="L767">
        <v>0</v>
      </c>
      <c r="M767" t="s">
        <v>19</v>
      </c>
      <c r="N767" t="s">
        <v>18</v>
      </c>
    </row>
    <row r="768" spans="1:14" x14ac:dyDescent="0.3">
      <c r="A768" s="1">
        <v>42771</v>
      </c>
      <c r="B768">
        <v>110384.27500000002</v>
      </c>
      <c r="C768">
        <v>113.87036521189268</v>
      </c>
      <c r="D768">
        <v>110384.27500000002</v>
      </c>
      <c r="E768">
        <v>113.87036521189268</v>
      </c>
      <c r="F768">
        <v>0</v>
      </c>
      <c r="G768">
        <v>0</v>
      </c>
      <c r="H768">
        <v>0</v>
      </c>
      <c r="I768">
        <v>18.5</v>
      </c>
      <c r="J768">
        <v>30.7</v>
      </c>
      <c r="K768">
        <v>9.3000000000000007</v>
      </c>
      <c r="L768">
        <v>0</v>
      </c>
      <c r="M768" t="s">
        <v>19</v>
      </c>
      <c r="N768" t="s">
        <v>18</v>
      </c>
    </row>
    <row r="769" spans="1:14" x14ac:dyDescent="0.3">
      <c r="A769" s="1">
        <v>42772</v>
      </c>
      <c r="B769">
        <v>108761.36999999998</v>
      </c>
      <c r="C769">
        <v>92.101795849941993</v>
      </c>
      <c r="D769">
        <v>108761.36999999998</v>
      </c>
      <c r="E769">
        <v>92.101795849941993</v>
      </c>
      <c r="F769">
        <v>0</v>
      </c>
      <c r="G769">
        <v>0</v>
      </c>
      <c r="H769">
        <v>0</v>
      </c>
      <c r="I769">
        <v>15.1</v>
      </c>
      <c r="J769">
        <v>18</v>
      </c>
      <c r="K769">
        <v>3.9</v>
      </c>
      <c r="L769">
        <v>32.4</v>
      </c>
      <c r="M769" t="s">
        <v>19</v>
      </c>
      <c r="N769" t="s">
        <v>18</v>
      </c>
    </row>
    <row r="770" spans="1:14" x14ac:dyDescent="0.3">
      <c r="A770" s="1">
        <v>42773</v>
      </c>
      <c r="B770">
        <v>111543.80999999995</v>
      </c>
      <c r="C770">
        <v>69.069610845281346</v>
      </c>
      <c r="D770">
        <v>111543.80999999995</v>
      </c>
      <c r="E770">
        <v>69.069610845281346</v>
      </c>
      <c r="F770">
        <v>0</v>
      </c>
      <c r="G770">
        <v>0</v>
      </c>
      <c r="H770">
        <v>0</v>
      </c>
      <c r="I770">
        <v>15.4</v>
      </c>
      <c r="J770">
        <v>27.6</v>
      </c>
      <c r="K770">
        <v>27.9</v>
      </c>
      <c r="L770">
        <v>0</v>
      </c>
      <c r="M770" t="s">
        <v>19</v>
      </c>
      <c r="N770" t="s">
        <v>18</v>
      </c>
    </row>
    <row r="771" spans="1:14" x14ac:dyDescent="0.3">
      <c r="A771" s="1">
        <v>42774</v>
      </c>
      <c r="B771">
        <v>142213.66</v>
      </c>
      <c r="C771">
        <v>135.06127930115858</v>
      </c>
      <c r="D771">
        <v>142213.66</v>
      </c>
      <c r="E771">
        <v>135.06127930115858</v>
      </c>
      <c r="F771">
        <v>0</v>
      </c>
      <c r="G771">
        <v>0</v>
      </c>
      <c r="H771">
        <v>0</v>
      </c>
      <c r="I771">
        <v>16.5</v>
      </c>
      <c r="J771">
        <v>36</v>
      </c>
      <c r="K771">
        <v>27.7</v>
      </c>
      <c r="L771">
        <v>0</v>
      </c>
      <c r="M771" t="s">
        <v>19</v>
      </c>
      <c r="N771" t="s">
        <v>18</v>
      </c>
    </row>
    <row r="772" spans="1:14" x14ac:dyDescent="0.3">
      <c r="A772" s="1">
        <v>42775</v>
      </c>
      <c r="B772">
        <v>155060.61000000004</v>
      </c>
      <c r="C772">
        <v>156.6995614676093</v>
      </c>
      <c r="D772">
        <v>151642.62000000002</v>
      </c>
      <c r="E772">
        <v>163.71708403283986</v>
      </c>
      <c r="F772">
        <v>3417.99</v>
      </c>
      <c r="G772">
        <v>-154.63999999999999</v>
      </c>
      <c r="H772">
        <v>2.0833333999999998E-2</v>
      </c>
      <c r="I772">
        <v>20.3</v>
      </c>
      <c r="J772">
        <v>36</v>
      </c>
      <c r="K772">
        <v>24.4</v>
      </c>
      <c r="L772">
        <v>0</v>
      </c>
      <c r="M772" t="s">
        <v>19</v>
      </c>
      <c r="N772" t="s">
        <v>18</v>
      </c>
    </row>
    <row r="773" spans="1:14" x14ac:dyDescent="0.3">
      <c r="A773" s="1">
        <v>42776</v>
      </c>
      <c r="B773">
        <v>138793.59</v>
      </c>
      <c r="C773">
        <v>213.33943170898601</v>
      </c>
      <c r="D773">
        <v>138793.59</v>
      </c>
      <c r="E773">
        <v>213.33943170898601</v>
      </c>
      <c r="F773">
        <v>0</v>
      </c>
      <c r="G773">
        <v>0</v>
      </c>
      <c r="H773">
        <v>0</v>
      </c>
      <c r="I773">
        <v>18.7</v>
      </c>
      <c r="J773">
        <v>27.1</v>
      </c>
      <c r="K773">
        <v>21.3</v>
      </c>
      <c r="L773">
        <v>0</v>
      </c>
      <c r="M773" t="s">
        <v>19</v>
      </c>
      <c r="N773" t="s">
        <v>18</v>
      </c>
    </row>
    <row r="774" spans="1:14" x14ac:dyDescent="0.3">
      <c r="A774" s="1">
        <v>42777</v>
      </c>
      <c r="B774">
        <v>111983.50999999998</v>
      </c>
      <c r="C774">
        <v>97.608005400080856</v>
      </c>
      <c r="D774">
        <v>107317.04499999998</v>
      </c>
      <c r="E774">
        <v>103.01277873985443</v>
      </c>
      <c r="F774">
        <v>4666.4650000000001</v>
      </c>
      <c r="G774">
        <v>-26.688288201025831</v>
      </c>
      <c r="H774">
        <v>4.1666667999999997E-2</v>
      </c>
      <c r="I774">
        <v>18.5</v>
      </c>
      <c r="J774">
        <v>24.6</v>
      </c>
      <c r="K774">
        <v>21</v>
      </c>
      <c r="L774">
        <v>0</v>
      </c>
      <c r="M774" t="s">
        <v>19</v>
      </c>
      <c r="N774" t="s">
        <v>18</v>
      </c>
    </row>
    <row r="775" spans="1:14" x14ac:dyDescent="0.3">
      <c r="A775" s="1">
        <v>42778</v>
      </c>
      <c r="B775">
        <v>89003.15</v>
      </c>
      <c r="C775">
        <v>19.865113940911087</v>
      </c>
      <c r="D775">
        <v>87262.244999999995</v>
      </c>
      <c r="E775">
        <v>26.626161612046538</v>
      </c>
      <c r="F775">
        <v>1740.905</v>
      </c>
      <c r="G775">
        <v>-319.03000000000009</v>
      </c>
      <c r="H775">
        <v>2.0833333999999998E-2</v>
      </c>
      <c r="I775">
        <v>15.1</v>
      </c>
      <c r="J775">
        <v>19.899999999999999</v>
      </c>
      <c r="K775">
        <v>12.6</v>
      </c>
      <c r="L775">
        <v>2</v>
      </c>
      <c r="M775" t="s">
        <v>19</v>
      </c>
      <c r="N775" t="s">
        <v>18</v>
      </c>
    </row>
    <row r="776" spans="1:14" x14ac:dyDescent="0.3">
      <c r="A776" s="1">
        <v>42779</v>
      </c>
      <c r="B776">
        <v>104844.105</v>
      </c>
      <c r="C776">
        <v>69.041327928260742</v>
      </c>
      <c r="D776">
        <v>104844.105</v>
      </c>
      <c r="E776">
        <v>69.041327928260742</v>
      </c>
      <c r="F776">
        <v>0</v>
      </c>
      <c r="G776">
        <v>0</v>
      </c>
      <c r="H776">
        <v>0</v>
      </c>
      <c r="I776">
        <v>14</v>
      </c>
      <c r="J776">
        <v>21</v>
      </c>
      <c r="K776">
        <v>20.5</v>
      </c>
      <c r="L776">
        <v>0</v>
      </c>
      <c r="M776" t="s">
        <v>19</v>
      </c>
      <c r="N776" t="s">
        <v>18</v>
      </c>
    </row>
    <row r="777" spans="1:14" x14ac:dyDescent="0.3">
      <c r="A777" s="1">
        <v>42780</v>
      </c>
      <c r="B777">
        <v>111613.05</v>
      </c>
      <c r="C777">
        <v>90.693892616499596</v>
      </c>
      <c r="D777">
        <v>111613.05</v>
      </c>
      <c r="E777">
        <v>90.693892616499596</v>
      </c>
      <c r="F777">
        <v>0</v>
      </c>
      <c r="G777">
        <v>0</v>
      </c>
      <c r="H777">
        <v>0</v>
      </c>
      <c r="I777">
        <v>14.5</v>
      </c>
      <c r="J777">
        <v>19.5</v>
      </c>
      <c r="K777">
        <v>15.6</v>
      </c>
      <c r="L777">
        <v>0.6</v>
      </c>
      <c r="M777" t="s">
        <v>19</v>
      </c>
      <c r="N777" t="s">
        <v>18</v>
      </c>
    </row>
    <row r="778" spans="1:14" x14ac:dyDescent="0.3">
      <c r="A778" s="1">
        <v>42781</v>
      </c>
      <c r="B778">
        <v>116299.39</v>
      </c>
      <c r="C778">
        <v>79.044379652808161</v>
      </c>
      <c r="D778">
        <v>116299.39</v>
      </c>
      <c r="E778">
        <v>79.044379652808161</v>
      </c>
      <c r="F778">
        <v>0</v>
      </c>
      <c r="G778">
        <v>0</v>
      </c>
      <c r="H778">
        <v>0</v>
      </c>
      <c r="I778">
        <v>10</v>
      </c>
      <c r="J778">
        <v>31.5</v>
      </c>
      <c r="K778">
        <v>26</v>
      </c>
      <c r="L778">
        <v>0</v>
      </c>
      <c r="M778" t="s">
        <v>19</v>
      </c>
      <c r="N778" t="s">
        <v>18</v>
      </c>
    </row>
    <row r="779" spans="1:14" x14ac:dyDescent="0.3">
      <c r="A779" s="1">
        <v>42782</v>
      </c>
      <c r="B779">
        <v>119947.59000000005</v>
      </c>
      <c r="C779">
        <v>112.88703292538011</v>
      </c>
      <c r="D779">
        <v>119947.59000000005</v>
      </c>
      <c r="E779">
        <v>112.88703292538011</v>
      </c>
      <c r="F779">
        <v>0</v>
      </c>
      <c r="G779">
        <v>0</v>
      </c>
      <c r="H779">
        <v>0</v>
      </c>
      <c r="I779">
        <v>14.9</v>
      </c>
      <c r="J779">
        <v>23.6</v>
      </c>
      <c r="K779">
        <v>23.2</v>
      </c>
      <c r="L779">
        <v>0</v>
      </c>
      <c r="M779" t="s">
        <v>19</v>
      </c>
      <c r="N779" t="s">
        <v>18</v>
      </c>
    </row>
    <row r="780" spans="1:14" x14ac:dyDescent="0.3">
      <c r="A780" s="1">
        <v>42783</v>
      </c>
      <c r="B780">
        <v>111885.97000000004</v>
      </c>
      <c r="C780">
        <v>93.732609626121985</v>
      </c>
      <c r="D780">
        <v>111885.97000000004</v>
      </c>
      <c r="E780">
        <v>93.732609626121985</v>
      </c>
      <c r="F780">
        <v>0</v>
      </c>
      <c r="G780">
        <v>0</v>
      </c>
      <c r="H780">
        <v>0</v>
      </c>
      <c r="I780">
        <v>13.7</v>
      </c>
      <c r="J780">
        <v>25.5</v>
      </c>
      <c r="K780">
        <v>18.399999999999999</v>
      </c>
      <c r="L780">
        <v>0</v>
      </c>
      <c r="M780" t="s">
        <v>19</v>
      </c>
      <c r="N780" t="s">
        <v>18</v>
      </c>
    </row>
    <row r="781" spans="1:14" x14ac:dyDescent="0.3">
      <c r="A781" s="1">
        <v>42784</v>
      </c>
      <c r="B781">
        <v>95623.35</v>
      </c>
      <c r="C781">
        <v>49.818158855551502</v>
      </c>
      <c r="D781">
        <v>95623.35</v>
      </c>
      <c r="E781">
        <v>49.818158855551502</v>
      </c>
      <c r="F781">
        <v>0</v>
      </c>
      <c r="G781">
        <v>0</v>
      </c>
      <c r="H781">
        <v>0</v>
      </c>
      <c r="I781">
        <v>13.3</v>
      </c>
      <c r="J781">
        <v>18.899999999999999</v>
      </c>
      <c r="K781">
        <v>16.100000000000001</v>
      </c>
      <c r="L781">
        <v>0</v>
      </c>
      <c r="M781" t="s">
        <v>19</v>
      </c>
      <c r="N781" t="s">
        <v>18</v>
      </c>
    </row>
    <row r="782" spans="1:14" x14ac:dyDescent="0.3">
      <c r="A782" s="1">
        <v>42785</v>
      </c>
      <c r="B782">
        <v>91280.02499999998</v>
      </c>
      <c r="C782">
        <v>53.120205531275893</v>
      </c>
      <c r="D782">
        <v>91280.02499999998</v>
      </c>
      <c r="E782">
        <v>53.120205531275893</v>
      </c>
      <c r="F782">
        <v>0</v>
      </c>
      <c r="G782">
        <v>0</v>
      </c>
      <c r="H782">
        <v>0</v>
      </c>
      <c r="I782">
        <v>11.7</v>
      </c>
      <c r="J782">
        <v>17.3</v>
      </c>
      <c r="K782">
        <v>9.9</v>
      </c>
      <c r="L782">
        <v>0</v>
      </c>
      <c r="M782" t="s">
        <v>19</v>
      </c>
      <c r="N782" t="s">
        <v>18</v>
      </c>
    </row>
    <row r="783" spans="1:14" x14ac:dyDescent="0.3">
      <c r="A783" s="1">
        <v>42786</v>
      </c>
      <c r="B783">
        <v>105341.86500000001</v>
      </c>
      <c r="C783">
        <v>93.726701407840082</v>
      </c>
      <c r="D783">
        <v>105341.86500000001</v>
      </c>
      <c r="E783">
        <v>93.726701407840082</v>
      </c>
      <c r="F783">
        <v>0</v>
      </c>
      <c r="G783">
        <v>0</v>
      </c>
      <c r="H783">
        <v>0</v>
      </c>
      <c r="I783">
        <v>11.6</v>
      </c>
      <c r="J783">
        <v>20.3</v>
      </c>
      <c r="K783">
        <v>22.4</v>
      </c>
      <c r="L783">
        <v>3.6</v>
      </c>
      <c r="M783" t="s">
        <v>19</v>
      </c>
      <c r="N783" t="s">
        <v>18</v>
      </c>
    </row>
    <row r="784" spans="1:14" x14ac:dyDescent="0.3">
      <c r="A784" s="1">
        <v>42787</v>
      </c>
      <c r="B784">
        <v>112351.47</v>
      </c>
      <c r="C784">
        <v>103.248428591544</v>
      </c>
      <c r="D784">
        <v>112351.47</v>
      </c>
      <c r="E784">
        <v>103.248428591544</v>
      </c>
      <c r="F784">
        <v>0</v>
      </c>
      <c r="G784">
        <v>0</v>
      </c>
      <c r="H784">
        <v>0</v>
      </c>
      <c r="I784">
        <v>10.1</v>
      </c>
      <c r="J784">
        <v>24</v>
      </c>
      <c r="K784">
        <v>25</v>
      </c>
      <c r="L784">
        <v>0.2</v>
      </c>
      <c r="M784" t="s">
        <v>19</v>
      </c>
      <c r="N784" t="s">
        <v>18</v>
      </c>
    </row>
    <row r="785" spans="1:14" x14ac:dyDescent="0.3">
      <c r="A785" s="1">
        <v>42788</v>
      </c>
      <c r="B785">
        <v>116690.17</v>
      </c>
      <c r="C785">
        <v>78.057835250389971</v>
      </c>
      <c r="D785">
        <v>116690.17</v>
      </c>
      <c r="E785">
        <v>78.057835250389971</v>
      </c>
      <c r="F785">
        <v>0</v>
      </c>
      <c r="G785">
        <v>0</v>
      </c>
      <c r="H785">
        <v>0</v>
      </c>
      <c r="I785">
        <v>12.8</v>
      </c>
      <c r="J785">
        <v>33.299999999999997</v>
      </c>
      <c r="K785">
        <v>23.1</v>
      </c>
      <c r="L785">
        <v>0</v>
      </c>
      <c r="M785" t="s">
        <v>19</v>
      </c>
      <c r="N785" t="s">
        <v>18</v>
      </c>
    </row>
    <row r="786" spans="1:14" x14ac:dyDescent="0.3">
      <c r="A786" s="1">
        <v>42789</v>
      </c>
      <c r="B786">
        <v>117948.685</v>
      </c>
      <c r="C786">
        <v>102.3617732800497</v>
      </c>
      <c r="D786">
        <v>117948.685</v>
      </c>
      <c r="E786">
        <v>102.3617732800497</v>
      </c>
      <c r="F786">
        <v>0</v>
      </c>
      <c r="G786">
        <v>0</v>
      </c>
      <c r="H786">
        <v>0</v>
      </c>
      <c r="I786">
        <v>15.9</v>
      </c>
      <c r="J786">
        <v>25</v>
      </c>
      <c r="K786">
        <v>23.5</v>
      </c>
      <c r="L786">
        <v>0</v>
      </c>
      <c r="M786" t="s">
        <v>19</v>
      </c>
      <c r="N786" t="s">
        <v>18</v>
      </c>
    </row>
    <row r="787" spans="1:14" x14ac:dyDescent="0.3">
      <c r="A787" s="1">
        <v>42790</v>
      </c>
      <c r="B787">
        <v>111229.52</v>
      </c>
      <c r="C787">
        <v>98.210797411514491</v>
      </c>
      <c r="D787">
        <v>111229.52</v>
      </c>
      <c r="E787">
        <v>98.210797411514491</v>
      </c>
      <c r="F787">
        <v>0</v>
      </c>
      <c r="G787">
        <v>0</v>
      </c>
      <c r="H787">
        <v>0</v>
      </c>
      <c r="I787">
        <v>15.8</v>
      </c>
      <c r="J787">
        <v>20</v>
      </c>
      <c r="K787">
        <v>13.2</v>
      </c>
      <c r="L787">
        <v>1.4</v>
      </c>
      <c r="M787" t="s">
        <v>19</v>
      </c>
      <c r="N787" t="s">
        <v>18</v>
      </c>
    </row>
    <row r="788" spans="1:14" x14ac:dyDescent="0.3">
      <c r="A788" s="1">
        <v>42791</v>
      </c>
      <c r="B788">
        <v>95046.905000000042</v>
      </c>
      <c r="C788">
        <v>45.609290440335741</v>
      </c>
      <c r="D788">
        <v>95046.905000000042</v>
      </c>
      <c r="E788">
        <v>45.609290440335741</v>
      </c>
      <c r="F788">
        <v>0</v>
      </c>
      <c r="G788">
        <v>0</v>
      </c>
      <c r="H788">
        <v>0</v>
      </c>
      <c r="I788">
        <v>13.7</v>
      </c>
      <c r="J788">
        <v>19.399999999999999</v>
      </c>
      <c r="K788">
        <v>23.9</v>
      </c>
      <c r="L788">
        <v>0</v>
      </c>
      <c r="M788" t="s">
        <v>19</v>
      </c>
      <c r="N788" t="s">
        <v>18</v>
      </c>
    </row>
    <row r="789" spans="1:14" x14ac:dyDescent="0.3">
      <c r="A789" s="1">
        <v>42792</v>
      </c>
      <c r="B789">
        <v>100495.61499999998</v>
      </c>
      <c r="C789">
        <v>56.026420167188427</v>
      </c>
      <c r="D789">
        <v>100495.61499999998</v>
      </c>
      <c r="E789">
        <v>56.026420167188427</v>
      </c>
      <c r="F789">
        <v>0</v>
      </c>
      <c r="G789">
        <v>0</v>
      </c>
      <c r="H789">
        <v>0</v>
      </c>
      <c r="I789">
        <v>13.2</v>
      </c>
      <c r="J789">
        <v>29.8</v>
      </c>
      <c r="K789">
        <v>24.2</v>
      </c>
      <c r="L789">
        <v>0</v>
      </c>
      <c r="M789" t="s">
        <v>19</v>
      </c>
      <c r="N789" t="s">
        <v>18</v>
      </c>
    </row>
    <row r="790" spans="1:14" x14ac:dyDescent="0.3">
      <c r="A790" s="1">
        <v>42793</v>
      </c>
      <c r="B790">
        <v>131090.77499999999</v>
      </c>
      <c r="C790">
        <v>96.550071588180003</v>
      </c>
      <c r="D790">
        <v>129066.08500000001</v>
      </c>
      <c r="E790">
        <v>98.156916187548447</v>
      </c>
      <c r="F790">
        <v>2024.69</v>
      </c>
      <c r="G790">
        <v>-5.88</v>
      </c>
      <c r="H790">
        <v>2.0833333999999998E-2</v>
      </c>
      <c r="I790">
        <v>15.6</v>
      </c>
      <c r="J790">
        <v>33.1</v>
      </c>
      <c r="K790">
        <v>23.9</v>
      </c>
      <c r="L790">
        <v>0</v>
      </c>
      <c r="M790" t="s">
        <v>19</v>
      </c>
      <c r="N790" t="s">
        <v>18</v>
      </c>
    </row>
    <row r="791" spans="1:14" x14ac:dyDescent="0.3">
      <c r="A791" s="1">
        <v>42794</v>
      </c>
      <c r="B791">
        <v>140167.5</v>
      </c>
      <c r="C791">
        <v>99.945639464925875</v>
      </c>
      <c r="D791">
        <v>140167.5</v>
      </c>
      <c r="E791">
        <v>99.945639464925875</v>
      </c>
      <c r="F791">
        <v>0</v>
      </c>
      <c r="G791">
        <v>0</v>
      </c>
      <c r="H791">
        <v>0</v>
      </c>
      <c r="I791">
        <v>17.3</v>
      </c>
      <c r="J791">
        <v>33.6</v>
      </c>
      <c r="K791">
        <v>23.6</v>
      </c>
      <c r="L791">
        <v>0</v>
      </c>
      <c r="M791" t="s">
        <v>19</v>
      </c>
      <c r="N791" t="s">
        <v>18</v>
      </c>
    </row>
    <row r="792" spans="1:14" x14ac:dyDescent="0.3">
      <c r="A792" s="1">
        <v>42795</v>
      </c>
      <c r="B792">
        <v>137291.96999999994</v>
      </c>
      <c r="C792">
        <v>86.003999011012837</v>
      </c>
      <c r="D792">
        <v>137291.96999999994</v>
      </c>
      <c r="E792">
        <v>86.003999011012837</v>
      </c>
      <c r="F792">
        <v>0</v>
      </c>
      <c r="G792">
        <v>0</v>
      </c>
      <c r="H792">
        <v>0</v>
      </c>
      <c r="I792">
        <v>16.600000000000001</v>
      </c>
      <c r="J792">
        <v>30.5</v>
      </c>
      <c r="K792">
        <v>23.7</v>
      </c>
      <c r="L792">
        <v>0</v>
      </c>
      <c r="M792" t="s">
        <v>19</v>
      </c>
      <c r="N792" t="s">
        <v>18</v>
      </c>
    </row>
    <row r="793" spans="1:14" x14ac:dyDescent="0.3">
      <c r="A793" s="1">
        <v>42796</v>
      </c>
      <c r="B793">
        <v>127633.27500000002</v>
      </c>
      <c r="C793">
        <v>85.498445455936135</v>
      </c>
      <c r="D793">
        <v>127633.27500000002</v>
      </c>
      <c r="E793">
        <v>85.498445455936135</v>
      </c>
      <c r="F793">
        <v>0</v>
      </c>
      <c r="G793">
        <v>0</v>
      </c>
      <c r="H793">
        <v>0</v>
      </c>
      <c r="I793">
        <v>17.7</v>
      </c>
      <c r="J793">
        <v>23.3</v>
      </c>
      <c r="K793">
        <v>22</v>
      </c>
      <c r="L793">
        <v>0</v>
      </c>
      <c r="M793" t="s">
        <v>19</v>
      </c>
      <c r="N793" t="s">
        <v>18</v>
      </c>
    </row>
    <row r="794" spans="1:14" x14ac:dyDescent="0.3">
      <c r="A794" s="1">
        <v>42797</v>
      </c>
      <c r="B794">
        <v>124311.32999999994</v>
      </c>
      <c r="C794">
        <v>73.92929944157143</v>
      </c>
      <c r="D794">
        <v>124311.32999999994</v>
      </c>
      <c r="E794">
        <v>73.92929944157143</v>
      </c>
      <c r="F794">
        <v>0</v>
      </c>
      <c r="G794">
        <v>0</v>
      </c>
      <c r="H794">
        <v>0</v>
      </c>
      <c r="I794">
        <v>18.100000000000001</v>
      </c>
      <c r="J794">
        <v>28.6</v>
      </c>
      <c r="K794">
        <v>18.100000000000001</v>
      </c>
      <c r="L794">
        <v>0</v>
      </c>
      <c r="M794" t="s">
        <v>19</v>
      </c>
      <c r="N794" t="s">
        <v>18</v>
      </c>
    </row>
    <row r="795" spans="1:14" x14ac:dyDescent="0.3">
      <c r="A795" s="1">
        <v>42798</v>
      </c>
      <c r="B795">
        <v>116083.29499999998</v>
      </c>
      <c r="C795">
        <v>77.595643689731602</v>
      </c>
      <c r="D795">
        <v>116083.29499999998</v>
      </c>
      <c r="E795">
        <v>77.595643689731602</v>
      </c>
      <c r="F795">
        <v>0</v>
      </c>
      <c r="G795">
        <v>0</v>
      </c>
      <c r="H795">
        <v>0</v>
      </c>
      <c r="I795">
        <v>16.100000000000001</v>
      </c>
      <c r="J795">
        <v>27.4</v>
      </c>
      <c r="K795">
        <v>23</v>
      </c>
      <c r="L795">
        <v>0</v>
      </c>
      <c r="M795" t="s">
        <v>19</v>
      </c>
      <c r="N795" t="s">
        <v>18</v>
      </c>
    </row>
    <row r="796" spans="1:14" x14ac:dyDescent="0.3">
      <c r="A796" s="1">
        <v>42799</v>
      </c>
      <c r="B796">
        <v>103539.02</v>
      </c>
      <c r="C796">
        <v>45.460745700509825</v>
      </c>
      <c r="D796">
        <v>103539.02</v>
      </c>
      <c r="E796">
        <v>45.460745700509825</v>
      </c>
      <c r="F796">
        <v>0</v>
      </c>
      <c r="G796">
        <v>0</v>
      </c>
      <c r="H796">
        <v>0</v>
      </c>
      <c r="I796">
        <v>17.600000000000001</v>
      </c>
      <c r="J796">
        <v>25.4</v>
      </c>
      <c r="K796">
        <v>16.8</v>
      </c>
      <c r="L796">
        <v>0.2</v>
      </c>
      <c r="M796" t="s">
        <v>19</v>
      </c>
      <c r="N796" t="s">
        <v>18</v>
      </c>
    </row>
    <row r="797" spans="1:14" x14ac:dyDescent="0.3">
      <c r="A797" s="1">
        <v>42800</v>
      </c>
      <c r="B797">
        <v>116447.855</v>
      </c>
      <c r="C797">
        <v>56.63414738425196</v>
      </c>
      <c r="D797">
        <v>116447.855</v>
      </c>
      <c r="E797">
        <v>56.63414738425196</v>
      </c>
      <c r="F797">
        <v>0</v>
      </c>
      <c r="G797">
        <v>0</v>
      </c>
      <c r="H797">
        <v>0</v>
      </c>
      <c r="I797">
        <v>17.7</v>
      </c>
      <c r="J797">
        <v>27.4</v>
      </c>
      <c r="K797">
        <v>22.3</v>
      </c>
      <c r="L797">
        <v>0</v>
      </c>
      <c r="M797" t="s">
        <v>19</v>
      </c>
      <c r="N797" t="s">
        <v>18</v>
      </c>
    </row>
    <row r="798" spans="1:14" x14ac:dyDescent="0.3">
      <c r="A798" s="1">
        <v>42801</v>
      </c>
      <c r="B798">
        <v>117931.46000000002</v>
      </c>
      <c r="C798">
        <v>57.516139002264531</v>
      </c>
      <c r="D798">
        <v>117931.46000000002</v>
      </c>
      <c r="E798">
        <v>57.516139002264531</v>
      </c>
      <c r="F798">
        <v>0</v>
      </c>
      <c r="G798">
        <v>0</v>
      </c>
      <c r="H798">
        <v>0</v>
      </c>
      <c r="I798">
        <v>15</v>
      </c>
      <c r="J798">
        <v>28.2</v>
      </c>
      <c r="K798">
        <v>22.4</v>
      </c>
      <c r="L798">
        <v>0</v>
      </c>
      <c r="M798" t="s">
        <v>19</v>
      </c>
      <c r="N798" t="s">
        <v>18</v>
      </c>
    </row>
    <row r="799" spans="1:14" x14ac:dyDescent="0.3">
      <c r="A799" s="1">
        <v>42802</v>
      </c>
      <c r="B799">
        <v>124370.76499999994</v>
      </c>
      <c r="C799">
        <v>73.923132072075035</v>
      </c>
      <c r="D799">
        <v>124370.76499999994</v>
      </c>
      <c r="E799">
        <v>73.923132072075035</v>
      </c>
      <c r="F799">
        <v>0</v>
      </c>
      <c r="G799">
        <v>0</v>
      </c>
      <c r="H799">
        <v>0</v>
      </c>
      <c r="I799">
        <v>14.2</v>
      </c>
      <c r="J799">
        <v>31.5</v>
      </c>
      <c r="K799">
        <v>22.1</v>
      </c>
      <c r="L799">
        <v>0</v>
      </c>
      <c r="M799" t="s">
        <v>19</v>
      </c>
      <c r="N799" t="s">
        <v>18</v>
      </c>
    </row>
    <row r="800" spans="1:14" x14ac:dyDescent="0.3">
      <c r="A800" s="1">
        <v>42803</v>
      </c>
      <c r="B800">
        <v>129649.25</v>
      </c>
      <c r="C800">
        <v>83.889686547743253</v>
      </c>
      <c r="D800">
        <v>129649.25</v>
      </c>
      <c r="E800">
        <v>83.889686547743253</v>
      </c>
      <c r="F800">
        <v>0</v>
      </c>
      <c r="G800">
        <v>0</v>
      </c>
      <c r="H800">
        <v>0</v>
      </c>
      <c r="I800">
        <v>15</v>
      </c>
      <c r="J800">
        <v>32.299999999999997</v>
      </c>
      <c r="K800">
        <v>21.1</v>
      </c>
      <c r="L800">
        <v>0</v>
      </c>
      <c r="M800" t="s">
        <v>19</v>
      </c>
      <c r="N800" t="s">
        <v>18</v>
      </c>
    </row>
    <row r="801" spans="1:14" x14ac:dyDescent="0.3">
      <c r="A801" s="1">
        <v>42804</v>
      </c>
      <c r="B801">
        <v>125346.07500000006</v>
      </c>
      <c r="C801">
        <v>82.03453762233876</v>
      </c>
      <c r="D801">
        <v>125346.07500000006</v>
      </c>
      <c r="E801">
        <v>82.03453762233876</v>
      </c>
      <c r="F801">
        <v>0</v>
      </c>
      <c r="G801">
        <v>0</v>
      </c>
      <c r="H801">
        <v>0</v>
      </c>
      <c r="I801">
        <v>18.5</v>
      </c>
      <c r="J801">
        <v>23.8</v>
      </c>
      <c r="K801">
        <v>19.399999999999999</v>
      </c>
      <c r="L801">
        <v>0</v>
      </c>
      <c r="M801" t="s">
        <v>19</v>
      </c>
      <c r="N801" t="s">
        <v>18</v>
      </c>
    </row>
    <row r="802" spans="1:14" x14ac:dyDescent="0.3">
      <c r="A802" s="1">
        <v>42805</v>
      </c>
      <c r="B802">
        <v>108816.80999999998</v>
      </c>
      <c r="C802">
        <v>50.762326092815982</v>
      </c>
      <c r="D802">
        <v>108816.80999999998</v>
      </c>
      <c r="E802">
        <v>50.762326092815982</v>
      </c>
      <c r="F802">
        <v>0</v>
      </c>
      <c r="G802">
        <v>0</v>
      </c>
      <c r="H802">
        <v>0</v>
      </c>
      <c r="I802">
        <v>18</v>
      </c>
      <c r="J802">
        <v>26.4</v>
      </c>
      <c r="K802">
        <v>13.9</v>
      </c>
      <c r="L802">
        <v>0</v>
      </c>
      <c r="M802" t="s">
        <v>19</v>
      </c>
      <c r="N802" t="s">
        <v>18</v>
      </c>
    </row>
    <row r="803" spans="1:14" x14ac:dyDescent="0.3">
      <c r="A803" s="1">
        <v>42806</v>
      </c>
      <c r="B803">
        <v>102617.51</v>
      </c>
      <c r="C803">
        <v>42.480560564176606</v>
      </c>
      <c r="D803">
        <v>100531.81</v>
      </c>
      <c r="E803">
        <v>44.391547705149243</v>
      </c>
      <c r="F803">
        <v>2085.6999999999998</v>
      </c>
      <c r="G803">
        <v>-49.63</v>
      </c>
      <c r="H803">
        <v>2.0833333999999998E-2</v>
      </c>
      <c r="I803">
        <v>17.899999999999999</v>
      </c>
      <c r="J803">
        <v>27.1</v>
      </c>
      <c r="K803">
        <v>19.600000000000001</v>
      </c>
      <c r="L803">
        <v>0</v>
      </c>
      <c r="M803" t="s">
        <v>19</v>
      </c>
      <c r="N803" t="s">
        <v>18</v>
      </c>
    </row>
    <row r="804" spans="1:14" x14ac:dyDescent="0.3">
      <c r="A804" s="1">
        <v>42807</v>
      </c>
      <c r="B804">
        <v>104468.89999999998</v>
      </c>
      <c r="C804">
        <v>66.843722064652738</v>
      </c>
      <c r="D804">
        <v>104468.89999999998</v>
      </c>
      <c r="E804">
        <v>66.843722064652738</v>
      </c>
      <c r="F804">
        <v>0</v>
      </c>
      <c r="G804">
        <v>0</v>
      </c>
      <c r="H804">
        <v>0</v>
      </c>
      <c r="I804">
        <v>15.7</v>
      </c>
      <c r="J804">
        <v>24.3</v>
      </c>
      <c r="K804">
        <v>20.7</v>
      </c>
      <c r="L804">
        <v>0.2</v>
      </c>
      <c r="M804" t="s">
        <v>19</v>
      </c>
      <c r="N804" t="s">
        <v>19</v>
      </c>
    </row>
    <row r="805" spans="1:14" x14ac:dyDescent="0.3">
      <c r="A805" s="1">
        <v>42808</v>
      </c>
      <c r="B805">
        <v>133227.785</v>
      </c>
      <c r="C805">
        <v>101.44235626562431</v>
      </c>
      <c r="D805">
        <v>133227.785</v>
      </c>
      <c r="E805">
        <v>101.44235626562431</v>
      </c>
      <c r="F805">
        <v>0</v>
      </c>
      <c r="G805">
        <v>0</v>
      </c>
      <c r="H805">
        <v>0</v>
      </c>
      <c r="I805">
        <v>18.8</v>
      </c>
      <c r="J805">
        <v>32.700000000000003</v>
      </c>
      <c r="K805">
        <v>20.8</v>
      </c>
      <c r="L805">
        <v>0</v>
      </c>
      <c r="M805" t="s">
        <v>19</v>
      </c>
      <c r="N805" t="s">
        <v>18</v>
      </c>
    </row>
    <row r="806" spans="1:14" x14ac:dyDescent="0.3">
      <c r="A806" s="1">
        <v>42809</v>
      </c>
      <c r="B806">
        <v>139672.83499999999</v>
      </c>
      <c r="C806">
        <v>102.01221762198786</v>
      </c>
      <c r="D806">
        <v>139672.83499999999</v>
      </c>
      <c r="E806">
        <v>102.01221762198786</v>
      </c>
      <c r="F806">
        <v>0</v>
      </c>
      <c r="G806">
        <v>0</v>
      </c>
      <c r="H806">
        <v>0</v>
      </c>
      <c r="I806">
        <v>20.8</v>
      </c>
      <c r="J806">
        <v>33.200000000000003</v>
      </c>
      <c r="K806">
        <v>18.899999999999999</v>
      </c>
      <c r="L806">
        <v>0</v>
      </c>
      <c r="M806" t="s">
        <v>19</v>
      </c>
      <c r="N806" t="s">
        <v>18</v>
      </c>
    </row>
    <row r="807" spans="1:14" x14ac:dyDescent="0.3">
      <c r="A807" s="1">
        <v>42810</v>
      </c>
      <c r="B807">
        <v>124255.97500000001</v>
      </c>
      <c r="C807">
        <v>87.894020848896815</v>
      </c>
      <c r="D807">
        <v>124255.97500000001</v>
      </c>
      <c r="E807">
        <v>87.894020848896815</v>
      </c>
      <c r="F807">
        <v>0</v>
      </c>
      <c r="G807">
        <v>0</v>
      </c>
      <c r="H807">
        <v>0</v>
      </c>
      <c r="I807">
        <v>21.7</v>
      </c>
      <c r="J807">
        <v>23</v>
      </c>
      <c r="K807">
        <v>4.8</v>
      </c>
      <c r="L807">
        <v>1.8</v>
      </c>
      <c r="M807" t="s">
        <v>19</v>
      </c>
      <c r="N807" t="s">
        <v>18</v>
      </c>
    </row>
    <row r="808" spans="1:14" x14ac:dyDescent="0.3">
      <c r="A808" s="1">
        <v>42811</v>
      </c>
      <c r="B808">
        <v>111612.07499999998</v>
      </c>
      <c r="C808">
        <v>70.746072882347178</v>
      </c>
      <c r="D808">
        <v>111612.07499999998</v>
      </c>
      <c r="E808">
        <v>70.746072882347178</v>
      </c>
      <c r="F808">
        <v>0</v>
      </c>
      <c r="G808">
        <v>0</v>
      </c>
      <c r="H808">
        <v>0</v>
      </c>
      <c r="I808">
        <v>15.8</v>
      </c>
      <c r="J808">
        <v>22.1</v>
      </c>
      <c r="K808">
        <v>20.100000000000001</v>
      </c>
      <c r="L808">
        <v>0</v>
      </c>
      <c r="M808" t="s">
        <v>19</v>
      </c>
      <c r="N808" t="s">
        <v>18</v>
      </c>
    </row>
    <row r="809" spans="1:14" x14ac:dyDescent="0.3">
      <c r="A809" s="1">
        <v>42812</v>
      </c>
      <c r="B809">
        <v>107731.77999999996</v>
      </c>
      <c r="C809">
        <v>68.877097031628011</v>
      </c>
      <c r="D809">
        <v>107731.77999999996</v>
      </c>
      <c r="E809">
        <v>68.877097031628011</v>
      </c>
      <c r="F809">
        <v>0</v>
      </c>
      <c r="G809">
        <v>0</v>
      </c>
      <c r="H809">
        <v>0</v>
      </c>
      <c r="I809">
        <v>12.4</v>
      </c>
      <c r="J809">
        <v>30.8</v>
      </c>
      <c r="K809">
        <v>19.899999999999999</v>
      </c>
      <c r="L809">
        <v>0</v>
      </c>
      <c r="M809" t="s">
        <v>19</v>
      </c>
      <c r="N809" t="s">
        <v>18</v>
      </c>
    </row>
    <row r="810" spans="1:14" x14ac:dyDescent="0.3">
      <c r="A810" s="1">
        <v>42813</v>
      </c>
      <c r="B810">
        <v>113593.82</v>
      </c>
      <c r="C810">
        <v>121.12201016965535</v>
      </c>
      <c r="D810">
        <v>113593.82</v>
      </c>
      <c r="E810">
        <v>121.12201016965535</v>
      </c>
      <c r="F810">
        <v>0</v>
      </c>
      <c r="G810">
        <v>0</v>
      </c>
      <c r="H810">
        <v>0</v>
      </c>
      <c r="I810">
        <v>14.5</v>
      </c>
      <c r="J810">
        <v>33.5</v>
      </c>
      <c r="K810">
        <v>19.7</v>
      </c>
      <c r="L810">
        <v>0</v>
      </c>
      <c r="M810" t="s">
        <v>19</v>
      </c>
      <c r="N810" t="s">
        <v>18</v>
      </c>
    </row>
    <row r="811" spans="1:14" x14ac:dyDescent="0.3">
      <c r="A811" s="1">
        <v>42814</v>
      </c>
      <c r="B811">
        <v>131980.98499999999</v>
      </c>
      <c r="C811">
        <v>184.82347906442737</v>
      </c>
      <c r="D811">
        <v>131980.98499999999</v>
      </c>
      <c r="E811">
        <v>184.82347906442737</v>
      </c>
      <c r="F811">
        <v>0</v>
      </c>
      <c r="G811">
        <v>0</v>
      </c>
      <c r="H811">
        <v>0</v>
      </c>
      <c r="I811">
        <v>19.3</v>
      </c>
      <c r="J811">
        <v>28</v>
      </c>
      <c r="K811">
        <v>11.3</v>
      </c>
      <c r="L811">
        <v>0</v>
      </c>
      <c r="M811" t="s">
        <v>19</v>
      </c>
      <c r="N811" t="s">
        <v>18</v>
      </c>
    </row>
    <row r="812" spans="1:14" x14ac:dyDescent="0.3">
      <c r="A812" s="1">
        <v>42815</v>
      </c>
      <c r="B812">
        <v>127625.36500000001</v>
      </c>
      <c r="C812">
        <v>112.90369259707896</v>
      </c>
      <c r="D812">
        <v>127625.36500000001</v>
      </c>
      <c r="E812">
        <v>112.90369259707896</v>
      </c>
      <c r="F812">
        <v>0</v>
      </c>
      <c r="G812">
        <v>0</v>
      </c>
      <c r="H812">
        <v>0</v>
      </c>
      <c r="I812">
        <v>19.899999999999999</v>
      </c>
      <c r="J812">
        <v>26.1</v>
      </c>
      <c r="K812">
        <v>6.1</v>
      </c>
      <c r="L812">
        <v>4.4000000000000004</v>
      </c>
      <c r="M812" t="s">
        <v>19</v>
      </c>
      <c r="N812" t="s">
        <v>18</v>
      </c>
    </row>
    <row r="813" spans="1:14" x14ac:dyDescent="0.3">
      <c r="A813" s="1">
        <v>42816</v>
      </c>
      <c r="B813">
        <v>114696.36999999998</v>
      </c>
      <c r="C813">
        <v>77.000286305050452</v>
      </c>
      <c r="D813">
        <v>114696.36999999998</v>
      </c>
      <c r="E813">
        <v>77.000286305050452</v>
      </c>
      <c r="F813">
        <v>0</v>
      </c>
      <c r="G813">
        <v>0</v>
      </c>
      <c r="H813">
        <v>0</v>
      </c>
      <c r="I813">
        <v>17.8</v>
      </c>
      <c r="J813">
        <v>21.8</v>
      </c>
      <c r="K813">
        <v>7.3</v>
      </c>
      <c r="L813">
        <v>9.1999999999999993</v>
      </c>
      <c r="M813" t="s">
        <v>19</v>
      </c>
      <c r="N813" t="s">
        <v>18</v>
      </c>
    </row>
    <row r="814" spans="1:14" x14ac:dyDescent="0.3">
      <c r="A814" s="1">
        <v>42817</v>
      </c>
      <c r="B814">
        <v>111632.83500000001</v>
      </c>
      <c r="C814">
        <v>97.823059579199963</v>
      </c>
      <c r="D814">
        <v>111632.83500000001</v>
      </c>
      <c r="E814">
        <v>97.823059579199963</v>
      </c>
      <c r="F814">
        <v>0</v>
      </c>
      <c r="G814">
        <v>0</v>
      </c>
      <c r="H814">
        <v>0</v>
      </c>
      <c r="I814">
        <v>16.2</v>
      </c>
      <c r="J814">
        <v>25.1</v>
      </c>
      <c r="K814">
        <v>17.2</v>
      </c>
      <c r="L814">
        <v>0</v>
      </c>
      <c r="M814" t="s">
        <v>19</v>
      </c>
      <c r="N814" t="s">
        <v>18</v>
      </c>
    </row>
    <row r="815" spans="1:14" x14ac:dyDescent="0.3">
      <c r="A815" s="1">
        <v>42818</v>
      </c>
      <c r="B815">
        <v>115411.41000000002</v>
      </c>
      <c r="C815">
        <v>118.44961110257641</v>
      </c>
      <c r="D815">
        <v>115411.41000000002</v>
      </c>
      <c r="E815">
        <v>118.44961110257641</v>
      </c>
      <c r="F815">
        <v>0</v>
      </c>
      <c r="G815">
        <v>0</v>
      </c>
      <c r="H815">
        <v>0</v>
      </c>
      <c r="I815">
        <v>13.9</v>
      </c>
      <c r="J815">
        <v>24.7</v>
      </c>
      <c r="K815">
        <v>16.100000000000001</v>
      </c>
      <c r="L815">
        <v>0</v>
      </c>
      <c r="M815" t="s">
        <v>19</v>
      </c>
      <c r="N815" t="s">
        <v>18</v>
      </c>
    </row>
    <row r="816" spans="1:14" x14ac:dyDescent="0.3">
      <c r="A816" s="1">
        <v>42819</v>
      </c>
      <c r="B816">
        <v>107465.98</v>
      </c>
      <c r="C816">
        <v>138.79475576596428</v>
      </c>
      <c r="D816">
        <v>107465.98</v>
      </c>
      <c r="E816">
        <v>138.79475576596428</v>
      </c>
      <c r="F816">
        <v>0</v>
      </c>
      <c r="G816">
        <v>0</v>
      </c>
      <c r="H816">
        <v>0</v>
      </c>
      <c r="I816">
        <v>15.3</v>
      </c>
      <c r="J816">
        <v>29.7</v>
      </c>
      <c r="K816">
        <v>13.5</v>
      </c>
      <c r="L816">
        <v>0</v>
      </c>
      <c r="M816" t="s">
        <v>19</v>
      </c>
      <c r="N816" t="s">
        <v>18</v>
      </c>
    </row>
    <row r="817" spans="1:14" x14ac:dyDescent="0.3">
      <c r="A817" s="1">
        <v>42820</v>
      </c>
      <c r="B817">
        <v>104189.1</v>
      </c>
      <c r="C817">
        <v>147.48059286048158</v>
      </c>
      <c r="D817">
        <v>104189.1</v>
      </c>
      <c r="E817">
        <v>147.48059286048158</v>
      </c>
      <c r="F817">
        <v>0</v>
      </c>
      <c r="G817">
        <v>0</v>
      </c>
      <c r="H817">
        <v>0</v>
      </c>
      <c r="I817">
        <v>19.3</v>
      </c>
      <c r="J817">
        <v>26.7</v>
      </c>
      <c r="K817">
        <v>14.6</v>
      </c>
      <c r="L817">
        <v>0</v>
      </c>
      <c r="M817" t="s">
        <v>19</v>
      </c>
      <c r="N817" t="s">
        <v>18</v>
      </c>
    </row>
    <row r="818" spans="1:14" x14ac:dyDescent="0.3">
      <c r="A818" s="1">
        <v>42821</v>
      </c>
      <c r="B818">
        <v>116237.22000000006</v>
      </c>
      <c r="C818">
        <v>118.56219934630229</v>
      </c>
      <c r="D818">
        <v>116237.22000000006</v>
      </c>
      <c r="E818">
        <v>118.56219934630229</v>
      </c>
      <c r="F818">
        <v>0</v>
      </c>
      <c r="G818">
        <v>0</v>
      </c>
      <c r="H818">
        <v>0</v>
      </c>
      <c r="I818">
        <v>19.3</v>
      </c>
      <c r="J818">
        <v>31.9</v>
      </c>
      <c r="K818">
        <v>7.6</v>
      </c>
      <c r="L818">
        <v>0</v>
      </c>
      <c r="M818" t="s">
        <v>19</v>
      </c>
      <c r="N818" t="s">
        <v>18</v>
      </c>
    </row>
    <row r="819" spans="1:14" x14ac:dyDescent="0.3">
      <c r="A819" s="1">
        <v>42822</v>
      </c>
      <c r="B819">
        <v>111032.97500000001</v>
      </c>
      <c r="C819">
        <v>121.90563228356257</v>
      </c>
      <c r="D819">
        <v>111032.97500000001</v>
      </c>
      <c r="E819">
        <v>121.90563228356257</v>
      </c>
      <c r="F819">
        <v>0</v>
      </c>
      <c r="G819">
        <v>0</v>
      </c>
      <c r="H819">
        <v>0</v>
      </c>
      <c r="I819">
        <v>11.9</v>
      </c>
      <c r="J819">
        <v>24.3</v>
      </c>
      <c r="K819">
        <v>17.8</v>
      </c>
      <c r="L819">
        <v>4.2</v>
      </c>
      <c r="M819" t="s">
        <v>19</v>
      </c>
      <c r="N819" t="s">
        <v>18</v>
      </c>
    </row>
    <row r="820" spans="1:14" x14ac:dyDescent="0.3">
      <c r="A820" s="1">
        <v>42823</v>
      </c>
      <c r="B820">
        <v>109640.33000000002</v>
      </c>
      <c r="C820">
        <v>133.79826526288272</v>
      </c>
      <c r="D820">
        <v>109640.33000000002</v>
      </c>
      <c r="E820">
        <v>133.79826526288272</v>
      </c>
      <c r="F820">
        <v>0</v>
      </c>
      <c r="G820">
        <v>0</v>
      </c>
      <c r="H820">
        <v>0</v>
      </c>
      <c r="I820">
        <v>13.9</v>
      </c>
      <c r="J820">
        <v>27.2</v>
      </c>
      <c r="K820">
        <v>14.7</v>
      </c>
      <c r="L820">
        <v>0.2</v>
      </c>
      <c r="M820" t="s">
        <v>19</v>
      </c>
      <c r="N820" t="s">
        <v>18</v>
      </c>
    </row>
    <row r="821" spans="1:14" x14ac:dyDescent="0.3">
      <c r="A821" s="1">
        <v>42824</v>
      </c>
      <c r="B821">
        <v>107491.86999999998</v>
      </c>
      <c r="C821">
        <v>115.19021216953432</v>
      </c>
      <c r="D821">
        <v>107491.86999999998</v>
      </c>
      <c r="E821">
        <v>115.19021216953432</v>
      </c>
      <c r="F821">
        <v>0</v>
      </c>
      <c r="G821">
        <v>0</v>
      </c>
      <c r="H821">
        <v>0</v>
      </c>
      <c r="I821">
        <v>10.199999999999999</v>
      </c>
      <c r="J821">
        <v>17.899999999999999</v>
      </c>
      <c r="K821">
        <v>13</v>
      </c>
      <c r="L821">
        <v>3.4</v>
      </c>
      <c r="M821" t="s">
        <v>19</v>
      </c>
      <c r="N821" t="s">
        <v>18</v>
      </c>
    </row>
    <row r="822" spans="1:14" x14ac:dyDescent="0.3">
      <c r="A822" s="1">
        <v>42825</v>
      </c>
      <c r="B822">
        <v>110662.24500000004</v>
      </c>
      <c r="C822">
        <v>145.21906047857604</v>
      </c>
      <c r="D822">
        <v>110662.24500000004</v>
      </c>
      <c r="E822">
        <v>145.21906047857604</v>
      </c>
      <c r="F822">
        <v>0</v>
      </c>
      <c r="G822">
        <v>0</v>
      </c>
      <c r="H822">
        <v>0</v>
      </c>
      <c r="I822">
        <v>10.1</v>
      </c>
      <c r="J822">
        <v>17.899999999999999</v>
      </c>
      <c r="K822">
        <v>12.3</v>
      </c>
      <c r="L822">
        <v>2.8</v>
      </c>
      <c r="M822" t="s">
        <v>18</v>
      </c>
      <c r="N822" t="s">
        <v>18</v>
      </c>
    </row>
    <row r="823" spans="1:14" x14ac:dyDescent="0.3">
      <c r="A823" s="1">
        <v>42826</v>
      </c>
      <c r="B823">
        <v>97402.264999999999</v>
      </c>
      <c r="C823">
        <v>99.249181781861083</v>
      </c>
      <c r="D823">
        <v>97402.264999999999</v>
      </c>
      <c r="E823">
        <v>99.249181781861083</v>
      </c>
      <c r="F823">
        <v>0</v>
      </c>
      <c r="G823">
        <v>0</v>
      </c>
      <c r="H823">
        <v>0</v>
      </c>
      <c r="I823">
        <v>10</v>
      </c>
      <c r="J823">
        <v>19</v>
      </c>
      <c r="K823">
        <v>13.5</v>
      </c>
      <c r="L823">
        <v>0</v>
      </c>
      <c r="M823" t="s">
        <v>18</v>
      </c>
      <c r="N823" t="s">
        <v>18</v>
      </c>
    </row>
    <row r="824" spans="1:14" x14ac:dyDescent="0.3">
      <c r="A824" s="1">
        <v>42827</v>
      </c>
      <c r="B824">
        <v>94477.095000000045</v>
      </c>
      <c r="C824">
        <v>92.915735172636246</v>
      </c>
      <c r="D824">
        <v>94477.095000000045</v>
      </c>
      <c r="E824">
        <v>92.915735172636246</v>
      </c>
      <c r="F824">
        <v>0</v>
      </c>
      <c r="G824">
        <v>0</v>
      </c>
      <c r="H824">
        <v>0</v>
      </c>
      <c r="I824">
        <v>11.7</v>
      </c>
      <c r="J824">
        <v>18.2</v>
      </c>
      <c r="K824">
        <v>10.1</v>
      </c>
      <c r="L824">
        <v>0.4</v>
      </c>
      <c r="M824" t="s">
        <v>18</v>
      </c>
      <c r="N824" t="s">
        <v>18</v>
      </c>
    </row>
    <row r="825" spans="1:14" x14ac:dyDescent="0.3">
      <c r="A825" s="1">
        <v>42828</v>
      </c>
      <c r="B825">
        <v>107895.52499999998</v>
      </c>
      <c r="C825">
        <v>106.45215981293018</v>
      </c>
      <c r="D825">
        <v>107895.52499999998</v>
      </c>
      <c r="E825">
        <v>106.45215981293018</v>
      </c>
      <c r="F825">
        <v>0</v>
      </c>
      <c r="G825">
        <v>0</v>
      </c>
      <c r="H825">
        <v>0</v>
      </c>
      <c r="I825">
        <v>8.1999999999999993</v>
      </c>
      <c r="J825">
        <v>21.5</v>
      </c>
      <c r="K825">
        <v>16.8</v>
      </c>
      <c r="L825">
        <v>0</v>
      </c>
      <c r="M825" t="s">
        <v>18</v>
      </c>
      <c r="N825" t="s">
        <v>18</v>
      </c>
    </row>
    <row r="826" spans="1:14" x14ac:dyDescent="0.3">
      <c r="A826" s="1">
        <v>42829</v>
      </c>
      <c r="B826">
        <v>113138.67</v>
      </c>
      <c r="C826">
        <v>122.66147872562055</v>
      </c>
      <c r="D826">
        <v>113138.67</v>
      </c>
      <c r="E826">
        <v>122.66147872562055</v>
      </c>
      <c r="F826">
        <v>0</v>
      </c>
      <c r="G826">
        <v>0</v>
      </c>
      <c r="H826">
        <v>0</v>
      </c>
      <c r="I826">
        <v>10</v>
      </c>
      <c r="J826">
        <v>24.4</v>
      </c>
      <c r="K826">
        <v>16.399999999999999</v>
      </c>
      <c r="L826">
        <v>0</v>
      </c>
      <c r="M826" t="s">
        <v>18</v>
      </c>
      <c r="N826" t="s">
        <v>18</v>
      </c>
    </row>
    <row r="827" spans="1:14" x14ac:dyDescent="0.3">
      <c r="A827" s="1">
        <v>42830</v>
      </c>
      <c r="B827">
        <v>114191.34999999998</v>
      </c>
      <c r="C827">
        <v>142.28042666673099</v>
      </c>
      <c r="D827">
        <v>114191.34999999998</v>
      </c>
      <c r="E827">
        <v>142.28042666673099</v>
      </c>
      <c r="F827">
        <v>0</v>
      </c>
      <c r="G827">
        <v>0</v>
      </c>
      <c r="H827">
        <v>0</v>
      </c>
      <c r="I827">
        <v>11</v>
      </c>
      <c r="J827">
        <v>25.4</v>
      </c>
      <c r="K827">
        <v>15.8</v>
      </c>
      <c r="L827">
        <v>0</v>
      </c>
      <c r="M827" t="s">
        <v>18</v>
      </c>
      <c r="N827" t="s">
        <v>18</v>
      </c>
    </row>
    <row r="828" spans="1:14" x14ac:dyDescent="0.3">
      <c r="A828" s="1">
        <v>42831</v>
      </c>
      <c r="B828">
        <v>114817.30500000002</v>
      </c>
      <c r="C828">
        <v>126.18198751921578</v>
      </c>
      <c r="D828">
        <v>114817.30500000002</v>
      </c>
      <c r="E828">
        <v>126.18198751921578</v>
      </c>
      <c r="F828">
        <v>0</v>
      </c>
      <c r="G828">
        <v>0</v>
      </c>
      <c r="H828">
        <v>0</v>
      </c>
      <c r="I828">
        <v>12</v>
      </c>
      <c r="J828">
        <v>26.6</v>
      </c>
      <c r="K828">
        <v>13.5</v>
      </c>
      <c r="L828">
        <v>0</v>
      </c>
      <c r="M828" t="s">
        <v>18</v>
      </c>
      <c r="N828" t="s">
        <v>18</v>
      </c>
    </row>
    <row r="829" spans="1:14" x14ac:dyDescent="0.3">
      <c r="A829" s="1">
        <v>42832</v>
      </c>
      <c r="B829">
        <v>110160.02499999999</v>
      </c>
      <c r="C829">
        <v>101.3304209911898</v>
      </c>
      <c r="D829">
        <v>110160.02499999999</v>
      </c>
      <c r="E829">
        <v>101.3304209911898</v>
      </c>
      <c r="F829">
        <v>0</v>
      </c>
      <c r="G829">
        <v>0</v>
      </c>
      <c r="H829">
        <v>0</v>
      </c>
      <c r="I829">
        <v>12.7</v>
      </c>
      <c r="J829">
        <v>26.2</v>
      </c>
      <c r="K829">
        <v>15.6</v>
      </c>
      <c r="L829">
        <v>0</v>
      </c>
      <c r="M829" t="s">
        <v>18</v>
      </c>
      <c r="N829" t="s">
        <v>18</v>
      </c>
    </row>
    <row r="830" spans="1:14" x14ac:dyDescent="0.3">
      <c r="A830" s="1">
        <v>42833</v>
      </c>
      <c r="B830">
        <v>99084.739999999962</v>
      </c>
      <c r="C830">
        <v>95.8679776901065</v>
      </c>
      <c r="D830">
        <v>99084.739999999962</v>
      </c>
      <c r="E830">
        <v>95.8679776901065</v>
      </c>
      <c r="F830">
        <v>0</v>
      </c>
      <c r="G830">
        <v>0</v>
      </c>
      <c r="H830">
        <v>0</v>
      </c>
      <c r="I830">
        <v>18.600000000000001</v>
      </c>
      <c r="J830">
        <v>28.1</v>
      </c>
      <c r="K830">
        <v>13.8</v>
      </c>
      <c r="L830">
        <v>0</v>
      </c>
      <c r="M830" t="s">
        <v>18</v>
      </c>
      <c r="N830" t="s">
        <v>18</v>
      </c>
    </row>
    <row r="831" spans="1:14" x14ac:dyDescent="0.3">
      <c r="A831" s="1">
        <v>42834</v>
      </c>
      <c r="B831">
        <v>96041.895000000004</v>
      </c>
      <c r="C831">
        <v>74.591633175292941</v>
      </c>
      <c r="D831">
        <v>96041.895000000004</v>
      </c>
      <c r="E831">
        <v>74.591633175292941</v>
      </c>
      <c r="F831">
        <v>0</v>
      </c>
      <c r="G831">
        <v>0</v>
      </c>
      <c r="H831">
        <v>0</v>
      </c>
      <c r="I831">
        <v>11.7</v>
      </c>
      <c r="J831">
        <v>15.2</v>
      </c>
      <c r="K831">
        <v>6.5</v>
      </c>
      <c r="L831">
        <v>10.6</v>
      </c>
      <c r="M831" t="s">
        <v>18</v>
      </c>
      <c r="N831" t="s">
        <v>18</v>
      </c>
    </row>
    <row r="832" spans="1:14" x14ac:dyDescent="0.3">
      <c r="A832" s="1">
        <v>42835</v>
      </c>
      <c r="B832">
        <v>113287.05500000002</v>
      </c>
      <c r="C832">
        <v>111.80048871382529</v>
      </c>
      <c r="D832">
        <v>113287.05500000002</v>
      </c>
      <c r="E832">
        <v>111.80048871382529</v>
      </c>
      <c r="F832">
        <v>0</v>
      </c>
      <c r="G832">
        <v>0</v>
      </c>
      <c r="H832">
        <v>0</v>
      </c>
      <c r="I832">
        <v>9</v>
      </c>
      <c r="J832">
        <v>17</v>
      </c>
      <c r="K832">
        <v>3</v>
      </c>
      <c r="L832">
        <v>25.4</v>
      </c>
      <c r="M832" t="s">
        <v>18</v>
      </c>
      <c r="N832" t="s">
        <v>18</v>
      </c>
    </row>
    <row r="833" spans="1:14" x14ac:dyDescent="0.3">
      <c r="A833" s="1">
        <v>42836</v>
      </c>
      <c r="B833">
        <v>114159.965</v>
      </c>
      <c r="C833">
        <v>130.03687338113676</v>
      </c>
      <c r="D833">
        <v>114159.965</v>
      </c>
      <c r="E833">
        <v>130.03687338113676</v>
      </c>
      <c r="F833">
        <v>0</v>
      </c>
      <c r="G833">
        <v>0</v>
      </c>
      <c r="H833">
        <v>0</v>
      </c>
      <c r="I833">
        <v>12.3</v>
      </c>
      <c r="J833">
        <v>18.5</v>
      </c>
      <c r="K833">
        <v>13.5</v>
      </c>
      <c r="L833">
        <v>15.4</v>
      </c>
      <c r="M833" t="s">
        <v>18</v>
      </c>
      <c r="N833" t="s">
        <v>18</v>
      </c>
    </row>
    <row r="834" spans="1:14" x14ac:dyDescent="0.3">
      <c r="A834" s="1">
        <v>42837</v>
      </c>
      <c r="B834">
        <v>114335.995</v>
      </c>
      <c r="C834">
        <v>126.57287901460951</v>
      </c>
      <c r="D834">
        <v>114335.995</v>
      </c>
      <c r="E834">
        <v>126.57287901460951</v>
      </c>
      <c r="F834">
        <v>0</v>
      </c>
      <c r="G834">
        <v>0</v>
      </c>
      <c r="H834">
        <v>0</v>
      </c>
      <c r="I834">
        <v>10.8</v>
      </c>
      <c r="J834">
        <v>19.3</v>
      </c>
      <c r="K834">
        <v>14</v>
      </c>
      <c r="L834">
        <v>0</v>
      </c>
      <c r="M834" t="s">
        <v>18</v>
      </c>
      <c r="N834" t="s">
        <v>18</v>
      </c>
    </row>
    <row r="835" spans="1:14" x14ac:dyDescent="0.3">
      <c r="A835" s="1">
        <v>42838</v>
      </c>
      <c r="B835">
        <v>112704.04499999994</v>
      </c>
      <c r="C835">
        <v>117.53565021734579</v>
      </c>
      <c r="D835">
        <v>112704.04499999994</v>
      </c>
      <c r="E835">
        <v>117.53565021734579</v>
      </c>
      <c r="F835">
        <v>0</v>
      </c>
      <c r="G835">
        <v>0</v>
      </c>
      <c r="H835">
        <v>0</v>
      </c>
      <c r="I835">
        <v>10.9</v>
      </c>
      <c r="J835">
        <v>22.2</v>
      </c>
      <c r="K835">
        <v>13.9</v>
      </c>
      <c r="L835">
        <v>0</v>
      </c>
      <c r="M835" t="s">
        <v>18</v>
      </c>
      <c r="N835" t="s">
        <v>18</v>
      </c>
    </row>
    <row r="836" spans="1:14" x14ac:dyDescent="0.3">
      <c r="A836" s="1">
        <v>42839</v>
      </c>
      <c r="B836">
        <v>97436.41</v>
      </c>
      <c r="C836">
        <v>109.76502205387079</v>
      </c>
      <c r="D836">
        <v>97436.41</v>
      </c>
      <c r="E836">
        <v>109.76502205387079</v>
      </c>
      <c r="F836">
        <v>0</v>
      </c>
      <c r="G836">
        <v>0</v>
      </c>
      <c r="H836">
        <v>0</v>
      </c>
      <c r="I836">
        <v>13</v>
      </c>
      <c r="J836">
        <v>17.899999999999999</v>
      </c>
      <c r="K836">
        <v>8.9</v>
      </c>
      <c r="L836">
        <v>0</v>
      </c>
      <c r="M836" t="s">
        <v>18</v>
      </c>
      <c r="N836" t="s">
        <v>19</v>
      </c>
    </row>
    <row r="837" spans="1:14" x14ac:dyDescent="0.3">
      <c r="A837" s="1">
        <v>42840</v>
      </c>
      <c r="B837">
        <v>99608.57</v>
      </c>
      <c r="C837">
        <v>116.7828491378804</v>
      </c>
      <c r="D837">
        <v>99608.57</v>
      </c>
      <c r="E837">
        <v>116.7828491378804</v>
      </c>
      <c r="F837">
        <v>0</v>
      </c>
      <c r="G837">
        <v>0</v>
      </c>
      <c r="H837">
        <v>0</v>
      </c>
      <c r="I837">
        <v>11.8</v>
      </c>
      <c r="J837">
        <v>17.3</v>
      </c>
      <c r="K837">
        <v>9.6999999999999993</v>
      </c>
      <c r="L837">
        <v>0</v>
      </c>
      <c r="M837" t="s">
        <v>18</v>
      </c>
      <c r="N837" t="s">
        <v>19</v>
      </c>
    </row>
    <row r="838" spans="1:14" x14ac:dyDescent="0.3">
      <c r="A838" s="1">
        <v>42841</v>
      </c>
      <c r="B838">
        <v>96594.744999999981</v>
      </c>
      <c r="C838">
        <v>95.646407011064639</v>
      </c>
      <c r="D838">
        <v>96594.744999999981</v>
      </c>
      <c r="E838">
        <v>95.646407011064639</v>
      </c>
      <c r="F838">
        <v>0</v>
      </c>
      <c r="G838">
        <v>0</v>
      </c>
      <c r="H838">
        <v>0</v>
      </c>
      <c r="I838">
        <v>9.9</v>
      </c>
      <c r="J838">
        <v>22.6</v>
      </c>
      <c r="K838">
        <v>10.1</v>
      </c>
      <c r="L838">
        <v>0</v>
      </c>
      <c r="M838" t="s">
        <v>18</v>
      </c>
      <c r="N838" t="s">
        <v>19</v>
      </c>
    </row>
    <row r="839" spans="1:14" x14ac:dyDescent="0.3">
      <c r="A839" s="1">
        <v>42842</v>
      </c>
      <c r="B839">
        <v>99945.494999999995</v>
      </c>
      <c r="C839">
        <v>104.57818948968132</v>
      </c>
      <c r="D839">
        <v>99945.494999999995</v>
      </c>
      <c r="E839">
        <v>104.57818948968132</v>
      </c>
      <c r="F839">
        <v>0</v>
      </c>
      <c r="G839">
        <v>0</v>
      </c>
      <c r="H839">
        <v>0</v>
      </c>
      <c r="I839">
        <v>11.1</v>
      </c>
      <c r="J839">
        <v>18.3</v>
      </c>
      <c r="K839">
        <v>10.9</v>
      </c>
      <c r="L839">
        <v>0</v>
      </c>
      <c r="M839" t="s">
        <v>18</v>
      </c>
      <c r="N839" t="s">
        <v>19</v>
      </c>
    </row>
    <row r="840" spans="1:14" x14ac:dyDescent="0.3">
      <c r="A840" s="1">
        <v>42843</v>
      </c>
      <c r="B840">
        <v>111955.175</v>
      </c>
      <c r="C840">
        <v>112.82470589903505</v>
      </c>
      <c r="D840">
        <v>111955.175</v>
      </c>
      <c r="E840">
        <v>112.82470589903505</v>
      </c>
      <c r="F840">
        <v>0</v>
      </c>
      <c r="G840">
        <v>0</v>
      </c>
      <c r="H840">
        <v>0</v>
      </c>
      <c r="I840">
        <v>9.5</v>
      </c>
      <c r="J840">
        <v>20.399999999999999</v>
      </c>
      <c r="K840">
        <v>13.7</v>
      </c>
      <c r="L840">
        <v>0</v>
      </c>
      <c r="M840" t="s">
        <v>18</v>
      </c>
      <c r="N840" t="s">
        <v>18</v>
      </c>
    </row>
    <row r="841" spans="1:14" x14ac:dyDescent="0.3">
      <c r="A841" s="1">
        <v>42844</v>
      </c>
      <c r="B841">
        <v>114436.97</v>
      </c>
      <c r="C841">
        <v>101.31455239202856</v>
      </c>
      <c r="D841">
        <v>114436.97</v>
      </c>
      <c r="E841">
        <v>101.31455239202856</v>
      </c>
      <c r="F841">
        <v>0</v>
      </c>
      <c r="G841">
        <v>0</v>
      </c>
      <c r="H841">
        <v>0</v>
      </c>
      <c r="I841">
        <v>13</v>
      </c>
      <c r="J841">
        <v>26.9</v>
      </c>
      <c r="K841">
        <v>12.7</v>
      </c>
      <c r="L841">
        <v>0</v>
      </c>
      <c r="M841" t="s">
        <v>19</v>
      </c>
      <c r="N841" t="s">
        <v>18</v>
      </c>
    </row>
    <row r="842" spans="1:14" x14ac:dyDescent="0.3">
      <c r="A842" s="1">
        <v>42845</v>
      </c>
      <c r="B842">
        <v>112816.67999999992</v>
      </c>
      <c r="C842">
        <v>104.07810309743208</v>
      </c>
      <c r="D842">
        <v>112816.67999999992</v>
      </c>
      <c r="E842">
        <v>104.07810309743208</v>
      </c>
      <c r="F842">
        <v>0</v>
      </c>
      <c r="G842">
        <v>0</v>
      </c>
      <c r="H842">
        <v>0</v>
      </c>
      <c r="I842">
        <v>14.6</v>
      </c>
      <c r="J842">
        <v>26.5</v>
      </c>
      <c r="K842">
        <v>12.4</v>
      </c>
      <c r="L842">
        <v>0</v>
      </c>
      <c r="M842" t="s">
        <v>19</v>
      </c>
      <c r="N842" t="s">
        <v>18</v>
      </c>
    </row>
    <row r="843" spans="1:14" x14ac:dyDescent="0.3">
      <c r="A843" s="1">
        <v>42846</v>
      </c>
      <c r="B843">
        <v>114522.44</v>
      </c>
      <c r="C843">
        <v>133.22659930403162</v>
      </c>
      <c r="D843">
        <v>114522.44</v>
      </c>
      <c r="E843">
        <v>133.22659930403162</v>
      </c>
      <c r="F843">
        <v>0</v>
      </c>
      <c r="G843">
        <v>0</v>
      </c>
      <c r="H843">
        <v>0</v>
      </c>
      <c r="I843">
        <v>16.5</v>
      </c>
      <c r="J843">
        <v>20.9</v>
      </c>
      <c r="K843">
        <v>3.6</v>
      </c>
      <c r="L843">
        <v>9.4</v>
      </c>
      <c r="M843" t="s">
        <v>19</v>
      </c>
      <c r="N843" t="s">
        <v>18</v>
      </c>
    </row>
    <row r="844" spans="1:14" x14ac:dyDescent="0.3">
      <c r="A844" s="1">
        <v>42847</v>
      </c>
      <c r="B844">
        <v>102528.4</v>
      </c>
      <c r="C844">
        <v>111.66712281475183</v>
      </c>
      <c r="D844">
        <v>102528.4</v>
      </c>
      <c r="E844">
        <v>111.66712281475183</v>
      </c>
      <c r="F844">
        <v>0</v>
      </c>
      <c r="G844">
        <v>0</v>
      </c>
      <c r="H844">
        <v>0</v>
      </c>
      <c r="I844">
        <v>16.899999999999999</v>
      </c>
      <c r="J844">
        <v>22.5</v>
      </c>
      <c r="K844">
        <v>11.8</v>
      </c>
      <c r="L844">
        <v>4.5999999999999996</v>
      </c>
      <c r="M844" t="s">
        <v>19</v>
      </c>
      <c r="N844" t="s">
        <v>18</v>
      </c>
    </row>
    <row r="845" spans="1:14" x14ac:dyDescent="0.3">
      <c r="A845" s="1">
        <v>42848</v>
      </c>
      <c r="B845">
        <v>97356.565000000002</v>
      </c>
      <c r="C845">
        <v>90.72665104505279</v>
      </c>
      <c r="D845">
        <v>97356.565000000002</v>
      </c>
      <c r="E845">
        <v>90.72665104505279</v>
      </c>
      <c r="F845">
        <v>0</v>
      </c>
      <c r="G845">
        <v>0</v>
      </c>
      <c r="H845">
        <v>0</v>
      </c>
      <c r="I845">
        <v>14.4</v>
      </c>
      <c r="J845">
        <v>21.8</v>
      </c>
      <c r="K845">
        <v>11.9</v>
      </c>
      <c r="L845">
        <v>0</v>
      </c>
      <c r="M845" t="s">
        <v>19</v>
      </c>
      <c r="N845" t="s">
        <v>18</v>
      </c>
    </row>
    <row r="846" spans="1:14" x14ac:dyDescent="0.3">
      <c r="A846" s="1">
        <v>42849</v>
      </c>
      <c r="B846">
        <v>109421.81500000002</v>
      </c>
      <c r="C846">
        <v>113.25893679884581</v>
      </c>
      <c r="D846">
        <v>109421.81500000002</v>
      </c>
      <c r="E846">
        <v>113.25893679884581</v>
      </c>
      <c r="F846">
        <v>0</v>
      </c>
      <c r="G846">
        <v>0</v>
      </c>
      <c r="H846">
        <v>0</v>
      </c>
      <c r="I846">
        <v>15.9</v>
      </c>
      <c r="J846">
        <v>24.7</v>
      </c>
      <c r="K846">
        <v>9.9</v>
      </c>
      <c r="L846">
        <v>0</v>
      </c>
      <c r="M846" t="s">
        <v>19</v>
      </c>
      <c r="N846" t="s">
        <v>18</v>
      </c>
    </row>
    <row r="847" spans="1:14" x14ac:dyDescent="0.3">
      <c r="A847" s="1">
        <v>42850</v>
      </c>
      <c r="B847">
        <v>101548.73500000002</v>
      </c>
      <c r="C847">
        <v>86.790072551863901</v>
      </c>
      <c r="D847">
        <v>101548.73500000002</v>
      </c>
      <c r="E847">
        <v>86.790072551863901</v>
      </c>
      <c r="F847">
        <v>0</v>
      </c>
      <c r="G847">
        <v>0</v>
      </c>
      <c r="H847">
        <v>0</v>
      </c>
      <c r="I847">
        <v>16.2</v>
      </c>
      <c r="J847">
        <v>17.7</v>
      </c>
      <c r="K847">
        <v>5.8</v>
      </c>
      <c r="L847">
        <v>21.6</v>
      </c>
      <c r="M847" t="s">
        <v>19</v>
      </c>
      <c r="N847" t="s">
        <v>19</v>
      </c>
    </row>
    <row r="848" spans="1:14" x14ac:dyDescent="0.3">
      <c r="A848" s="1">
        <v>42851</v>
      </c>
      <c r="B848">
        <v>116795.245</v>
      </c>
      <c r="C848">
        <v>100.69868463138201</v>
      </c>
      <c r="D848">
        <v>116795.245</v>
      </c>
      <c r="E848">
        <v>100.69868463138201</v>
      </c>
      <c r="F848">
        <v>0</v>
      </c>
      <c r="G848">
        <v>0</v>
      </c>
      <c r="H848">
        <v>0</v>
      </c>
      <c r="I848">
        <v>10.1</v>
      </c>
      <c r="J848">
        <v>14.5</v>
      </c>
      <c r="K848">
        <v>6.4</v>
      </c>
      <c r="L848">
        <v>20</v>
      </c>
      <c r="M848" t="s">
        <v>19</v>
      </c>
      <c r="N848" t="s">
        <v>18</v>
      </c>
    </row>
    <row r="849" spans="1:14" x14ac:dyDescent="0.3">
      <c r="A849" s="1">
        <v>42852</v>
      </c>
      <c r="B849">
        <v>126329.53</v>
      </c>
      <c r="C849">
        <v>145.68273494486999</v>
      </c>
      <c r="D849">
        <v>126329.53</v>
      </c>
      <c r="E849">
        <v>145.68273494486999</v>
      </c>
      <c r="F849">
        <v>0</v>
      </c>
      <c r="G849">
        <v>0</v>
      </c>
      <c r="H849">
        <v>0</v>
      </c>
      <c r="I849">
        <v>8.3000000000000007</v>
      </c>
      <c r="J849">
        <v>15.6</v>
      </c>
      <c r="K849">
        <v>7.1</v>
      </c>
      <c r="L849">
        <v>15.4</v>
      </c>
      <c r="M849" t="s">
        <v>19</v>
      </c>
      <c r="N849" t="s">
        <v>18</v>
      </c>
    </row>
    <row r="850" spans="1:14" x14ac:dyDescent="0.3">
      <c r="A850" s="1">
        <v>42853</v>
      </c>
      <c r="B850">
        <v>120144.19</v>
      </c>
      <c r="C850">
        <v>120.80952212878543</v>
      </c>
      <c r="D850">
        <v>120144.19</v>
      </c>
      <c r="E850">
        <v>120.80952212878543</v>
      </c>
      <c r="F850">
        <v>0</v>
      </c>
      <c r="G850">
        <v>0</v>
      </c>
      <c r="H850">
        <v>0</v>
      </c>
      <c r="I850">
        <v>9.4</v>
      </c>
      <c r="J850">
        <v>19.8</v>
      </c>
      <c r="K850">
        <v>6</v>
      </c>
      <c r="L850">
        <v>0.4</v>
      </c>
      <c r="M850" t="s">
        <v>19</v>
      </c>
      <c r="N850" t="s">
        <v>18</v>
      </c>
    </row>
    <row r="851" spans="1:14" x14ac:dyDescent="0.3">
      <c r="A851" s="1">
        <v>42854</v>
      </c>
      <c r="B851">
        <v>104864.05000000002</v>
      </c>
      <c r="C851">
        <v>100.81966998318295</v>
      </c>
      <c r="D851">
        <v>104864.05000000002</v>
      </c>
      <c r="E851">
        <v>100.81966998318295</v>
      </c>
      <c r="F851">
        <v>0</v>
      </c>
      <c r="G851">
        <v>0</v>
      </c>
      <c r="H851">
        <v>0</v>
      </c>
      <c r="I851">
        <v>14.9</v>
      </c>
      <c r="J851">
        <v>18.100000000000001</v>
      </c>
      <c r="K851">
        <v>7.9</v>
      </c>
      <c r="L851">
        <v>0.2</v>
      </c>
      <c r="M851" t="s">
        <v>19</v>
      </c>
      <c r="N851" t="s">
        <v>18</v>
      </c>
    </row>
    <row r="852" spans="1:14" x14ac:dyDescent="0.3">
      <c r="A852" s="1">
        <v>42855</v>
      </c>
      <c r="B852">
        <v>103756.53499999996</v>
      </c>
      <c r="C852">
        <v>109.57729543830663</v>
      </c>
      <c r="D852">
        <v>103756.53499999996</v>
      </c>
      <c r="E852">
        <v>109.57729543830663</v>
      </c>
      <c r="F852">
        <v>0</v>
      </c>
      <c r="G852">
        <v>0</v>
      </c>
      <c r="H852">
        <v>0</v>
      </c>
      <c r="I852">
        <v>13.6</v>
      </c>
      <c r="J852">
        <v>17.8</v>
      </c>
      <c r="K852">
        <v>7.3</v>
      </c>
      <c r="L852">
        <v>0</v>
      </c>
      <c r="M852" t="s">
        <v>19</v>
      </c>
      <c r="N852" t="s">
        <v>18</v>
      </c>
    </row>
    <row r="853" spans="1:14" x14ac:dyDescent="0.3">
      <c r="A853" s="1">
        <v>42856</v>
      </c>
      <c r="B853">
        <v>115103.77499999998</v>
      </c>
      <c r="C853">
        <v>99.159474028110708</v>
      </c>
      <c r="D853">
        <v>115103.77499999998</v>
      </c>
      <c r="E853">
        <v>99.159474028110708</v>
      </c>
      <c r="F853">
        <v>0</v>
      </c>
      <c r="G853">
        <v>0</v>
      </c>
      <c r="H853">
        <v>0</v>
      </c>
      <c r="I853">
        <v>13.6</v>
      </c>
      <c r="J853">
        <v>20.399999999999999</v>
      </c>
      <c r="K853">
        <v>8.6999999999999993</v>
      </c>
      <c r="L853">
        <v>0</v>
      </c>
      <c r="M853" t="s">
        <v>19</v>
      </c>
      <c r="N853" t="s">
        <v>18</v>
      </c>
    </row>
    <row r="854" spans="1:14" x14ac:dyDescent="0.3">
      <c r="A854" s="1">
        <v>42857</v>
      </c>
      <c r="B854">
        <v>120718.63999999994</v>
      </c>
      <c r="C854">
        <v>109.92276925046541</v>
      </c>
      <c r="D854">
        <v>120718.63999999994</v>
      </c>
      <c r="E854">
        <v>109.92276925046541</v>
      </c>
      <c r="F854">
        <v>0</v>
      </c>
      <c r="G854">
        <v>0</v>
      </c>
      <c r="H854">
        <v>0</v>
      </c>
      <c r="I854">
        <v>10.4</v>
      </c>
      <c r="J854">
        <v>15.2</v>
      </c>
      <c r="K854">
        <v>9.4</v>
      </c>
      <c r="L854">
        <v>2.4</v>
      </c>
      <c r="M854" t="s">
        <v>19</v>
      </c>
      <c r="N854" t="s">
        <v>18</v>
      </c>
    </row>
    <row r="855" spans="1:14" x14ac:dyDescent="0.3">
      <c r="A855" s="1">
        <v>42858</v>
      </c>
      <c r="B855">
        <v>129196.44499999998</v>
      </c>
      <c r="C855">
        <v>128.63995557308098</v>
      </c>
      <c r="D855">
        <v>129196.44499999998</v>
      </c>
      <c r="E855">
        <v>128.63995557308098</v>
      </c>
      <c r="F855">
        <v>0</v>
      </c>
      <c r="G855">
        <v>0</v>
      </c>
      <c r="H855">
        <v>0</v>
      </c>
      <c r="I855">
        <v>7.4</v>
      </c>
      <c r="J855">
        <v>15.3</v>
      </c>
      <c r="K855">
        <v>10.8</v>
      </c>
      <c r="L855">
        <v>0.8</v>
      </c>
      <c r="M855" t="s">
        <v>19</v>
      </c>
      <c r="N855" t="s">
        <v>18</v>
      </c>
    </row>
    <row r="856" spans="1:14" x14ac:dyDescent="0.3">
      <c r="A856" s="1">
        <v>42859</v>
      </c>
      <c r="B856">
        <v>127260.05</v>
      </c>
      <c r="C856">
        <v>123.47206622306057</v>
      </c>
      <c r="D856">
        <v>127260.05</v>
      </c>
      <c r="E856">
        <v>123.47206622306057</v>
      </c>
      <c r="F856">
        <v>0</v>
      </c>
      <c r="G856">
        <v>0</v>
      </c>
      <c r="H856">
        <v>0</v>
      </c>
      <c r="I856">
        <v>5.8</v>
      </c>
      <c r="J856">
        <v>16.899999999999999</v>
      </c>
      <c r="K856">
        <v>12</v>
      </c>
      <c r="L856">
        <v>0</v>
      </c>
      <c r="M856" t="s">
        <v>19</v>
      </c>
      <c r="N856" t="s">
        <v>18</v>
      </c>
    </row>
    <row r="857" spans="1:14" x14ac:dyDescent="0.3">
      <c r="A857" s="1">
        <v>42860</v>
      </c>
      <c r="B857">
        <v>123150.38499999999</v>
      </c>
      <c r="C857">
        <v>108.28860139617102</v>
      </c>
      <c r="D857">
        <v>123150.38499999999</v>
      </c>
      <c r="E857">
        <v>108.28860139617102</v>
      </c>
      <c r="F857">
        <v>0</v>
      </c>
      <c r="G857">
        <v>0</v>
      </c>
      <c r="H857">
        <v>0</v>
      </c>
      <c r="I857">
        <v>6.2</v>
      </c>
      <c r="J857">
        <v>20.5</v>
      </c>
      <c r="K857">
        <v>10.6</v>
      </c>
      <c r="L857">
        <v>0</v>
      </c>
      <c r="M857" t="s">
        <v>19</v>
      </c>
      <c r="N857" t="s">
        <v>18</v>
      </c>
    </row>
    <row r="858" spans="1:14" x14ac:dyDescent="0.3">
      <c r="A858" s="1">
        <v>42861</v>
      </c>
      <c r="B858">
        <v>105013.07000000004</v>
      </c>
      <c r="C858">
        <v>81.778327347253011</v>
      </c>
      <c r="D858">
        <v>105013.07000000004</v>
      </c>
      <c r="E858">
        <v>81.778327347253011</v>
      </c>
      <c r="F858">
        <v>0</v>
      </c>
      <c r="G858">
        <v>0</v>
      </c>
      <c r="H858">
        <v>0</v>
      </c>
      <c r="I858">
        <v>9.6</v>
      </c>
      <c r="J858">
        <v>20</v>
      </c>
      <c r="K858">
        <v>6.1</v>
      </c>
      <c r="L858">
        <v>0.2</v>
      </c>
      <c r="M858" t="s">
        <v>19</v>
      </c>
      <c r="N858" t="s">
        <v>18</v>
      </c>
    </row>
    <row r="859" spans="1:14" x14ac:dyDescent="0.3">
      <c r="A859" s="1">
        <v>42862</v>
      </c>
      <c r="B859">
        <v>107424.07</v>
      </c>
      <c r="C859">
        <v>104.90840293567352</v>
      </c>
      <c r="D859">
        <v>107424.07</v>
      </c>
      <c r="E859">
        <v>104.90840293567352</v>
      </c>
      <c r="F859">
        <v>0</v>
      </c>
      <c r="G859">
        <v>0</v>
      </c>
      <c r="H859">
        <v>0</v>
      </c>
      <c r="I859">
        <v>8.9</v>
      </c>
      <c r="J859">
        <v>14.8</v>
      </c>
      <c r="K859">
        <v>9.4</v>
      </c>
      <c r="L859">
        <v>1.4</v>
      </c>
      <c r="M859" t="s">
        <v>19</v>
      </c>
      <c r="N859" t="s">
        <v>18</v>
      </c>
    </row>
    <row r="860" spans="1:14" x14ac:dyDescent="0.3">
      <c r="A860" s="1">
        <v>42863</v>
      </c>
      <c r="B860">
        <v>125858.27000000006</v>
      </c>
      <c r="C860">
        <v>132.97353359139606</v>
      </c>
      <c r="D860">
        <v>125858.27000000006</v>
      </c>
      <c r="E860">
        <v>132.97353359139606</v>
      </c>
      <c r="F860">
        <v>0</v>
      </c>
      <c r="G860">
        <v>0</v>
      </c>
      <c r="H860">
        <v>0</v>
      </c>
      <c r="I860">
        <v>10.1</v>
      </c>
      <c r="J860">
        <v>15.8</v>
      </c>
      <c r="K860">
        <v>7.2</v>
      </c>
      <c r="L860">
        <v>1.8</v>
      </c>
      <c r="M860" t="s">
        <v>19</v>
      </c>
      <c r="N860" t="s">
        <v>18</v>
      </c>
    </row>
    <row r="861" spans="1:14" x14ac:dyDescent="0.3">
      <c r="A861" s="1">
        <v>42864</v>
      </c>
      <c r="B861">
        <v>126760.71</v>
      </c>
      <c r="C861">
        <v>138.99141548867942</v>
      </c>
      <c r="D861">
        <v>126760.71</v>
      </c>
      <c r="E861">
        <v>138.99141548867942</v>
      </c>
      <c r="F861">
        <v>0</v>
      </c>
      <c r="G861">
        <v>0</v>
      </c>
      <c r="H861">
        <v>0</v>
      </c>
      <c r="I861">
        <v>10.9</v>
      </c>
      <c r="J861">
        <v>15.9</v>
      </c>
      <c r="K861">
        <v>7.3</v>
      </c>
      <c r="L861">
        <v>1.6</v>
      </c>
      <c r="M861" t="s">
        <v>19</v>
      </c>
      <c r="N861" t="s">
        <v>18</v>
      </c>
    </row>
    <row r="862" spans="1:14" x14ac:dyDescent="0.3">
      <c r="A862" s="1">
        <v>42865</v>
      </c>
      <c r="B862">
        <v>125747.73499999994</v>
      </c>
      <c r="C862">
        <v>149.62274860139627</v>
      </c>
      <c r="D862">
        <v>125747.73499999994</v>
      </c>
      <c r="E862">
        <v>149.62274860139627</v>
      </c>
      <c r="F862">
        <v>0</v>
      </c>
      <c r="G862">
        <v>0</v>
      </c>
      <c r="H862">
        <v>0</v>
      </c>
      <c r="I862">
        <v>8.1</v>
      </c>
      <c r="J862">
        <v>17.7</v>
      </c>
      <c r="K862">
        <v>11.3</v>
      </c>
      <c r="L862">
        <v>0</v>
      </c>
      <c r="M862" t="s">
        <v>19</v>
      </c>
      <c r="N862" t="s">
        <v>18</v>
      </c>
    </row>
    <row r="863" spans="1:14" x14ac:dyDescent="0.3">
      <c r="A863" s="1">
        <v>42866</v>
      </c>
      <c r="B863">
        <v>128753.13</v>
      </c>
      <c r="C863">
        <v>170.29264484521656</v>
      </c>
      <c r="D863">
        <v>128753.13</v>
      </c>
      <c r="E863">
        <v>170.29264484521656</v>
      </c>
      <c r="F863">
        <v>0</v>
      </c>
      <c r="G863">
        <v>0</v>
      </c>
      <c r="H863">
        <v>0</v>
      </c>
      <c r="I863">
        <v>6.1</v>
      </c>
      <c r="J863">
        <v>16.5</v>
      </c>
      <c r="K863">
        <v>8.6</v>
      </c>
      <c r="L863">
        <v>0</v>
      </c>
      <c r="M863" t="s">
        <v>19</v>
      </c>
      <c r="N863" t="s">
        <v>18</v>
      </c>
    </row>
    <row r="864" spans="1:14" x14ac:dyDescent="0.3">
      <c r="A864" s="1">
        <v>42867</v>
      </c>
      <c r="B864">
        <v>123523</v>
      </c>
      <c r="C864">
        <v>129.30937699902043</v>
      </c>
      <c r="D864">
        <v>123523</v>
      </c>
      <c r="E864">
        <v>129.30937699902043</v>
      </c>
      <c r="F864">
        <v>0</v>
      </c>
      <c r="G864">
        <v>0</v>
      </c>
      <c r="H864">
        <v>0</v>
      </c>
      <c r="I864">
        <v>5.9</v>
      </c>
      <c r="J864">
        <v>19.5</v>
      </c>
      <c r="K864">
        <v>9.9</v>
      </c>
      <c r="L864">
        <v>0</v>
      </c>
      <c r="M864" t="s">
        <v>19</v>
      </c>
      <c r="N864" t="s">
        <v>18</v>
      </c>
    </row>
    <row r="865" spans="1:14" x14ac:dyDescent="0.3">
      <c r="A865" s="1">
        <v>42868</v>
      </c>
      <c r="B865">
        <v>109477.41999999995</v>
      </c>
      <c r="C865">
        <v>130.31682980289452</v>
      </c>
      <c r="D865">
        <v>109477.41999999995</v>
      </c>
      <c r="E865">
        <v>130.31682980289452</v>
      </c>
      <c r="F865">
        <v>0</v>
      </c>
      <c r="G865">
        <v>0</v>
      </c>
      <c r="H865">
        <v>0</v>
      </c>
      <c r="I865">
        <v>8.4</v>
      </c>
      <c r="J865">
        <v>15.6</v>
      </c>
      <c r="K865">
        <v>10.1</v>
      </c>
      <c r="L865">
        <v>0.2</v>
      </c>
      <c r="M865" t="s">
        <v>19</v>
      </c>
      <c r="N865" t="s">
        <v>18</v>
      </c>
    </row>
    <row r="866" spans="1:14" x14ac:dyDescent="0.3">
      <c r="A866" s="1">
        <v>42869</v>
      </c>
      <c r="B866">
        <v>107497.03</v>
      </c>
      <c r="C866">
        <v>126.9174946210142</v>
      </c>
      <c r="D866">
        <v>107497.03</v>
      </c>
      <c r="E866">
        <v>126.9174946210142</v>
      </c>
      <c r="F866">
        <v>0</v>
      </c>
      <c r="G866">
        <v>0</v>
      </c>
      <c r="H866">
        <v>0</v>
      </c>
      <c r="I866">
        <v>6.4</v>
      </c>
      <c r="J866">
        <v>15.1</v>
      </c>
      <c r="K866">
        <v>7.7</v>
      </c>
      <c r="L866">
        <v>0</v>
      </c>
      <c r="M866" t="s">
        <v>19</v>
      </c>
      <c r="N866" t="s">
        <v>18</v>
      </c>
    </row>
    <row r="867" spans="1:14" x14ac:dyDescent="0.3">
      <c r="A867" s="1">
        <v>42870</v>
      </c>
      <c r="B867">
        <v>125871.91500000002</v>
      </c>
      <c r="C867">
        <v>134.64203239420004</v>
      </c>
      <c r="D867">
        <v>125871.91500000002</v>
      </c>
      <c r="E867">
        <v>134.64203239420004</v>
      </c>
      <c r="F867">
        <v>0</v>
      </c>
      <c r="G867">
        <v>0</v>
      </c>
      <c r="H867">
        <v>0</v>
      </c>
      <c r="I867">
        <v>6.3</v>
      </c>
      <c r="J867">
        <v>16.899999999999999</v>
      </c>
      <c r="K867">
        <v>8.1999999999999993</v>
      </c>
      <c r="L867">
        <v>0</v>
      </c>
      <c r="M867" t="s">
        <v>19</v>
      </c>
      <c r="N867" t="s">
        <v>18</v>
      </c>
    </row>
    <row r="868" spans="1:14" x14ac:dyDescent="0.3">
      <c r="A868" s="1">
        <v>42871</v>
      </c>
      <c r="B868">
        <v>127820.715</v>
      </c>
      <c r="C868">
        <v>128.31490760632968</v>
      </c>
      <c r="D868">
        <v>127820.715</v>
      </c>
      <c r="E868">
        <v>128.31490760632968</v>
      </c>
      <c r="F868">
        <v>0</v>
      </c>
      <c r="G868">
        <v>0</v>
      </c>
      <c r="H868">
        <v>0</v>
      </c>
      <c r="I868">
        <v>5.6</v>
      </c>
      <c r="J868">
        <v>18.2</v>
      </c>
      <c r="K868">
        <v>9</v>
      </c>
      <c r="L868">
        <v>0</v>
      </c>
      <c r="M868" t="s">
        <v>19</v>
      </c>
      <c r="N868" t="s">
        <v>18</v>
      </c>
    </row>
    <row r="869" spans="1:14" x14ac:dyDescent="0.3">
      <c r="A869" s="1">
        <v>42872</v>
      </c>
      <c r="B869">
        <v>125072.675</v>
      </c>
      <c r="C869">
        <v>123.83459943229008</v>
      </c>
      <c r="D869">
        <v>125072.675</v>
      </c>
      <c r="E869">
        <v>123.83459943229008</v>
      </c>
      <c r="F869">
        <v>0</v>
      </c>
      <c r="G869">
        <v>0</v>
      </c>
      <c r="H869">
        <v>0</v>
      </c>
      <c r="I869">
        <v>7.6</v>
      </c>
      <c r="J869">
        <v>17</v>
      </c>
      <c r="K869">
        <v>3.8</v>
      </c>
      <c r="L869">
        <v>0</v>
      </c>
      <c r="M869" t="s">
        <v>19</v>
      </c>
      <c r="N869" t="s">
        <v>18</v>
      </c>
    </row>
    <row r="870" spans="1:14" x14ac:dyDescent="0.3">
      <c r="A870" s="1">
        <v>42873</v>
      </c>
      <c r="B870">
        <v>122910.48000000005</v>
      </c>
      <c r="C870">
        <v>107.84233506247801</v>
      </c>
      <c r="D870">
        <v>122910.48000000005</v>
      </c>
      <c r="E870">
        <v>107.84233506247801</v>
      </c>
      <c r="F870">
        <v>0</v>
      </c>
      <c r="G870">
        <v>0</v>
      </c>
      <c r="H870">
        <v>0</v>
      </c>
      <c r="I870">
        <v>10.7</v>
      </c>
      <c r="J870">
        <v>20.2</v>
      </c>
      <c r="K870">
        <v>9.8000000000000007</v>
      </c>
      <c r="L870">
        <v>0.8</v>
      </c>
      <c r="M870" t="s">
        <v>19</v>
      </c>
      <c r="N870" t="s">
        <v>18</v>
      </c>
    </row>
    <row r="871" spans="1:14" x14ac:dyDescent="0.3">
      <c r="A871" s="1">
        <v>42874</v>
      </c>
      <c r="B871">
        <v>123351.44999999998</v>
      </c>
      <c r="C871">
        <v>96.440249774931715</v>
      </c>
      <c r="D871">
        <v>123351.44999999998</v>
      </c>
      <c r="E871">
        <v>96.440249774931715</v>
      </c>
      <c r="F871">
        <v>0</v>
      </c>
      <c r="G871">
        <v>0</v>
      </c>
      <c r="H871">
        <v>0</v>
      </c>
      <c r="I871">
        <v>10.199999999999999</v>
      </c>
      <c r="J871">
        <v>17.8</v>
      </c>
      <c r="K871">
        <v>2.5</v>
      </c>
      <c r="L871">
        <v>0</v>
      </c>
      <c r="M871" t="s">
        <v>19</v>
      </c>
      <c r="N871" t="s">
        <v>18</v>
      </c>
    </row>
    <row r="872" spans="1:14" x14ac:dyDescent="0.3">
      <c r="A872" s="1">
        <v>42875</v>
      </c>
      <c r="B872">
        <v>109111.61500000002</v>
      </c>
      <c r="C872">
        <v>88.135879103246708</v>
      </c>
      <c r="D872">
        <v>109111.61500000002</v>
      </c>
      <c r="E872">
        <v>88.135879103246708</v>
      </c>
      <c r="F872">
        <v>0</v>
      </c>
      <c r="G872">
        <v>0</v>
      </c>
      <c r="H872">
        <v>0</v>
      </c>
      <c r="I872">
        <v>10.199999999999999</v>
      </c>
      <c r="J872">
        <v>19.3</v>
      </c>
      <c r="K872">
        <v>9.8000000000000007</v>
      </c>
      <c r="L872">
        <v>0</v>
      </c>
      <c r="M872" t="s">
        <v>19</v>
      </c>
      <c r="N872" t="s">
        <v>18</v>
      </c>
    </row>
    <row r="873" spans="1:14" x14ac:dyDescent="0.3">
      <c r="A873" s="1">
        <v>42876</v>
      </c>
      <c r="B873">
        <v>105912.16</v>
      </c>
      <c r="C873">
        <v>76.782179822411351</v>
      </c>
      <c r="D873">
        <v>105912.16</v>
      </c>
      <c r="E873">
        <v>76.782179822411351</v>
      </c>
      <c r="F873">
        <v>0</v>
      </c>
      <c r="G873">
        <v>0</v>
      </c>
      <c r="H873">
        <v>0</v>
      </c>
      <c r="I873">
        <v>10.8</v>
      </c>
      <c r="J873">
        <v>18.7</v>
      </c>
      <c r="K873">
        <v>6.8</v>
      </c>
      <c r="L873">
        <v>0</v>
      </c>
      <c r="M873" t="s">
        <v>19</v>
      </c>
      <c r="N873" t="s">
        <v>18</v>
      </c>
    </row>
    <row r="874" spans="1:14" x14ac:dyDescent="0.3">
      <c r="A874" s="1">
        <v>42877</v>
      </c>
      <c r="B874">
        <v>113551.03999999998</v>
      </c>
      <c r="C874">
        <v>72.931488026001361</v>
      </c>
      <c r="D874">
        <v>113551.03999999998</v>
      </c>
      <c r="E874">
        <v>72.931488026001361</v>
      </c>
      <c r="F874">
        <v>0</v>
      </c>
      <c r="G874">
        <v>0</v>
      </c>
      <c r="H874">
        <v>0</v>
      </c>
      <c r="I874">
        <v>10.4</v>
      </c>
      <c r="J874">
        <v>20.3</v>
      </c>
      <c r="K874">
        <v>10.1</v>
      </c>
      <c r="L874">
        <v>0</v>
      </c>
      <c r="M874" t="s">
        <v>19</v>
      </c>
      <c r="N874" t="s">
        <v>18</v>
      </c>
    </row>
    <row r="875" spans="1:14" x14ac:dyDescent="0.3">
      <c r="A875" s="1">
        <v>42878</v>
      </c>
      <c r="B875">
        <v>119127.205</v>
      </c>
      <c r="C875">
        <v>96.837634639375651</v>
      </c>
      <c r="D875">
        <v>119127.205</v>
      </c>
      <c r="E875">
        <v>96.837634639375651</v>
      </c>
      <c r="F875">
        <v>0</v>
      </c>
      <c r="G875">
        <v>0</v>
      </c>
      <c r="H875">
        <v>0</v>
      </c>
      <c r="I875">
        <v>12.8</v>
      </c>
      <c r="J875">
        <v>19.3</v>
      </c>
      <c r="K875">
        <v>7.4</v>
      </c>
      <c r="L875">
        <v>0</v>
      </c>
      <c r="M875" t="s">
        <v>19</v>
      </c>
      <c r="N875" t="s">
        <v>18</v>
      </c>
    </row>
    <row r="876" spans="1:14" x14ac:dyDescent="0.3">
      <c r="A876" s="1">
        <v>42879</v>
      </c>
      <c r="B876">
        <v>121571.97</v>
      </c>
      <c r="C876">
        <v>103.24103829402456</v>
      </c>
      <c r="D876">
        <v>121571.97</v>
      </c>
      <c r="E876">
        <v>103.24103829402456</v>
      </c>
      <c r="F876">
        <v>0</v>
      </c>
      <c r="G876">
        <v>0</v>
      </c>
      <c r="H876">
        <v>0</v>
      </c>
      <c r="I876">
        <v>11.7</v>
      </c>
      <c r="J876">
        <v>17.100000000000001</v>
      </c>
      <c r="K876">
        <v>8</v>
      </c>
      <c r="L876">
        <v>0</v>
      </c>
      <c r="M876" t="s">
        <v>19</v>
      </c>
      <c r="N876" t="s">
        <v>18</v>
      </c>
    </row>
    <row r="877" spans="1:14" x14ac:dyDescent="0.3">
      <c r="A877" s="1">
        <v>42880</v>
      </c>
      <c r="B877">
        <v>124010.03</v>
      </c>
      <c r="C877">
        <v>108.51901344350931</v>
      </c>
      <c r="D877">
        <v>124010.03</v>
      </c>
      <c r="E877">
        <v>108.51901344350931</v>
      </c>
      <c r="F877">
        <v>0</v>
      </c>
      <c r="G877">
        <v>0</v>
      </c>
      <c r="H877">
        <v>0</v>
      </c>
      <c r="I877">
        <v>13.7</v>
      </c>
      <c r="J877">
        <v>18.5</v>
      </c>
      <c r="K877">
        <v>5.7</v>
      </c>
      <c r="L877">
        <v>0</v>
      </c>
      <c r="M877" t="s">
        <v>19</v>
      </c>
      <c r="N877" t="s">
        <v>18</v>
      </c>
    </row>
    <row r="878" spans="1:14" x14ac:dyDescent="0.3">
      <c r="A878" s="1">
        <v>42881</v>
      </c>
      <c r="B878">
        <v>123130.60000000006</v>
      </c>
      <c r="C878">
        <v>94.696229970454084</v>
      </c>
      <c r="D878">
        <v>123130.60000000006</v>
      </c>
      <c r="E878">
        <v>94.696229970454084</v>
      </c>
      <c r="F878">
        <v>0</v>
      </c>
      <c r="G878">
        <v>0</v>
      </c>
      <c r="H878">
        <v>0</v>
      </c>
      <c r="I878">
        <v>13.1</v>
      </c>
      <c r="J878">
        <v>18</v>
      </c>
      <c r="K878">
        <v>8.1999999999999993</v>
      </c>
      <c r="L878">
        <v>0</v>
      </c>
      <c r="M878" t="s">
        <v>19</v>
      </c>
      <c r="N878" t="s">
        <v>18</v>
      </c>
    </row>
    <row r="879" spans="1:14" x14ac:dyDescent="0.3">
      <c r="A879" s="1">
        <v>42882</v>
      </c>
      <c r="B879">
        <v>104643.67499999996</v>
      </c>
      <c r="C879">
        <v>60.860101954561536</v>
      </c>
      <c r="D879">
        <v>104643.67499999996</v>
      </c>
      <c r="E879">
        <v>60.860101954561536</v>
      </c>
      <c r="F879">
        <v>0</v>
      </c>
      <c r="G879">
        <v>0</v>
      </c>
      <c r="H879">
        <v>0</v>
      </c>
      <c r="I879">
        <v>11.9</v>
      </c>
      <c r="J879">
        <v>17.8</v>
      </c>
      <c r="K879">
        <v>8.3000000000000007</v>
      </c>
      <c r="L879">
        <v>0</v>
      </c>
      <c r="M879" t="s">
        <v>19</v>
      </c>
      <c r="N879" t="s">
        <v>18</v>
      </c>
    </row>
    <row r="880" spans="1:14" x14ac:dyDescent="0.3">
      <c r="A880" s="1">
        <v>42883</v>
      </c>
      <c r="B880">
        <v>110029.55</v>
      </c>
      <c r="C880">
        <v>72.341641423144992</v>
      </c>
      <c r="D880">
        <v>110029.55</v>
      </c>
      <c r="E880">
        <v>72.341641423144992</v>
      </c>
      <c r="F880">
        <v>0</v>
      </c>
      <c r="G880">
        <v>0</v>
      </c>
      <c r="H880">
        <v>0</v>
      </c>
      <c r="I880">
        <v>10.199999999999999</v>
      </c>
      <c r="J880">
        <v>15.3</v>
      </c>
      <c r="K880">
        <v>7.6</v>
      </c>
      <c r="L880">
        <v>6.8</v>
      </c>
      <c r="M880" t="s">
        <v>19</v>
      </c>
      <c r="N880" t="s">
        <v>18</v>
      </c>
    </row>
    <row r="881" spans="1:14" x14ac:dyDescent="0.3">
      <c r="A881" s="1">
        <v>42884</v>
      </c>
      <c r="B881">
        <v>130516.10000000006</v>
      </c>
      <c r="C881">
        <v>96.084780995601278</v>
      </c>
      <c r="D881">
        <v>130516.10000000006</v>
      </c>
      <c r="E881">
        <v>96.084780995601278</v>
      </c>
      <c r="F881">
        <v>0</v>
      </c>
      <c r="G881">
        <v>0</v>
      </c>
      <c r="H881">
        <v>0</v>
      </c>
      <c r="I881">
        <v>7.7</v>
      </c>
      <c r="J881">
        <v>14.8</v>
      </c>
      <c r="K881">
        <v>8</v>
      </c>
      <c r="L881">
        <v>1.4</v>
      </c>
      <c r="M881" t="s">
        <v>19</v>
      </c>
      <c r="N881" t="s">
        <v>18</v>
      </c>
    </row>
    <row r="882" spans="1:14" x14ac:dyDescent="0.3">
      <c r="A882" s="1">
        <v>42885</v>
      </c>
      <c r="B882">
        <v>132762.38</v>
      </c>
      <c r="C882">
        <v>95.714474336028047</v>
      </c>
      <c r="D882">
        <v>132762.38</v>
      </c>
      <c r="E882">
        <v>95.714474336028047</v>
      </c>
      <c r="F882">
        <v>0</v>
      </c>
      <c r="G882">
        <v>0</v>
      </c>
      <c r="H882">
        <v>0</v>
      </c>
      <c r="I882">
        <v>9.3000000000000007</v>
      </c>
      <c r="J882">
        <v>13.1</v>
      </c>
      <c r="K882">
        <v>6.9</v>
      </c>
      <c r="L882">
        <v>2.2000000000000002</v>
      </c>
      <c r="M882" t="s">
        <v>19</v>
      </c>
      <c r="N882" t="s">
        <v>18</v>
      </c>
    </row>
    <row r="883" spans="1:14" x14ac:dyDescent="0.3">
      <c r="A883" s="1">
        <v>42886</v>
      </c>
      <c r="B883">
        <v>139030.79499999998</v>
      </c>
      <c r="C883">
        <v>120.64923159002292</v>
      </c>
      <c r="D883">
        <v>139030.79499999998</v>
      </c>
      <c r="E883">
        <v>120.64923159002292</v>
      </c>
      <c r="F883">
        <v>0</v>
      </c>
      <c r="G883">
        <v>0</v>
      </c>
      <c r="H883">
        <v>0</v>
      </c>
      <c r="I883">
        <v>6.7</v>
      </c>
      <c r="J883">
        <v>13</v>
      </c>
      <c r="K883">
        <v>8.5</v>
      </c>
      <c r="L883">
        <v>5.4</v>
      </c>
      <c r="M883" t="s">
        <v>19</v>
      </c>
      <c r="N883" t="s">
        <v>18</v>
      </c>
    </row>
    <row r="884" spans="1:14" x14ac:dyDescent="0.3">
      <c r="A884" s="1">
        <v>42887</v>
      </c>
      <c r="B884">
        <v>140202.73499999999</v>
      </c>
      <c r="C884">
        <v>113.31161426380163</v>
      </c>
      <c r="D884">
        <v>140202.73499999999</v>
      </c>
      <c r="E884">
        <v>113.31161426380163</v>
      </c>
      <c r="F884">
        <v>0</v>
      </c>
      <c r="G884">
        <v>0</v>
      </c>
      <c r="H884">
        <v>0</v>
      </c>
      <c r="I884">
        <v>7.9</v>
      </c>
      <c r="J884">
        <v>13.9</v>
      </c>
      <c r="K884">
        <v>4.7</v>
      </c>
      <c r="L884">
        <v>0.4</v>
      </c>
      <c r="M884" t="s">
        <v>19</v>
      </c>
      <c r="N884" t="s">
        <v>18</v>
      </c>
    </row>
    <row r="885" spans="1:14" x14ac:dyDescent="0.3">
      <c r="A885" s="1">
        <v>42888</v>
      </c>
      <c r="B885">
        <v>136856.80000000002</v>
      </c>
      <c r="C885">
        <v>96.837747412258622</v>
      </c>
      <c r="D885">
        <v>136856.80000000002</v>
      </c>
      <c r="E885">
        <v>96.837747412258622</v>
      </c>
      <c r="F885">
        <v>0</v>
      </c>
      <c r="G885">
        <v>0</v>
      </c>
      <c r="H885">
        <v>0</v>
      </c>
      <c r="I885">
        <v>8</v>
      </c>
      <c r="J885">
        <v>14.7</v>
      </c>
      <c r="K885">
        <v>7.3</v>
      </c>
      <c r="L885">
        <v>0</v>
      </c>
      <c r="M885" t="s">
        <v>19</v>
      </c>
      <c r="N885" t="s">
        <v>18</v>
      </c>
    </row>
    <row r="886" spans="1:14" x14ac:dyDescent="0.3">
      <c r="A886" s="1">
        <v>42889</v>
      </c>
      <c r="B886">
        <v>122161.405</v>
      </c>
      <c r="C886">
        <v>107.24572979289162</v>
      </c>
      <c r="D886">
        <v>122161.405</v>
      </c>
      <c r="E886">
        <v>107.24572979289162</v>
      </c>
      <c r="F886">
        <v>0</v>
      </c>
      <c r="G886">
        <v>0</v>
      </c>
      <c r="H886">
        <v>0</v>
      </c>
      <c r="I886">
        <v>9.9</v>
      </c>
      <c r="J886">
        <v>14.3</v>
      </c>
      <c r="K886">
        <v>8.3000000000000007</v>
      </c>
      <c r="L886">
        <v>0</v>
      </c>
      <c r="M886" t="s">
        <v>19</v>
      </c>
      <c r="N886" t="s">
        <v>18</v>
      </c>
    </row>
    <row r="887" spans="1:14" x14ac:dyDescent="0.3">
      <c r="A887" s="1">
        <v>42890</v>
      </c>
      <c r="B887">
        <v>118953.95</v>
      </c>
      <c r="C887">
        <v>109.74297588268402</v>
      </c>
      <c r="D887">
        <v>118953.95</v>
      </c>
      <c r="E887">
        <v>109.74297588268402</v>
      </c>
      <c r="F887">
        <v>0</v>
      </c>
      <c r="G887">
        <v>0</v>
      </c>
      <c r="H887">
        <v>0</v>
      </c>
      <c r="I887">
        <v>4.4000000000000004</v>
      </c>
      <c r="J887">
        <v>15.8</v>
      </c>
      <c r="K887">
        <v>9.3000000000000007</v>
      </c>
      <c r="L887">
        <v>0</v>
      </c>
      <c r="M887" t="s">
        <v>19</v>
      </c>
      <c r="N887" t="s">
        <v>18</v>
      </c>
    </row>
    <row r="888" spans="1:14" x14ac:dyDescent="0.3">
      <c r="A888" s="1">
        <v>42891</v>
      </c>
      <c r="B888">
        <v>132877.44999999995</v>
      </c>
      <c r="C888">
        <v>101.13227743721754</v>
      </c>
      <c r="D888">
        <v>132877.44999999995</v>
      </c>
      <c r="E888">
        <v>101.13227743721754</v>
      </c>
      <c r="F888">
        <v>0</v>
      </c>
      <c r="G888">
        <v>0</v>
      </c>
      <c r="H888">
        <v>0</v>
      </c>
      <c r="I888">
        <v>5.6</v>
      </c>
      <c r="J888">
        <v>17.5</v>
      </c>
      <c r="K888">
        <v>5</v>
      </c>
      <c r="L888">
        <v>0</v>
      </c>
      <c r="M888" t="s">
        <v>19</v>
      </c>
      <c r="N888" t="s">
        <v>18</v>
      </c>
    </row>
    <row r="889" spans="1:14" x14ac:dyDescent="0.3">
      <c r="A889" s="1">
        <v>42892</v>
      </c>
      <c r="B889">
        <v>133274.53</v>
      </c>
      <c r="C889">
        <v>97.892460377087801</v>
      </c>
      <c r="D889">
        <v>133274.53</v>
      </c>
      <c r="E889">
        <v>97.892460377087801</v>
      </c>
      <c r="F889">
        <v>0</v>
      </c>
      <c r="G889">
        <v>0</v>
      </c>
      <c r="H889">
        <v>0</v>
      </c>
      <c r="I889">
        <v>8.6999999999999993</v>
      </c>
      <c r="J889">
        <v>13.9</v>
      </c>
      <c r="K889">
        <v>6.3</v>
      </c>
      <c r="L889">
        <v>6.4</v>
      </c>
      <c r="M889" t="s">
        <v>19</v>
      </c>
      <c r="N889" t="s">
        <v>18</v>
      </c>
    </row>
    <row r="890" spans="1:14" x14ac:dyDescent="0.3">
      <c r="A890" s="1">
        <v>42893</v>
      </c>
      <c r="B890">
        <v>136116.12</v>
      </c>
      <c r="C890">
        <v>105.69616806077046</v>
      </c>
      <c r="D890">
        <v>136116.12</v>
      </c>
      <c r="E890">
        <v>105.69616806077046</v>
      </c>
      <c r="F890">
        <v>0</v>
      </c>
      <c r="G890">
        <v>0</v>
      </c>
      <c r="H890">
        <v>0</v>
      </c>
      <c r="I890">
        <v>5.9</v>
      </c>
      <c r="J890">
        <v>14.3</v>
      </c>
      <c r="K890">
        <v>9.1999999999999993</v>
      </c>
      <c r="L890">
        <v>0</v>
      </c>
      <c r="M890" t="s">
        <v>19</v>
      </c>
      <c r="N890" t="s">
        <v>18</v>
      </c>
    </row>
    <row r="891" spans="1:14" x14ac:dyDescent="0.3">
      <c r="A891" s="1">
        <v>42894</v>
      </c>
      <c r="B891">
        <v>139511.78000000006</v>
      </c>
      <c r="C891">
        <v>110.12687186952957</v>
      </c>
      <c r="D891">
        <v>139511.78000000006</v>
      </c>
      <c r="E891">
        <v>110.12687186952957</v>
      </c>
      <c r="F891">
        <v>0</v>
      </c>
      <c r="G891">
        <v>0</v>
      </c>
      <c r="H891">
        <v>0</v>
      </c>
      <c r="I891">
        <v>3.6</v>
      </c>
      <c r="J891">
        <v>15</v>
      </c>
      <c r="K891">
        <v>7.2</v>
      </c>
      <c r="L891">
        <v>0</v>
      </c>
      <c r="M891" t="s">
        <v>19</v>
      </c>
      <c r="N891" t="s">
        <v>18</v>
      </c>
    </row>
    <row r="892" spans="1:14" x14ac:dyDescent="0.3">
      <c r="A892" s="1">
        <v>42895</v>
      </c>
      <c r="B892">
        <v>130994.54</v>
      </c>
      <c r="C892">
        <v>99.977135680616911</v>
      </c>
      <c r="D892">
        <v>130994.54</v>
      </c>
      <c r="E892">
        <v>99.977135680616911</v>
      </c>
      <c r="F892">
        <v>0</v>
      </c>
      <c r="G892">
        <v>0</v>
      </c>
      <c r="H892">
        <v>0</v>
      </c>
      <c r="I892">
        <v>6.6</v>
      </c>
      <c r="J892">
        <v>15</v>
      </c>
      <c r="K892">
        <v>7.8</v>
      </c>
      <c r="L892">
        <v>1.8</v>
      </c>
      <c r="M892" t="s">
        <v>19</v>
      </c>
      <c r="N892" t="s">
        <v>18</v>
      </c>
    </row>
    <row r="893" spans="1:14" x14ac:dyDescent="0.3">
      <c r="A893" s="1">
        <v>42896</v>
      </c>
      <c r="B893">
        <v>120698.91499999998</v>
      </c>
      <c r="C893">
        <v>97.622124128042088</v>
      </c>
      <c r="D893">
        <v>120698.91499999998</v>
      </c>
      <c r="E893">
        <v>97.622124128042088</v>
      </c>
      <c r="F893">
        <v>0</v>
      </c>
      <c r="G893">
        <v>0</v>
      </c>
      <c r="H893">
        <v>0</v>
      </c>
      <c r="I893">
        <v>7</v>
      </c>
      <c r="J893">
        <v>15.8</v>
      </c>
      <c r="K893">
        <v>8.9</v>
      </c>
      <c r="L893">
        <v>0</v>
      </c>
      <c r="M893" t="s">
        <v>19</v>
      </c>
      <c r="N893" t="s">
        <v>18</v>
      </c>
    </row>
    <row r="894" spans="1:14" x14ac:dyDescent="0.3">
      <c r="A894" s="1">
        <v>42897</v>
      </c>
      <c r="B894">
        <v>113374.465</v>
      </c>
      <c r="C894">
        <v>87.883388568140091</v>
      </c>
      <c r="D894">
        <v>113374.465</v>
      </c>
      <c r="E894">
        <v>87.883388568140091</v>
      </c>
      <c r="F894">
        <v>0</v>
      </c>
      <c r="G894">
        <v>0</v>
      </c>
      <c r="H894">
        <v>0</v>
      </c>
      <c r="I894">
        <v>3.4</v>
      </c>
      <c r="J894">
        <v>15.5</v>
      </c>
      <c r="K894">
        <v>8.6</v>
      </c>
      <c r="L894">
        <v>0.2</v>
      </c>
      <c r="M894" t="s">
        <v>19</v>
      </c>
      <c r="N894" t="s">
        <v>18</v>
      </c>
    </row>
    <row r="895" spans="1:14" x14ac:dyDescent="0.3">
      <c r="A895" s="1">
        <v>42898</v>
      </c>
      <c r="B895">
        <v>117691.68499999998</v>
      </c>
      <c r="C895">
        <v>101.70609879788877</v>
      </c>
      <c r="D895">
        <v>117691.68499999998</v>
      </c>
      <c r="E895">
        <v>101.70609879788877</v>
      </c>
      <c r="F895">
        <v>0</v>
      </c>
      <c r="G895">
        <v>0</v>
      </c>
      <c r="H895">
        <v>0</v>
      </c>
      <c r="I895">
        <v>6</v>
      </c>
      <c r="J895">
        <v>15.9</v>
      </c>
      <c r="K895">
        <v>5.0999999999999996</v>
      </c>
      <c r="L895">
        <v>0</v>
      </c>
      <c r="M895" t="s">
        <v>19</v>
      </c>
      <c r="N895" t="s">
        <v>19</v>
      </c>
    </row>
    <row r="896" spans="1:14" x14ac:dyDescent="0.3">
      <c r="A896" s="1">
        <v>42899</v>
      </c>
      <c r="B896">
        <v>135184.95000000001</v>
      </c>
      <c r="C896">
        <v>109.95124429605517</v>
      </c>
      <c r="D896">
        <v>135184.95000000001</v>
      </c>
      <c r="E896">
        <v>109.95124429605517</v>
      </c>
      <c r="F896">
        <v>0</v>
      </c>
      <c r="G896">
        <v>0</v>
      </c>
      <c r="H896">
        <v>0</v>
      </c>
      <c r="I896">
        <v>8.8000000000000007</v>
      </c>
      <c r="J896">
        <v>15.1</v>
      </c>
      <c r="K896">
        <v>6.6</v>
      </c>
      <c r="L896">
        <v>0</v>
      </c>
      <c r="M896" t="s">
        <v>19</v>
      </c>
      <c r="N896" t="s">
        <v>18</v>
      </c>
    </row>
    <row r="897" spans="1:14" x14ac:dyDescent="0.3">
      <c r="A897" s="1">
        <v>42900</v>
      </c>
      <c r="B897">
        <v>136253.42000000001</v>
      </c>
      <c r="C897">
        <v>93.589782154092006</v>
      </c>
      <c r="D897">
        <v>136253.42000000001</v>
      </c>
      <c r="E897">
        <v>93.589782154092006</v>
      </c>
      <c r="F897">
        <v>0</v>
      </c>
      <c r="G897">
        <v>0</v>
      </c>
      <c r="H897">
        <v>0</v>
      </c>
      <c r="I897">
        <v>4</v>
      </c>
      <c r="J897">
        <v>17.399999999999999</v>
      </c>
      <c r="K897">
        <v>8.9</v>
      </c>
      <c r="L897">
        <v>0</v>
      </c>
      <c r="M897" t="s">
        <v>19</v>
      </c>
      <c r="N897" t="s">
        <v>18</v>
      </c>
    </row>
    <row r="898" spans="1:14" x14ac:dyDescent="0.3">
      <c r="A898" s="1">
        <v>42901</v>
      </c>
      <c r="B898">
        <v>135303.25500000006</v>
      </c>
      <c r="C898">
        <v>102.83727197767708</v>
      </c>
      <c r="D898">
        <v>135303.25500000006</v>
      </c>
      <c r="E898">
        <v>102.83727197767708</v>
      </c>
      <c r="F898">
        <v>0</v>
      </c>
      <c r="G898">
        <v>0</v>
      </c>
      <c r="H898">
        <v>0</v>
      </c>
      <c r="I898">
        <v>7.7</v>
      </c>
      <c r="J898">
        <v>19</v>
      </c>
      <c r="K898">
        <v>7.4</v>
      </c>
      <c r="L898">
        <v>0</v>
      </c>
      <c r="M898" t="s">
        <v>19</v>
      </c>
      <c r="N898" t="s">
        <v>18</v>
      </c>
    </row>
    <row r="899" spans="1:14" x14ac:dyDescent="0.3">
      <c r="A899" s="1">
        <v>42902</v>
      </c>
      <c r="B899">
        <v>135269.63499999998</v>
      </c>
      <c r="C899">
        <v>107.36222403350168</v>
      </c>
      <c r="D899">
        <v>135269.63499999998</v>
      </c>
      <c r="E899">
        <v>107.36222403350168</v>
      </c>
      <c r="F899">
        <v>0</v>
      </c>
      <c r="G899">
        <v>0</v>
      </c>
      <c r="H899">
        <v>0</v>
      </c>
      <c r="I899">
        <v>6.6</v>
      </c>
      <c r="J899">
        <v>17.100000000000001</v>
      </c>
      <c r="K899">
        <v>8.9</v>
      </c>
      <c r="L899">
        <v>0</v>
      </c>
      <c r="M899" t="s">
        <v>19</v>
      </c>
      <c r="N899" t="s">
        <v>18</v>
      </c>
    </row>
    <row r="900" spans="1:14" x14ac:dyDescent="0.3">
      <c r="A900" s="1">
        <v>42903</v>
      </c>
      <c r="B900">
        <v>121178.67999999992</v>
      </c>
      <c r="C900">
        <v>104.2875867524717</v>
      </c>
      <c r="D900">
        <v>121178.67999999992</v>
      </c>
      <c r="E900">
        <v>104.2875867524717</v>
      </c>
      <c r="F900">
        <v>0</v>
      </c>
      <c r="G900">
        <v>0</v>
      </c>
      <c r="H900">
        <v>0</v>
      </c>
      <c r="I900">
        <v>4.2</v>
      </c>
      <c r="J900">
        <v>15.5</v>
      </c>
      <c r="K900">
        <v>9.1999999999999993</v>
      </c>
      <c r="L900">
        <v>0</v>
      </c>
      <c r="M900" t="s">
        <v>19</v>
      </c>
      <c r="N900" t="s">
        <v>18</v>
      </c>
    </row>
    <row r="901" spans="1:14" x14ac:dyDescent="0.3">
      <c r="A901" s="1">
        <v>42904</v>
      </c>
      <c r="B901">
        <v>116112.74000000002</v>
      </c>
      <c r="C901">
        <v>93.616927629991324</v>
      </c>
      <c r="D901">
        <v>116112.74000000002</v>
      </c>
      <c r="E901">
        <v>93.616927629991324</v>
      </c>
      <c r="F901">
        <v>0</v>
      </c>
      <c r="G901">
        <v>0</v>
      </c>
      <c r="H901">
        <v>0</v>
      </c>
      <c r="I901">
        <v>5.4</v>
      </c>
      <c r="J901">
        <v>16.3</v>
      </c>
      <c r="K901">
        <v>7.9</v>
      </c>
      <c r="L901">
        <v>0</v>
      </c>
      <c r="M901" t="s">
        <v>19</v>
      </c>
      <c r="N901" t="s">
        <v>18</v>
      </c>
    </row>
    <row r="902" spans="1:14" x14ac:dyDescent="0.3">
      <c r="A902" s="1">
        <v>42905</v>
      </c>
      <c r="B902">
        <v>134925.74</v>
      </c>
      <c r="C902">
        <v>95.969493344635353</v>
      </c>
      <c r="D902">
        <v>134925.74</v>
      </c>
      <c r="E902">
        <v>95.969493344635353</v>
      </c>
      <c r="F902">
        <v>0</v>
      </c>
      <c r="G902">
        <v>0</v>
      </c>
      <c r="H902">
        <v>0</v>
      </c>
      <c r="I902">
        <v>7.1</v>
      </c>
      <c r="J902">
        <v>16.100000000000001</v>
      </c>
      <c r="K902">
        <v>6</v>
      </c>
      <c r="L902">
        <v>0</v>
      </c>
      <c r="M902" t="s">
        <v>19</v>
      </c>
      <c r="N902" t="s">
        <v>18</v>
      </c>
    </row>
    <row r="903" spans="1:14" x14ac:dyDescent="0.3">
      <c r="A903" s="1">
        <v>42906</v>
      </c>
      <c r="B903">
        <v>131996.96999999994</v>
      </c>
      <c r="C903">
        <v>85.797832033568682</v>
      </c>
      <c r="D903">
        <v>131996.96999999994</v>
      </c>
      <c r="E903">
        <v>85.797832033568682</v>
      </c>
      <c r="F903">
        <v>0</v>
      </c>
      <c r="G903">
        <v>0</v>
      </c>
      <c r="H903">
        <v>0</v>
      </c>
      <c r="I903">
        <v>6.4</v>
      </c>
      <c r="J903">
        <v>15.8</v>
      </c>
      <c r="K903">
        <v>9.1999999999999993</v>
      </c>
      <c r="L903">
        <v>0</v>
      </c>
      <c r="M903" t="s">
        <v>19</v>
      </c>
      <c r="N903" t="s">
        <v>18</v>
      </c>
    </row>
    <row r="904" spans="1:14" x14ac:dyDescent="0.3">
      <c r="A904" s="1">
        <v>42907</v>
      </c>
      <c r="B904">
        <v>139814.30000000002</v>
      </c>
      <c r="C904">
        <v>106.96672472737049</v>
      </c>
      <c r="D904">
        <v>139814.30000000002</v>
      </c>
      <c r="E904">
        <v>106.96672472737049</v>
      </c>
      <c r="F904">
        <v>0</v>
      </c>
      <c r="G904">
        <v>0</v>
      </c>
      <c r="H904">
        <v>0</v>
      </c>
      <c r="I904">
        <v>7.8</v>
      </c>
      <c r="J904">
        <v>13.5</v>
      </c>
      <c r="K904">
        <v>5</v>
      </c>
      <c r="L904">
        <v>0.6</v>
      </c>
      <c r="M904" t="s">
        <v>19</v>
      </c>
      <c r="N904" t="s">
        <v>18</v>
      </c>
    </row>
    <row r="905" spans="1:14" x14ac:dyDescent="0.3">
      <c r="A905" s="1">
        <v>42908</v>
      </c>
      <c r="B905">
        <v>140348.57</v>
      </c>
      <c r="C905">
        <v>94.858967506758361</v>
      </c>
      <c r="D905">
        <v>140348.57</v>
      </c>
      <c r="E905">
        <v>94.858967506758361</v>
      </c>
      <c r="F905">
        <v>0</v>
      </c>
      <c r="G905">
        <v>0</v>
      </c>
      <c r="H905">
        <v>0</v>
      </c>
      <c r="I905">
        <v>6.7</v>
      </c>
      <c r="J905">
        <v>14.1</v>
      </c>
      <c r="K905">
        <v>6.7</v>
      </c>
      <c r="L905">
        <v>0.2</v>
      </c>
      <c r="M905" t="s">
        <v>19</v>
      </c>
      <c r="N905" t="s">
        <v>18</v>
      </c>
    </row>
    <row r="906" spans="1:14" x14ac:dyDescent="0.3">
      <c r="A906" s="1">
        <v>42909</v>
      </c>
      <c r="B906">
        <v>132029.57499999998</v>
      </c>
      <c r="C906">
        <v>80.269938705778614</v>
      </c>
      <c r="D906">
        <v>132029.57499999998</v>
      </c>
      <c r="E906">
        <v>80.269938705778614</v>
      </c>
      <c r="F906">
        <v>0</v>
      </c>
      <c r="G906">
        <v>0</v>
      </c>
      <c r="H906">
        <v>0</v>
      </c>
      <c r="I906">
        <v>7.4</v>
      </c>
      <c r="J906">
        <v>14.9</v>
      </c>
      <c r="K906">
        <v>8.1999999999999993</v>
      </c>
      <c r="L906">
        <v>0</v>
      </c>
      <c r="M906" t="s">
        <v>19</v>
      </c>
      <c r="N906" t="s">
        <v>18</v>
      </c>
    </row>
    <row r="907" spans="1:14" x14ac:dyDescent="0.3">
      <c r="A907" s="1">
        <v>42910</v>
      </c>
      <c r="B907">
        <v>122393.325</v>
      </c>
      <c r="C907">
        <v>84.970944451014773</v>
      </c>
      <c r="D907">
        <v>122393.325</v>
      </c>
      <c r="E907">
        <v>84.970944451014773</v>
      </c>
      <c r="F907">
        <v>0</v>
      </c>
      <c r="G907">
        <v>0</v>
      </c>
      <c r="H907">
        <v>0</v>
      </c>
      <c r="I907">
        <v>8.3000000000000007</v>
      </c>
      <c r="J907">
        <v>12.3</v>
      </c>
      <c r="K907">
        <v>7.3</v>
      </c>
      <c r="L907">
        <v>1.4</v>
      </c>
      <c r="M907" t="s">
        <v>19</v>
      </c>
      <c r="N907" t="s">
        <v>18</v>
      </c>
    </row>
    <row r="908" spans="1:14" x14ac:dyDescent="0.3">
      <c r="A908" s="1">
        <v>42911</v>
      </c>
      <c r="B908">
        <v>118103.86500000001</v>
      </c>
      <c r="C908">
        <v>72.870515384488044</v>
      </c>
      <c r="D908">
        <v>118103.86500000001</v>
      </c>
      <c r="E908">
        <v>72.870515384488044</v>
      </c>
      <c r="F908">
        <v>0</v>
      </c>
      <c r="G908">
        <v>0</v>
      </c>
      <c r="H908">
        <v>0</v>
      </c>
      <c r="I908">
        <v>8.6</v>
      </c>
      <c r="J908">
        <v>14.3</v>
      </c>
      <c r="K908">
        <v>5.3</v>
      </c>
      <c r="L908">
        <v>0</v>
      </c>
      <c r="M908" t="s">
        <v>19</v>
      </c>
      <c r="N908" t="s">
        <v>18</v>
      </c>
    </row>
    <row r="909" spans="1:14" x14ac:dyDescent="0.3">
      <c r="A909" s="1">
        <v>42912</v>
      </c>
      <c r="B909">
        <v>138040.37999999998</v>
      </c>
      <c r="C909">
        <v>104.31549451870536</v>
      </c>
      <c r="D909">
        <v>138040.37999999998</v>
      </c>
      <c r="E909">
        <v>104.31549451870536</v>
      </c>
      <c r="F909">
        <v>0</v>
      </c>
      <c r="G909">
        <v>0</v>
      </c>
      <c r="H909">
        <v>0</v>
      </c>
      <c r="I909">
        <v>8.8000000000000007</v>
      </c>
      <c r="J909">
        <v>12.6</v>
      </c>
      <c r="K909">
        <v>7.8</v>
      </c>
      <c r="L909">
        <v>1.4</v>
      </c>
      <c r="M909" t="s">
        <v>19</v>
      </c>
      <c r="N909" t="s">
        <v>18</v>
      </c>
    </row>
    <row r="910" spans="1:14" x14ac:dyDescent="0.3">
      <c r="A910" s="1">
        <v>42913</v>
      </c>
      <c r="B910">
        <v>144526.62999999998</v>
      </c>
      <c r="C910">
        <v>100.19934063535557</v>
      </c>
      <c r="D910">
        <v>144526.62999999998</v>
      </c>
      <c r="E910">
        <v>100.19934063535557</v>
      </c>
      <c r="F910">
        <v>0</v>
      </c>
      <c r="G910">
        <v>0</v>
      </c>
      <c r="H910">
        <v>0</v>
      </c>
      <c r="I910">
        <v>6</v>
      </c>
      <c r="J910">
        <v>12.1</v>
      </c>
      <c r="K910">
        <v>4.4000000000000004</v>
      </c>
      <c r="L910">
        <v>0</v>
      </c>
      <c r="M910" t="s">
        <v>19</v>
      </c>
      <c r="N910" t="s">
        <v>18</v>
      </c>
    </row>
    <row r="911" spans="1:14" x14ac:dyDescent="0.3">
      <c r="A911" s="1">
        <v>42914</v>
      </c>
      <c r="B911">
        <v>141351.89499999999</v>
      </c>
      <c r="C911">
        <v>98.538103220335316</v>
      </c>
      <c r="D911">
        <v>141351.89499999999</v>
      </c>
      <c r="E911">
        <v>98.538103220335316</v>
      </c>
      <c r="F911">
        <v>0</v>
      </c>
      <c r="G911">
        <v>0</v>
      </c>
      <c r="H911">
        <v>0</v>
      </c>
      <c r="I911">
        <v>6.8</v>
      </c>
      <c r="J911">
        <v>14.1</v>
      </c>
      <c r="K911">
        <v>5.4</v>
      </c>
      <c r="L911">
        <v>0</v>
      </c>
      <c r="M911" t="s">
        <v>19</v>
      </c>
      <c r="N911" t="s">
        <v>18</v>
      </c>
    </row>
    <row r="912" spans="1:14" x14ac:dyDescent="0.3">
      <c r="A912" s="1">
        <v>42915</v>
      </c>
      <c r="B912">
        <v>138124.06000000006</v>
      </c>
      <c r="C912">
        <v>102.52503954416048</v>
      </c>
      <c r="D912">
        <v>138124.06000000006</v>
      </c>
      <c r="E912">
        <v>102.52503954416048</v>
      </c>
      <c r="F912">
        <v>0</v>
      </c>
      <c r="G912">
        <v>0</v>
      </c>
      <c r="H912">
        <v>0</v>
      </c>
      <c r="I912">
        <v>9.1999999999999993</v>
      </c>
      <c r="J912">
        <v>13.7</v>
      </c>
      <c r="K912">
        <v>5</v>
      </c>
      <c r="L912">
        <v>0</v>
      </c>
      <c r="M912" t="s">
        <v>19</v>
      </c>
      <c r="N912" t="s">
        <v>18</v>
      </c>
    </row>
    <row r="913" spans="1:14" x14ac:dyDescent="0.3">
      <c r="A913" s="1">
        <v>42916</v>
      </c>
      <c r="B913">
        <v>139275.77500000002</v>
      </c>
      <c r="C913">
        <v>124.68404436414008</v>
      </c>
      <c r="D913">
        <v>139275.77500000002</v>
      </c>
      <c r="E913">
        <v>124.68404436414008</v>
      </c>
      <c r="F913">
        <v>0</v>
      </c>
      <c r="G913">
        <v>0</v>
      </c>
      <c r="H913">
        <v>0</v>
      </c>
      <c r="I913">
        <v>7.1</v>
      </c>
      <c r="J913">
        <v>12.3</v>
      </c>
      <c r="K913">
        <v>8.4</v>
      </c>
      <c r="L913">
        <v>4.4000000000000004</v>
      </c>
      <c r="M913" t="s">
        <v>18</v>
      </c>
      <c r="N913" t="s">
        <v>18</v>
      </c>
    </row>
    <row r="914" spans="1:14" x14ac:dyDescent="0.3">
      <c r="A914" s="1">
        <v>42917</v>
      </c>
      <c r="B914">
        <v>125949.49999999994</v>
      </c>
      <c r="C914">
        <v>114.75707720117985</v>
      </c>
      <c r="D914">
        <v>125949.49999999994</v>
      </c>
      <c r="E914">
        <v>114.75707720117985</v>
      </c>
      <c r="F914">
        <v>0</v>
      </c>
      <c r="G914">
        <v>0</v>
      </c>
      <c r="H914">
        <v>0</v>
      </c>
      <c r="I914">
        <v>1.1000000000000001</v>
      </c>
      <c r="J914">
        <v>12.7</v>
      </c>
      <c r="K914">
        <v>9.3000000000000007</v>
      </c>
      <c r="L914">
        <v>0</v>
      </c>
      <c r="M914" t="s">
        <v>18</v>
      </c>
      <c r="N914" t="s">
        <v>18</v>
      </c>
    </row>
    <row r="915" spans="1:14" x14ac:dyDescent="0.3">
      <c r="A915" s="1">
        <v>42918</v>
      </c>
      <c r="B915">
        <v>120137.45</v>
      </c>
      <c r="C915">
        <v>110.1092823078898</v>
      </c>
      <c r="D915">
        <v>120137.45</v>
      </c>
      <c r="E915">
        <v>110.1092823078898</v>
      </c>
      <c r="F915">
        <v>0</v>
      </c>
      <c r="G915">
        <v>0</v>
      </c>
      <c r="H915">
        <v>0</v>
      </c>
      <c r="I915">
        <v>0.8</v>
      </c>
      <c r="J915">
        <v>14.3</v>
      </c>
      <c r="K915">
        <v>9.1999999999999993</v>
      </c>
      <c r="L915">
        <v>0</v>
      </c>
      <c r="M915" t="s">
        <v>18</v>
      </c>
      <c r="N915" t="s">
        <v>18</v>
      </c>
    </row>
    <row r="916" spans="1:14" x14ac:dyDescent="0.3">
      <c r="A916" s="1">
        <v>42919</v>
      </c>
      <c r="B916">
        <v>139765.32</v>
      </c>
      <c r="C916">
        <v>150.61276600554413</v>
      </c>
      <c r="D916">
        <v>139765.32</v>
      </c>
      <c r="E916">
        <v>150.61276600554413</v>
      </c>
      <c r="F916">
        <v>0</v>
      </c>
      <c r="G916">
        <v>0</v>
      </c>
      <c r="H916">
        <v>0</v>
      </c>
      <c r="I916">
        <v>3.8</v>
      </c>
      <c r="J916">
        <v>13.9</v>
      </c>
      <c r="K916">
        <v>3.9</v>
      </c>
      <c r="L916">
        <v>0</v>
      </c>
      <c r="M916" t="s">
        <v>18</v>
      </c>
      <c r="N916" t="s">
        <v>18</v>
      </c>
    </row>
    <row r="917" spans="1:14" x14ac:dyDescent="0.3">
      <c r="A917" s="1">
        <v>42920</v>
      </c>
      <c r="B917">
        <v>134029.80499999999</v>
      </c>
      <c r="C917">
        <v>132.54551813456717</v>
      </c>
      <c r="D917">
        <v>134029.80499999999</v>
      </c>
      <c r="E917">
        <v>132.54551813456717</v>
      </c>
      <c r="F917">
        <v>0</v>
      </c>
      <c r="G917">
        <v>0</v>
      </c>
      <c r="H917">
        <v>0</v>
      </c>
      <c r="I917">
        <v>9</v>
      </c>
      <c r="J917">
        <v>16.2</v>
      </c>
      <c r="K917">
        <v>6.4</v>
      </c>
      <c r="L917">
        <v>3</v>
      </c>
      <c r="M917" t="s">
        <v>18</v>
      </c>
      <c r="N917" t="s">
        <v>18</v>
      </c>
    </row>
    <row r="918" spans="1:14" x14ac:dyDescent="0.3">
      <c r="A918" s="1">
        <v>42921</v>
      </c>
      <c r="B918">
        <v>134084.66500000001</v>
      </c>
      <c r="C918">
        <v>146.17612561883936</v>
      </c>
      <c r="D918">
        <v>134084.66500000001</v>
      </c>
      <c r="E918">
        <v>146.17612561883936</v>
      </c>
      <c r="F918">
        <v>0</v>
      </c>
      <c r="G918">
        <v>0</v>
      </c>
      <c r="H918">
        <v>0</v>
      </c>
      <c r="I918">
        <v>10.1</v>
      </c>
      <c r="J918">
        <v>15.8</v>
      </c>
      <c r="K918">
        <v>6.5</v>
      </c>
      <c r="L918">
        <v>0</v>
      </c>
      <c r="M918" t="s">
        <v>18</v>
      </c>
      <c r="N918" t="s">
        <v>18</v>
      </c>
    </row>
    <row r="919" spans="1:14" x14ac:dyDescent="0.3">
      <c r="A919" s="1">
        <v>42922</v>
      </c>
      <c r="B919">
        <v>137899.71499999994</v>
      </c>
      <c r="C919">
        <v>141.67937277607868</v>
      </c>
      <c r="D919">
        <v>137899.71499999994</v>
      </c>
      <c r="E919">
        <v>141.67937277607868</v>
      </c>
      <c r="F919">
        <v>0</v>
      </c>
      <c r="G919">
        <v>0</v>
      </c>
      <c r="H919">
        <v>0</v>
      </c>
      <c r="I919">
        <v>4.8</v>
      </c>
      <c r="J919">
        <v>15</v>
      </c>
      <c r="K919">
        <v>8.6999999999999993</v>
      </c>
      <c r="L919">
        <v>0</v>
      </c>
      <c r="M919" t="s">
        <v>18</v>
      </c>
      <c r="N919" t="s">
        <v>18</v>
      </c>
    </row>
    <row r="920" spans="1:14" x14ac:dyDescent="0.3">
      <c r="A920" s="1">
        <v>42923</v>
      </c>
      <c r="B920">
        <v>134078.06999999998</v>
      </c>
      <c r="C920">
        <v>131.26538145425278</v>
      </c>
      <c r="D920">
        <v>134078.06999999998</v>
      </c>
      <c r="E920">
        <v>131.26538145425278</v>
      </c>
      <c r="F920">
        <v>0</v>
      </c>
      <c r="G920">
        <v>0</v>
      </c>
      <c r="H920">
        <v>0</v>
      </c>
      <c r="I920">
        <v>8</v>
      </c>
      <c r="J920">
        <v>14.2</v>
      </c>
      <c r="K920">
        <v>9.4</v>
      </c>
      <c r="L920">
        <v>0</v>
      </c>
      <c r="M920" t="s">
        <v>18</v>
      </c>
      <c r="N920" t="s">
        <v>18</v>
      </c>
    </row>
    <row r="921" spans="1:14" x14ac:dyDescent="0.3">
      <c r="A921" s="1">
        <v>42924</v>
      </c>
      <c r="B921">
        <v>123687.97</v>
      </c>
      <c r="C921">
        <v>129.13541102946391</v>
      </c>
      <c r="D921">
        <v>123687.97</v>
      </c>
      <c r="E921">
        <v>129.13541102946391</v>
      </c>
      <c r="F921">
        <v>0</v>
      </c>
      <c r="G921">
        <v>0</v>
      </c>
      <c r="H921">
        <v>0</v>
      </c>
      <c r="I921">
        <v>5.3</v>
      </c>
      <c r="J921">
        <v>13.5</v>
      </c>
      <c r="K921">
        <v>5.0999999999999996</v>
      </c>
      <c r="L921">
        <v>0</v>
      </c>
      <c r="M921" t="s">
        <v>18</v>
      </c>
      <c r="N921" t="s">
        <v>18</v>
      </c>
    </row>
    <row r="922" spans="1:14" x14ac:dyDescent="0.3">
      <c r="A922" s="1">
        <v>42925</v>
      </c>
      <c r="B922">
        <v>116064.03</v>
      </c>
      <c r="C922">
        <v>115.12960238413228</v>
      </c>
      <c r="D922">
        <v>116064.03</v>
      </c>
      <c r="E922">
        <v>115.12960238413228</v>
      </c>
      <c r="F922">
        <v>0</v>
      </c>
      <c r="G922">
        <v>0</v>
      </c>
      <c r="H922">
        <v>0</v>
      </c>
      <c r="I922">
        <v>7.3</v>
      </c>
      <c r="J922">
        <v>14.6</v>
      </c>
      <c r="K922">
        <v>7.3</v>
      </c>
      <c r="L922">
        <v>0.8</v>
      </c>
      <c r="M922" t="s">
        <v>18</v>
      </c>
      <c r="N922" t="s">
        <v>18</v>
      </c>
    </row>
    <row r="923" spans="1:14" x14ac:dyDescent="0.3">
      <c r="A923" s="1">
        <v>42926</v>
      </c>
      <c r="B923">
        <v>133132.32499999998</v>
      </c>
      <c r="C923">
        <v>123.97392709809584</v>
      </c>
      <c r="D923">
        <v>133132.32499999998</v>
      </c>
      <c r="E923">
        <v>123.97392709809584</v>
      </c>
      <c r="F923">
        <v>0</v>
      </c>
      <c r="G923">
        <v>0</v>
      </c>
      <c r="H923">
        <v>0</v>
      </c>
      <c r="I923">
        <v>7</v>
      </c>
      <c r="J923">
        <v>16</v>
      </c>
      <c r="K923">
        <v>5.7</v>
      </c>
      <c r="L923">
        <v>0</v>
      </c>
      <c r="M923" t="s">
        <v>18</v>
      </c>
      <c r="N923" t="s">
        <v>18</v>
      </c>
    </row>
    <row r="924" spans="1:14" x14ac:dyDescent="0.3">
      <c r="A924" s="1">
        <v>42927</v>
      </c>
      <c r="B924">
        <v>137352.78</v>
      </c>
      <c r="C924">
        <v>148.67949517803712</v>
      </c>
      <c r="D924">
        <v>137352.78</v>
      </c>
      <c r="E924">
        <v>148.67949517803712</v>
      </c>
      <c r="F924">
        <v>0</v>
      </c>
      <c r="G924">
        <v>0</v>
      </c>
      <c r="H924">
        <v>0</v>
      </c>
      <c r="I924">
        <v>6.9</v>
      </c>
      <c r="J924">
        <v>14.3</v>
      </c>
      <c r="K924">
        <v>9.6999999999999993</v>
      </c>
      <c r="L924">
        <v>0.4</v>
      </c>
      <c r="M924" t="s">
        <v>18</v>
      </c>
      <c r="N924" t="s">
        <v>18</v>
      </c>
    </row>
    <row r="925" spans="1:14" x14ac:dyDescent="0.3">
      <c r="A925" s="1">
        <v>42928</v>
      </c>
      <c r="B925">
        <v>138152.10499999998</v>
      </c>
      <c r="C925">
        <v>117.95324231976058</v>
      </c>
      <c r="D925">
        <v>138152.10499999998</v>
      </c>
      <c r="E925">
        <v>117.95324231976058</v>
      </c>
      <c r="F925">
        <v>0</v>
      </c>
      <c r="G925">
        <v>0</v>
      </c>
      <c r="H925">
        <v>0</v>
      </c>
      <c r="I925">
        <v>3.2</v>
      </c>
      <c r="J925">
        <v>15.1</v>
      </c>
      <c r="K925">
        <v>9.8000000000000007</v>
      </c>
      <c r="L925">
        <v>0</v>
      </c>
      <c r="M925" t="s">
        <v>18</v>
      </c>
      <c r="N925" t="s">
        <v>18</v>
      </c>
    </row>
    <row r="926" spans="1:14" x14ac:dyDescent="0.3">
      <c r="A926" s="1">
        <v>42929</v>
      </c>
      <c r="B926">
        <v>134622.38999999998</v>
      </c>
      <c r="C926">
        <v>106.14876342932259</v>
      </c>
      <c r="D926">
        <v>134622.38999999998</v>
      </c>
      <c r="E926">
        <v>106.14876342932259</v>
      </c>
      <c r="F926">
        <v>0</v>
      </c>
      <c r="G926">
        <v>0</v>
      </c>
      <c r="H926">
        <v>0</v>
      </c>
      <c r="I926">
        <v>4.8</v>
      </c>
      <c r="J926">
        <v>13.3</v>
      </c>
      <c r="K926">
        <v>5.5</v>
      </c>
      <c r="L926">
        <v>0</v>
      </c>
      <c r="M926" t="s">
        <v>18</v>
      </c>
      <c r="N926" t="s">
        <v>18</v>
      </c>
    </row>
    <row r="927" spans="1:14" x14ac:dyDescent="0.3">
      <c r="A927" s="1">
        <v>42930</v>
      </c>
      <c r="B927">
        <v>131387.745</v>
      </c>
      <c r="C927">
        <v>111.39498260777668</v>
      </c>
      <c r="D927">
        <v>131387.745</v>
      </c>
      <c r="E927">
        <v>111.39498260777668</v>
      </c>
      <c r="F927">
        <v>0</v>
      </c>
      <c r="G927">
        <v>0</v>
      </c>
      <c r="H927">
        <v>0</v>
      </c>
      <c r="I927">
        <v>9.9</v>
      </c>
      <c r="J927">
        <v>15.9</v>
      </c>
      <c r="K927">
        <v>8.6</v>
      </c>
      <c r="L927">
        <v>2</v>
      </c>
      <c r="M927" t="s">
        <v>18</v>
      </c>
      <c r="N927" t="s">
        <v>18</v>
      </c>
    </row>
    <row r="928" spans="1:14" x14ac:dyDescent="0.3">
      <c r="A928" s="1">
        <v>42931</v>
      </c>
      <c r="B928">
        <v>124486.69500000002</v>
      </c>
      <c r="C928">
        <v>136.10655167686795</v>
      </c>
      <c r="D928">
        <v>124486.69500000002</v>
      </c>
      <c r="E928">
        <v>136.10655167686795</v>
      </c>
      <c r="F928">
        <v>0</v>
      </c>
      <c r="G928">
        <v>0</v>
      </c>
      <c r="H928">
        <v>0</v>
      </c>
      <c r="I928">
        <v>4.5</v>
      </c>
      <c r="J928">
        <v>12</v>
      </c>
      <c r="K928">
        <v>9.4</v>
      </c>
      <c r="L928">
        <v>0</v>
      </c>
      <c r="M928" t="s">
        <v>18</v>
      </c>
      <c r="N928" t="s">
        <v>18</v>
      </c>
    </row>
    <row r="929" spans="1:14" x14ac:dyDescent="0.3">
      <c r="A929" s="1">
        <v>42932</v>
      </c>
      <c r="B929">
        <v>119927.64</v>
      </c>
      <c r="C929">
        <v>102.14913729061956</v>
      </c>
      <c r="D929">
        <v>119927.64</v>
      </c>
      <c r="E929">
        <v>102.14913729061956</v>
      </c>
      <c r="F929">
        <v>0</v>
      </c>
      <c r="G929">
        <v>0</v>
      </c>
      <c r="H929">
        <v>0</v>
      </c>
      <c r="I929">
        <v>3</v>
      </c>
      <c r="J929">
        <v>12.5</v>
      </c>
      <c r="K929">
        <v>7.8</v>
      </c>
      <c r="L929">
        <v>0</v>
      </c>
      <c r="M929" t="s">
        <v>18</v>
      </c>
      <c r="N929" t="s">
        <v>18</v>
      </c>
    </row>
    <row r="930" spans="1:14" x14ac:dyDescent="0.3">
      <c r="A930" s="1">
        <v>42933</v>
      </c>
      <c r="B930">
        <v>131868.24</v>
      </c>
      <c r="C930">
        <v>99.851637527732237</v>
      </c>
      <c r="D930">
        <v>131868.24</v>
      </c>
      <c r="E930">
        <v>99.851637527732237</v>
      </c>
      <c r="F930">
        <v>0</v>
      </c>
      <c r="G930">
        <v>0</v>
      </c>
      <c r="H930">
        <v>0</v>
      </c>
      <c r="I930">
        <v>5.7</v>
      </c>
      <c r="J930">
        <v>15.3</v>
      </c>
      <c r="K930">
        <v>6.3</v>
      </c>
      <c r="L930">
        <v>0</v>
      </c>
      <c r="M930" t="s">
        <v>18</v>
      </c>
      <c r="N930" t="s">
        <v>18</v>
      </c>
    </row>
    <row r="931" spans="1:14" x14ac:dyDescent="0.3">
      <c r="A931" s="1">
        <v>42934</v>
      </c>
      <c r="B931">
        <v>136121.83500000002</v>
      </c>
      <c r="C931">
        <v>109.99697292319048</v>
      </c>
      <c r="D931">
        <v>136121.83500000002</v>
      </c>
      <c r="E931">
        <v>109.99697292319048</v>
      </c>
      <c r="F931">
        <v>0</v>
      </c>
      <c r="G931">
        <v>0</v>
      </c>
      <c r="H931">
        <v>0</v>
      </c>
      <c r="I931">
        <v>9.6999999999999993</v>
      </c>
      <c r="J931">
        <v>14.5</v>
      </c>
      <c r="K931">
        <v>5.8</v>
      </c>
      <c r="L931">
        <v>0.2</v>
      </c>
      <c r="M931" t="s">
        <v>19</v>
      </c>
      <c r="N931" t="s">
        <v>18</v>
      </c>
    </row>
    <row r="932" spans="1:14" x14ac:dyDescent="0.3">
      <c r="A932" s="1">
        <v>42935</v>
      </c>
      <c r="B932">
        <v>133906.25999999998</v>
      </c>
      <c r="C932">
        <v>109.56055037680844</v>
      </c>
      <c r="D932">
        <v>133906.25999999998</v>
      </c>
      <c r="E932">
        <v>109.56055037680844</v>
      </c>
      <c r="F932">
        <v>0</v>
      </c>
      <c r="G932">
        <v>0</v>
      </c>
      <c r="H932">
        <v>0</v>
      </c>
      <c r="I932">
        <v>8.9</v>
      </c>
      <c r="J932">
        <v>13.2</v>
      </c>
      <c r="K932">
        <v>7.7</v>
      </c>
      <c r="L932">
        <v>5</v>
      </c>
      <c r="M932" t="s">
        <v>19</v>
      </c>
      <c r="N932" t="s">
        <v>18</v>
      </c>
    </row>
    <row r="933" spans="1:14" x14ac:dyDescent="0.3">
      <c r="A933" s="1">
        <v>42936</v>
      </c>
      <c r="B933">
        <v>139316.28999999998</v>
      </c>
      <c r="C933">
        <v>133.73650103193248</v>
      </c>
      <c r="D933">
        <v>139316.28999999998</v>
      </c>
      <c r="E933">
        <v>133.73650103193248</v>
      </c>
      <c r="F933">
        <v>0</v>
      </c>
      <c r="G933">
        <v>0</v>
      </c>
      <c r="H933">
        <v>0</v>
      </c>
      <c r="I933">
        <v>7.9</v>
      </c>
      <c r="J933">
        <v>10.7</v>
      </c>
      <c r="K933">
        <v>5.9</v>
      </c>
      <c r="L933">
        <v>0.6</v>
      </c>
      <c r="M933" t="s">
        <v>19</v>
      </c>
      <c r="N933" t="s">
        <v>18</v>
      </c>
    </row>
    <row r="934" spans="1:14" x14ac:dyDescent="0.3">
      <c r="A934" s="1">
        <v>42937</v>
      </c>
      <c r="B934">
        <v>140073.89499999999</v>
      </c>
      <c r="C934">
        <v>130.19271093625264</v>
      </c>
      <c r="D934">
        <v>140073.89499999999</v>
      </c>
      <c r="E934">
        <v>130.19271093625264</v>
      </c>
      <c r="F934">
        <v>0</v>
      </c>
      <c r="G934">
        <v>0</v>
      </c>
      <c r="H934">
        <v>0</v>
      </c>
      <c r="I934">
        <v>3.3</v>
      </c>
      <c r="J934">
        <v>13.8</v>
      </c>
      <c r="K934">
        <v>10.3</v>
      </c>
      <c r="L934">
        <v>4.2</v>
      </c>
      <c r="M934" t="s">
        <v>19</v>
      </c>
      <c r="N934" t="s">
        <v>18</v>
      </c>
    </row>
    <row r="935" spans="1:14" x14ac:dyDescent="0.3">
      <c r="A935" s="1">
        <v>42938</v>
      </c>
      <c r="B935">
        <v>122397.13</v>
      </c>
      <c r="C935">
        <v>91.656080623377363</v>
      </c>
      <c r="D935">
        <v>122397.13</v>
      </c>
      <c r="E935">
        <v>91.656080623377363</v>
      </c>
      <c r="F935">
        <v>0</v>
      </c>
      <c r="G935">
        <v>0</v>
      </c>
      <c r="H935">
        <v>0</v>
      </c>
      <c r="I935">
        <v>5.4</v>
      </c>
      <c r="J935">
        <v>12.4</v>
      </c>
      <c r="K935">
        <v>7</v>
      </c>
      <c r="L935">
        <v>0</v>
      </c>
      <c r="M935" t="s">
        <v>19</v>
      </c>
      <c r="N935" t="s">
        <v>18</v>
      </c>
    </row>
    <row r="936" spans="1:14" x14ac:dyDescent="0.3">
      <c r="A936" s="1">
        <v>42939</v>
      </c>
      <c r="B936">
        <v>118007.66500000002</v>
      </c>
      <c r="C936">
        <v>107.89233228875428</v>
      </c>
      <c r="D936">
        <v>118007.66500000002</v>
      </c>
      <c r="E936">
        <v>107.89233228875428</v>
      </c>
      <c r="F936">
        <v>0</v>
      </c>
      <c r="G936">
        <v>0</v>
      </c>
      <c r="H936">
        <v>0</v>
      </c>
      <c r="I936">
        <v>8.4</v>
      </c>
      <c r="J936">
        <v>14.1</v>
      </c>
      <c r="K936">
        <v>5.4</v>
      </c>
      <c r="L936">
        <v>0</v>
      </c>
      <c r="M936" t="s">
        <v>19</v>
      </c>
      <c r="N936" t="s">
        <v>18</v>
      </c>
    </row>
    <row r="937" spans="1:14" x14ac:dyDescent="0.3">
      <c r="A937" s="1">
        <v>42940</v>
      </c>
      <c r="B937">
        <v>136330.59</v>
      </c>
      <c r="C937">
        <v>122.65447737664749</v>
      </c>
      <c r="D937">
        <v>136330.59</v>
      </c>
      <c r="E937">
        <v>122.65447737664749</v>
      </c>
      <c r="F937">
        <v>0</v>
      </c>
      <c r="G937">
        <v>0</v>
      </c>
      <c r="H937">
        <v>0</v>
      </c>
      <c r="I937">
        <v>8.1</v>
      </c>
      <c r="J937">
        <v>16.100000000000001</v>
      </c>
      <c r="K937">
        <v>8.3000000000000007</v>
      </c>
      <c r="L937">
        <v>7</v>
      </c>
      <c r="M937" t="s">
        <v>19</v>
      </c>
      <c r="N937" t="s">
        <v>18</v>
      </c>
    </row>
    <row r="938" spans="1:14" x14ac:dyDescent="0.3">
      <c r="A938" s="1">
        <v>42941</v>
      </c>
      <c r="B938">
        <v>129699.26500000006</v>
      </c>
      <c r="C938">
        <v>113.03361143449808</v>
      </c>
      <c r="D938">
        <v>129699.26500000006</v>
      </c>
      <c r="E938">
        <v>113.03361143449808</v>
      </c>
      <c r="F938">
        <v>0</v>
      </c>
      <c r="G938">
        <v>0</v>
      </c>
      <c r="H938">
        <v>0</v>
      </c>
      <c r="I938">
        <v>9.8000000000000007</v>
      </c>
      <c r="J938">
        <v>17.2</v>
      </c>
      <c r="K938">
        <v>9</v>
      </c>
      <c r="L938">
        <v>0</v>
      </c>
      <c r="M938" t="s">
        <v>19</v>
      </c>
      <c r="N938" t="s">
        <v>18</v>
      </c>
    </row>
    <row r="939" spans="1:14" x14ac:dyDescent="0.3">
      <c r="A939" s="1">
        <v>42942</v>
      </c>
      <c r="B939">
        <v>133198.34</v>
      </c>
      <c r="C939">
        <v>117.2808432927918</v>
      </c>
      <c r="D939">
        <v>133198.34</v>
      </c>
      <c r="E939">
        <v>117.2808432927918</v>
      </c>
      <c r="F939">
        <v>0</v>
      </c>
      <c r="G939">
        <v>0</v>
      </c>
      <c r="H939">
        <v>0</v>
      </c>
      <c r="I939">
        <v>10.9</v>
      </c>
      <c r="J939">
        <v>15</v>
      </c>
      <c r="K939">
        <v>8.6999999999999993</v>
      </c>
      <c r="L939">
        <v>2.4</v>
      </c>
      <c r="M939" t="s">
        <v>19</v>
      </c>
      <c r="N939" t="s">
        <v>18</v>
      </c>
    </row>
    <row r="940" spans="1:14" x14ac:dyDescent="0.3">
      <c r="A940" s="1">
        <v>42943</v>
      </c>
      <c r="B940">
        <v>136003.91500000001</v>
      </c>
      <c r="C940">
        <v>117.31547383911708</v>
      </c>
      <c r="D940">
        <v>136003.91500000001</v>
      </c>
      <c r="E940">
        <v>117.31547383911708</v>
      </c>
      <c r="F940">
        <v>0</v>
      </c>
      <c r="G940">
        <v>0</v>
      </c>
      <c r="H940">
        <v>0</v>
      </c>
      <c r="I940">
        <v>4.4000000000000004</v>
      </c>
      <c r="J940">
        <v>14.2</v>
      </c>
      <c r="K940">
        <v>8.6999999999999993</v>
      </c>
      <c r="L940">
        <v>2</v>
      </c>
      <c r="M940" t="s">
        <v>19</v>
      </c>
      <c r="N940" t="s">
        <v>18</v>
      </c>
    </row>
    <row r="941" spans="1:14" x14ac:dyDescent="0.3">
      <c r="A941" s="1">
        <v>42944</v>
      </c>
      <c r="B941">
        <v>130432.05000000006</v>
      </c>
      <c r="C941">
        <v>111.30696824438471</v>
      </c>
      <c r="D941">
        <v>130432.05000000006</v>
      </c>
      <c r="E941">
        <v>111.30696824438471</v>
      </c>
      <c r="F941">
        <v>0</v>
      </c>
      <c r="G941">
        <v>0</v>
      </c>
      <c r="H941">
        <v>0</v>
      </c>
      <c r="I941">
        <v>6.2</v>
      </c>
      <c r="J941">
        <v>14.3</v>
      </c>
      <c r="K941">
        <v>9.8000000000000007</v>
      </c>
      <c r="L941">
        <v>2.8</v>
      </c>
      <c r="M941" t="s">
        <v>19</v>
      </c>
      <c r="N941" t="s">
        <v>18</v>
      </c>
    </row>
    <row r="942" spans="1:14" x14ac:dyDescent="0.3">
      <c r="A942" s="1">
        <v>42945</v>
      </c>
      <c r="B942">
        <v>111331.23500000004</v>
      </c>
      <c r="C942">
        <v>93.453100863383014</v>
      </c>
      <c r="D942">
        <v>111331.23500000004</v>
      </c>
      <c r="E942">
        <v>93.453100863383014</v>
      </c>
      <c r="F942">
        <v>0</v>
      </c>
      <c r="G942">
        <v>0</v>
      </c>
      <c r="H942">
        <v>0</v>
      </c>
      <c r="I942">
        <v>9.6999999999999993</v>
      </c>
      <c r="J942">
        <v>17.899999999999999</v>
      </c>
      <c r="K942">
        <v>10.1</v>
      </c>
      <c r="L942">
        <v>0</v>
      </c>
      <c r="M942" t="s">
        <v>19</v>
      </c>
      <c r="N942" t="s">
        <v>18</v>
      </c>
    </row>
    <row r="943" spans="1:14" x14ac:dyDescent="0.3">
      <c r="A943" s="1">
        <v>42946</v>
      </c>
      <c r="B943">
        <v>107580.495</v>
      </c>
      <c r="C943">
        <v>91.416166268337037</v>
      </c>
      <c r="D943">
        <v>107580.495</v>
      </c>
      <c r="E943">
        <v>91.416166268337037</v>
      </c>
      <c r="F943">
        <v>0</v>
      </c>
      <c r="G943">
        <v>0</v>
      </c>
      <c r="H943">
        <v>0</v>
      </c>
      <c r="I943">
        <v>11.3</v>
      </c>
      <c r="J943">
        <v>18.100000000000001</v>
      </c>
      <c r="K943">
        <v>8.3000000000000007</v>
      </c>
      <c r="L943">
        <v>0</v>
      </c>
      <c r="M943" t="s">
        <v>19</v>
      </c>
      <c r="N943" t="s">
        <v>18</v>
      </c>
    </row>
    <row r="944" spans="1:14" x14ac:dyDescent="0.3">
      <c r="A944" s="1">
        <v>42947</v>
      </c>
      <c r="B944">
        <v>132276.88000000006</v>
      </c>
      <c r="C944">
        <v>137.47669009051313</v>
      </c>
      <c r="D944">
        <v>132276.88000000006</v>
      </c>
      <c r="E944">
        <v>137.47669009051313</v>
      </c>
      <c r="F944">
        <v>0</v>
      </c>
      <c r="G944">
        <v>0</v>
      </c>
      <c r="H944">
        <v>0</v>
      </c>
      <c r="I944">
        <v>6.7</v>
      </c>
      <c r="J944">
        <v>14.8</v>
      </c>
      <c r="K944">
        <v>11.5</v>
      </c>
      <c r="L944">
        <v>0</v>
      </c>
      <c r="M944" t="s">
        <v>19</v>
      </c>
      <c r="N944" t="s">
        <v>18</v>
      </c>
    </row>
    <row r="945" spans="1:14" x14ac:dyDescent="0.3">
      <c r="A945" s="1">
        <v>42948</v>
      </c>
      <c r="B945">
        <v>137617.88000000006</v>
      </c>
      <c r="C945">
        <v>137.97542463304904</v>
      </c>
      <c r="D945">
        <v>137617.88000000006</v>
      </c>
      <c r="E945">
        <v>137.97542463304904</v>
      </c>
      <c r="F945">
        <v>0</v>
      </c>
      <c r="G945">
        <v>0</v>
      </c>
      <c r="H945">
        <v>0</v>
      </c>
      <c r="I945">
        <v>3.5</v>
      </c>
      <c r="J945">
        <v>15.5</v>
      </c>
      <c r="K945">
        <v>11.5</v>
      </c>
      <c r="L945">
        <v>0</v>
      </c>
      <c r="M945" t="s">
        <v>19</v>
      </c>
      <c r="N945" t="s">
        <v>18</v>
      </c>
    </row>
    <row r="946" spans="1:14" x14ac:dyDescent="0.3">
      <c r="A946" s="1">
        <v>42949</v>
      </c>
      <c r="B946">
        <v>140729.185</v>
      </c>
      <c r="C946">
        <v>113.49233353159828</v>
      </c>
      <c r="D946">
        <v>140729.185</v>
      </c>
      <c r="E946">
        <v>113.49233353159828</v>
      </c>
      <c r="F946">
        <v>0</v>
      </c>
      <c r="G946">
        <v>0</v>
      </c>
      <c r="H946">
        <v>0</v>
      </c>
      <c r="I946">
        <v>3.4</v>
      </c>
      <c r="J946">
        <v>12.9</v>
      </c>
      <c r="K946">
        <v>7.5</v>
      </c>
      <c r="L946">
        <v>0</v>
      </c>
      <c r="M946" t="s">
        <v>19</v>
      </c>
      <c r="N946" t="s">
        <v>18</v>
      </c>
    </row>
    <row r="947" spans="1:14" x14ac:dyDescent="0.3">
      <c r="A947" s="1">
        <v>42950</v>
      </c>
      <c r="B947">
        <v>151355.42999999993</v>
      </c>
      <c r="C947">
        <v>169.23382708007244</v>
      </c>
      <c r="D947">
        <v>151355.42999999993</v>
      </c>
      <c r="E947">
        <v>169.23382708007244</v>
      </c>
      <c r="F947">
        <v>0</v>
      </c>
      <c r="G947">
        <v>0</v>
      </c>
      <c r="H947">
        <v>0</v>
      </c>
      <c r="I947">
        <v>3.1</v>
      </c>
      <c r="J947">
        <v>9</v>
      </c>
      <c r="K947">
        <v>4.4000000000000004</v>
      </c>
      <c r="L947">
        <v>0</v>
      </c>
      <c r="M947" t="s">
        <v>19</v>
      </c>
      <c r="N947" t="s">
        <v>18</v>
      </c>
    </row>
    <row r="948" spans="1:14" x14ac:dyDescent="0.3">
      <c r="A948" s="1">
        <v>42951</v>
      </c>
      <c r="B948">
        <v>141647.89499999999</v>
      </c>
      <c r="C948">
        <v>110.35172693282878</v>
      </c>
      <c r="D948">
        <v>141647.89499999999</v>
      </c>
      <c r="E948">
        <v>110.35172693282878</v>
      </c>
      <c r="F948">
        <v>0</v>
      </c>
      <c r="G948">
        <v>0</v>
      </c>
      <c r="H948">
        <v>0</v>
      </c>
      <c r="I948">
        <v>4.3</v>
      </c>
      <c r="J948">
        <v>12.1</v>
      </c>
      <c r="K948">
        <v>7.2</v>
      </c>
      <c r="L948">
        <v>6.6</v>
      </c>
      <c r="M948" t="s">
        <v>19</v>
      </c>
      <c r="N948" t="s">
        <v>18</v>
      </c>
    </row>
    <row r="949" spans="1:14" x14ac:dyDescent="0.3">
      <c r="A949" s="1">
        <v>42952</v>
      </c>
      <c r="B949">
        <v>116696.45499999994</v>
      </c>
      <c r="C949">
        <v>82.76667325027141</v>
      </c>
      <c r="D949">
        <v>116696.45499999994</v>
      </c>
      <c r="E949">
        <v>82.76667325027141</v>
      </c>
      <c r="F949">
        <v>0</v>
      </c>
      <c r="G949">
        <v>0</v>
      </c>
      <c r="H949">
        <v>0</v>
      </c>
      <c r="I949">
        <v>8.8000000000000007</v>
      </c>
      <c r="J949">
        <v>14.2</v>
      </c>
      <c r="K949">
        <v>11.7</v>
      </c>
      <c r="L949">
        <v>0</v>
      </c>
      <c r="M949" t="s">
        <v>19</v>
      </c>
      <c r="N949" t="s">
        <v>18</v>
      </c>
    </row>
    <row r="950" spans="1:14" x14ac:dyDescent="0.3">
      <c r="A950" s="1">
        <v>42953</v>
      </c>
      <c r="B950">
        <v>117351.13999999994</v>
      </c>
      <c r="C950">
        <v>86.20220240638487</v>
      </c>
      <c r="D950">
        <v>117351.13999999994</v>
      </c>
      <c r="E950">
        <v>86.20220240638487</v>
      </c>
      <c r="F950">
        <v>0</v>
      </c>
      <c r="G950">
        <v>0</v>
      </c>
      <c r="H950">
        <v>0</v>
      </c>
      <c r="I950">
        <v>9</v>
      </c>
      <c r="J950">
        <v>13</v>
      </c>
      <c r="K950">
        <v>8.1999999999999993</v>
      </c>
      <c r="L950">
        <v>0</v>
      </c>
      <c r="M950" t="s">
        <v>19</v>
      </c>
      <c r="N950" t="s">
        <v>18</v>
      </c>
    </row>
    <row r="951" spans="1:14" x14ac:dyDescent="0.3">
      <c r="A951" s="1">
        <v>42954</v>
      </c>
      <c r="B951">
        <v>138963.17500000002</v>
      </c>
      <c r="C951">
        <v>111.48901449178892</v>
      </c>
      <c r="D951">
        <v>138963.17500000002</v>
      </c>
      <c r="E951">
        <v>111.48901449178892</v>
      </c>
      <c r="F951">
        <v>0</v>
      </c>
      <c r="G951">
        <v>0</v>
      </c>
      <c r="H951">
        <v>0</v>
      </c>
      <c r="I951">
        <v>7.7</v>
      </c>
      <c r="J951">
        <v>12.3</v>
      </c>
      <c r="K951">
        <v>7.3</v>
      </c>
      <c r="L951">
        <v>4.2</v>
      </c>
      <c r="M951" t="s">
        <v>19</v>
      </c>
      <c r="N951" t="s">
        <v>18</v>
      </c>
    </row>
    <row r="952" spans="1:14" x14ac:dyDescent="0.3">
      <c r="A952" s="1">
        <v>42955</v>
      </c>
      <c r="B952">
        <v>139108.43499999994</v>
      </c>
      <c r="C952">
        <v>111.55137512797123</v>
      </c>
      <c r="D952">
        <v>139108.43499999994</v>
      </c>
      <c r="E952">
        <v>111.55137512797123</v>
      </c>
      <c r="F952">
        <v>0</v>
      </c>
      <c r="G952">
        <v>0</v>
      </c>
      <c r="H952">
        <v>0</v>
      </c>
      <c r="I952">
        <v>7.9</v>
      </c>
      <c r="J952">
        <v>15</v>
      </c>
      <c r="K952">
        <v>7.5</v>
      </c>
      <c r="L952">
        <v>2.2000000000000002</v>
      </c>
      <c r="M952" t="s">
        <v>19</v>
      </c>
      <c r="N952" t="s">
        <v>18</v>
      </c>
    </row>
    <row r="953" spans="1:14" x14ac:dyDescent="0.3">
      <c r="A953" s="1">
        <v>42956</v>
      </c>
      <c r="B953">
        <v>130044.37500000006</v>
      </c>
      <c r="C953">
        <v>105.28310195039192</v>
      </c>
      <c r="D953">
        <v>130044.37500000006</v>
      </c>
      <c r="E953">
        <v>105.28310195039192</v>
      </c>
      <c r="F953">
        <v>0</v>
      </c>
      <c r="G953">
        <v>0</v>
      </c>
      <c r="H953">
        <v>0</v>
      </c>
      <c r="I953">
        <v>8.9</v>
      </c>
      <c r="J953">
        <v>16.8</v>
      </c>
      <c r="K953">
        <v>11.5</v>
      </c>
      <c r="L953">
        <v>0</v>
      </c>
      <c r="M953" t="s">
        <v>19</v>
      </c>
      <c r="N953" t="s">
        <v>18</v>
      </c>
    </row>
    <row r="954" spans="1:14" x14ac:dyDescent="0.3">
      <c r="A954" s="1">
        <v>42957</v>
      </c>
      <c r="B954">
        <v>122361.92500000006</v>
      </c>
      <c r="C954">
        <v>86.91654832783972</v>
      </c>
      <c r="D954">
        <v>122361.92500000006</v>
      </c>
      <c r="E954">
        <v>86.91654832783972</v>
      </c>
      <c r="F954">
        <v>0</v>
      </c>
      <c r="G954">
        <v>0</v>
      </c>
      <c r="H954">
        <v>0</v>
      </c>
      <c r="I954">
        <v>11.4</v>
      </c>
      <c r="J954">
        <v>18.8</v>
      </c>
      <c r="K954">
        <v>8.4</v>
      </c>
      <c r="L954">
        <v>0</v>
      </c>
      <c r="M954" t="s">
        <v>19</v>
      </c>
      <c r="N954" t="s">
        <v>18</v>
      </c>
    </row>
    <row r="955" spans="1:14" x14ac:dyDescent="0.3">
      <c r="A955" s="1">
        <v>42958</v>
      </c>
      <c r="B955">
        <v>122862.34500000002</v>
      </c>
      <c r="C955">
        <v>78.925635426785959</v>
      </c>
      <c r="D955">
        <v>122862.34500000002</v>
      </c>
      <c r="E955">
        <v>78.925635426785959</v>
      </c>
      <c r="F955">
        <v>0</v>
      </c>
      <c r="G955">
        <v>0</v>
      </c>
      <c r="H955">
        <v>0</v>
      </c>
      <c r="I955">
        <v>10.3</v>
      </c>
      <c r="J955">
        <v>16.399999999999999</v>
      </c>
      <c r="K955">
        <v>9.3000000000000007</v>
      </c>
      <c r="L955">
        <v>0</v>
      </c>
      <c r="M955" t="s">
        <v>19</v>
      </c>
      <c r="N955" t="s">
        <v>18</v>
      </c>
    </row>
    <row r="956" spans="1:14" x14ac:dyDescent="0.3">
      <c r="A956" s="1">
        <v>42959</v>
      </c>
      <c r="B956">
        <v>113669.45</v>
      </c>
      <c r="C956">
        <v>77.123590925706083</v>
      </c>
      <c r="D956">
        <v>113669.45</v>
      </c>
      <c r="E956">
        <v>77.123590925706083</v>
      </c>
      <c r="F956">
        <v>0</v>
      </c>
      <c r="G956">
        <v>0</v>
      </c>
      <c r="H956">
        <v>0</v>
      </c>
      <c r="I956">
        <v>10.3</v>
      </c>
      <c r="J956">
        <v>17.899999999999999</v>
      </c>
      <c r="K956">
        <v>9.9</v>
      </c>
      <c r="L956">
        <v>2.8</v>
      </c>
      <c r="M956" t="s">
        <v>19</v>
      </c>
      <c r="N956" t="s">
        <v>18</v>
      </c>
    </row>
    <row r="957" spans="1:14" x14ac:dyDescent="0.3">
      <c r="A957" s="1">
        <v>42960</v>
      </c>
      <c r="B957">
        <v>106274.56</v>
      </c>
      <c r="C957">
        <v>68.294171738278649</v>
      </c>
      <c r="D957">
        <v>106274.56</v>
      </c>
      <c r="E957">
        <v>68.294171738278649</v>
      </c>
      <c r="F957">
        <v>0</v>
      </c>
      <c r="G957">
        <v>0</v>
      </c>
      <c r="H957">
        <v>0</v>
      </c>
      <c r="I957">
        <v>9.4</v>
      </c>
      <c r="J957">
        <v>18.7</v>
      </c>
      <c r="K957">
        <v>11.1</v>
      </c>
      <c r="L957">
        <v>2</v>
      </c>
      <c r="M957" t="s">
        <v>19</v>
      </c>
      <c r="N957" t="s">
        <v>18</v>
      </c>
    </row>
    <row r="958" spans="1:14" x14ac:dyDescent="0.3">
      <c r="A958" s="1">
        <v>42961</v>
      </c>
      <c r="B958">
        <v>121533.955</v>
      </c>
      <c r="C958">
        <v>101.39959799835363</v>
      </c>
      <c r="D958">
        <v>121533.955</v>
      </c>
      <c r="E958">
        <v>101.39959799835363</v>
      </c>
      <c r="F958">
        <v>0</v>
      </c>
      <c r="G958">
        <v>0</v>
      </c>
      <c r="H958">
        <v>0</v>
      </c>
      <c r="I958">
        <v>12.3</v>
      </c>
      <c r="J958">
        <v>20.100000000000001</v>
      </c>
      <c r="K958">
        <v>12.6</v>
      </c>
      <c r="L958">
        <v>0</v>
      </c>
      <c r="M958" t="s">
        <v>19</v>
      </c>
      <c r="N958" t="s">
        <v>18</v>
      </c>
    </row>
    <row r="959" spans="1:14" x14ac:dyDescent="0.3">
      <c r="A959" s="1">
        <v>42962</v>
      </c>
      <c r="B959">
        <v>127193.30000000006</v>
      </c>
      <c r="C959">
        <v>99.086174200606436</v>
      </c>
      <c r="D959">
        <v>127193.30000000006</v>
      </c>
      <c r="E959">
        <v>99.086174200606436</v>
      </c>
      <c r="F959">
        <v>0</v>
      </c>
      <c r="G959">
        <v>0</v>
      </c>
      <c r="H959">
        <v>0</v>
      </c>
      <c r="I959">
        <v>10.4</v>
      </c>
      <c r="J959">
        <v>17.5</v>
      </c>
      <c r="K959">
        <v>3.2</v>
      </c>
      <c r="L959">
        <v>0.2</v>
      </c>
      <c r="M959" t="s">
        <v>19</v>
      </c>
      <c r="N959" t="s">
        <v>18</v>
      </c>
    </row>
    <row r="960" spans="1:14" x14ac:dyDescent="0.3">
      <c r="A960" s="1">
        <v>42963</v>
      </c>
      <c r="B960">
        <v>121445.38000000002</v>
      </c>
      <c r="C960">
        <v>72.164817318287419</v>
      </c>
      <c r="D960">
        <v>121445.38000000002</v>
      </c>
      <c r="E960">
        <v>72.164817318287419</v>
      </c>
      <c r="F960">
        <v>0</v>
      </c>
      <c r="G960">
        <v>0</v>
      </c>
      <c r="H960">
        <v>0</v>
      </c>
      <c r="I960">
        <v>12.1</v>
      </c>
      <c r="J960">
        <v>18.100000000000001</v>
      </c>
      <c r="K960">
        <v>10.9</v>
      </c>
      <c r="L960">
        <v>0.8</v>
      </c>
      <c r="M960" t="s">
        <v>19</v>
      </c>
      <c r="N960" t="s">
        <v>18</v>
      </c>
    </row>
    <row r="961" spans="1:14" x14ac:dyDescent="0.3">
      <c r="A961" s="1">
        <v>42964</v>
      </c>
      <c r="B961">
        <v>129223.80499999998</v>
      </c>
      <c r="C961">
        <v>73.714560050681044</v>
      </c>
      <c r="D961">
        <v>129223.80499999998</v>
      </c>
      <c r="E961">
        <v>73.714560050681044</v>
      </c>
      <c r="F961">
        <v>0</v>
      </c>
      <c r="G961">
        <v>0</v>
      </c>
      <c r="H961">
        <v>0</v>
      </c>
      <c r="I961">
        <v>9.3000000000000007</v>
      </c>
      <c r="J961">
        <v>15.6</v>
      </c>
      <c r="K961">
        <v>9.1</v>
      </c>
      <c r="L961">
        <v>1.8</v>
      </c>
      <c r="M961" t="s">
        <v>19</v>
      </c>
      <c r="N961" t="s">
        <v>18</v>
      </c>
    </row>
    <row r="962" spans="1:14" x14ac:dyDescent="0.3">
      <c r="A962" s="1">
        <v>42965</v>
      </c>
      <c r="B962">
        <v>133562.98499999999</v>
      </c>
      <c r="C962">
        <v>92.107544933575724</v>
      </c>
      <c r="D962">
        <v>133562.98499999999</v>
      </c>
      <c r="E962">
        <v>92.107544933575724</v>
      </c>
      <c r="F962">
        <v>0</v>
      </c>
      <c r="G962">
        <v>0</v>
      </c>
      <c r="H962">
        <v>0</v>
      </c>
      <c r="I962">
        <v>8</v>
      </c>
      <c r="J962">
        <v>12.2</v>
      </c>
      <c r="K962">
        <v>9.4</v>
      </c>
      <c r="L962">
        <v>2.8</v>
      </c>
      <c r="M962" t="s">
        <v>19</v>
      </c>
      <c r="N962" t="s">
        <v>18</v>
      </c>
    </row>
    <row r="963" spans="1:14" x14ac:dyDescent="0.3">
      <c r="A963" s="1">
        <v>42966</v>
      </c>
      <c r="B963">
        <v>124852.67</v>
      </c>
      <c r="C963">
        <v>97.968935163741378</v>
      </c>
      <c r="D963">
        <v>124852.67</v>
      </c>
      <c r="E963">
        <v>97.968935163741378</v>
      </c>
      <c r="F963">
        <v>0</v>
      </c>
      <c r="G963">
        <v>0</v>
      </c>
      <c r="H963">
        <v>0</v>
      </c>
      <c r="I963">
        <v>5.9</v>
      </c>
      <c r="J963">
        <v>11.8</v>
      </c>
      <c r="K963">
        <v>11.6</v>
      </c>
      <c r="L963">
        <v>7.2</v>
      </c>
      <c r="M963" t="s">
        <v>19</v>
      </c>
      <c r="N963" t="s">
        <v>18</v>
      </c>
    </row>
    <row r="964" spans="1:14" x14ac:dyDescent="0.3">
      <c r="A964" s="1">
        <v>42967</v>
      </c>
      <c r="B964">
        <v>119798.99499999994</v>
      </c>
      <c r="C964">
        <v>92.815878287209415</v>
      </c>
      <c r="D964">
        <v>119798.99499999994</v>
      </c>
      <c r="E964">
        <v>92.815878287209415</v>
      </c>
      <c r="F964">
        <v>0</v>
      </c>
      <c r="G964">
        <v>0</v>
      </c>
      <c r="H964">
        <v>0</v>
      </c>
      <c r="I964">
        <v>5.0999999999999996</v>
      </c>
      <c r="J964">
        <v>13.3</v>
      </c>
      <c r="K964">
        <v>13.9</v>
      </c>
      <c r="L964">
        <v>2</v>
      </c>
      <c r="M964" t="s">
        <v>19</v>
      </c>
      <c r="N964" t="s">
        <v>18</v>
      </c>
    </row>
    <row r="965" spans="1:14" x14ac:dyDescent="0.3">
      <c r="A965" s="1">
        <v>42968</v>
      </c>
      <c r="B965">
        <v>140410.29500000001</v>
      </c>
      <c r="C965">
        <v>108.90668401807713</v>
      </c>
      <c r="D965">
        <v>140410.29500000001</v>
      </c>
      <c r="E965">
        <v>108.90668401807713</v>
      </c>
      <c r="F965">
        <v>0</v>
      </c>
      <c r="G965">
        <v>0</v>
      </c>
      <c r="H965">
        <v>0</v>
      </c>
      <c r="I965">
        <v>6.8</v>
      </c>
      <c r="J965">
        <v>12.7</v>
      </c>
      <c r="K965">
        <v>7.9</v>
      </c>
      <c r="L965">
        <v>0.6</v>
      </c>
      <c r="M965" t="s">
        <v>19</v>
      </c>
      <c r="N965" t="s">
        <v>18</v>
      </c>
    </row>
    <row r="966" spans="1:14" x14ac:dyDescent="0.3">
      <c r="A966" s="1">
        <v>42969</v>
      </c>
      <c r="B966">
        <v>133809.45500000002</v>
      </c>
      <c r="C966">
        <v>107.9380962638253</v>
      </c>
      <c r="D966">
        <v>133809.45500000002</v>
      </c>
      <c r="E966">
        <v>107.9380962638253</v>
      </c>
      <c r="F966">
        <v>0</v>
      </c>
      <c r="G966">
        <v>0</v>
      </c>
      <c r="H966">
        <v>0</v>
      </c>
      <c r="I966">
        <v>5.7</v>
      </c>
      <c r="J966">
        <v>16.8</v>
      </c>
      <c r="K966">
        <v>11.1</v>
      </c>
      <c r="L966">
        <v>1.6</v>
      </c>
      <c r="M966" t="s">
        <v>19</v>
      </c>
      <c r="N966" t="s">
        <v>18</v>
      </c>
    </row>
    <row r="967" spans="1:14" x14ac:dyDescent="0.3">
      <c r="A967" s="1">
        <v>42970</v>
      </c>
      <c r="B967">
        <v>133056.82</v>
      </c>
      <c r="C967">
        <v>106.64751044177966</v>
      </c>
      <c r="D967">
        <v>133056.82</v>
      </c>
      <c r="E967">
        <v>106.64751044177966</v>
      </c>
      <c r="F967">
        <v>0</v>
      </c>
      <c r="G967">
        <v>0</v>
      </c>
      <c r="H967">
        <v>0</v>
      </c>
      <c r="I967">
        <v>8.3000000000000007</v>
      </c>
      <c r="J967">
        <v>18.100000000000001</v>
      </c>
      <c r="K967">
        <v>9.6999999999999993</v>
      </c>
      <c r="L967">
        <v>0</v>
      </c>
      <c r="M967" t="s">
        <v>19</v>
      </c>
      <c r="N967" t="s">
        <v>18</v>
      </c>
    </row>
    <row r="968" spans="1:14" x14ac:dyDescent="0.3">
      <c r="A968" s="1">
        <v>42971</v>
      </c>
      <c r="B968">
        <v>135619.93999999994</v>
      </c>
      <c r="C968">
        <v>118.91869377688856</v>
      </c>
      <c r="D968">
        <v>135619.93999999994</v>
      </c>
      <c r="E968">
        <v>118.91869377688856</v>
      </c>
      <c r="F968">
        <v>0</v>
      </c>
      <c r="G968">
        <v>0</v>
      </c>
      <c r="H968">
        <v>0</v>
      </c>
      <c r="I968">
        <v>5.2</v>
      </c>
      <c r="J968">
        <v>13.3</v>
      </c>
      <c r="K968">
        <v>13</v>
      </c>
      <c r="L968">
        <v>9.1999999999999993</v>
      </c>
      <c r="M968" t="s">
        <v>19</v>
      </c>
      <c r="N968" t="s">
        <v>18</v>
      </c>
    </row>
    <row r="969" spans="1:14" x14ac:dyDescent="0.3">
      <c r="A969" s="1">
        <v>42972</v>
      </c>
      <c r="B969">
        <v>133666.57499999995</v>
      </c>
      <c r="C969">
        <v>120.17232885222059</v>
      </c>
      <c r="D969">
        <v>133666.57499999995</v>
      </c>
      <c r="E969">
        <v>120.17232885222059</v>
      </c>
      <c r="F969">
        <v>0</v>
      </c>
      <c r="G969">
        <v>0</v>
      </c>
      <c r="H969">
        <v>0</v>
      </c>
      <c r="I969">
        <v>4.9000000000000004</v>
      </c>
      <c r="J969">
        <v>15</v>
      </c>
      <c r="K969">
        <v>13.3</v>
      </c>
      <c r="L969">
        <v>0.6</v>
      </c>
      <c r="M969" t="s">
        <v>19</v>
      </c>
      <c r="N969" t="s">
        <v>18</v>
      </c>
    </row>
    <row r="970" spans="1:14" x14ac:dyDescent="0.3">
      <c r="A970" s="1">
        <v>42973</v>
      </c>
      <c r="B970">
        <v>117444.10000000002</v>
      </c>
      <c r="C970">
        <v>93.657541891418958</v>
      </c>
      <c r="D970">
        <v>117444.10000000002</v>
      </c>
      <c r="E970">
        <v>93.657541891418958</v>
      </c>
      <c r="F970">
        <v>0</v>
      </c>
      <c r="G970">
        <v>0</v>
      </c>
      <c r="H970">
        <v>0</v>
      </c>
      <c r="I970">
        <v>9.9</v>
      </c>
      <c r="J970">
        <v>15.3</v>
      </c>
      <c r="K970">
        <v>8.5</v>
      </c>
      <c r="L970">
        <v>0</v>
      </c>
      <c r="M970" t="s">
        <v>19</v>
      </c>
      <c r="N970" t="s">
        <v>18</v>
      </c>
    </row>
    <row r="971" spans="1:14" x14ac:dyDescent="0.3">
      <c r="A971" s="1">
        <v>42974</v>
      </c>
      <c r="B971">
        <v>115177.935</v>
      </c>
      <c r="C971">
        <v>93.117477785567146</v>
      </c>
      <c r="D971">
        <v>115177.935</v>
      </c>
      <c r="E971">
        <v>93.117477785567146</v>
      </c>
      <c r="F971">
        <v>0</v>
      </c>
      <c r="G971">
        <v>0</v>
      </c>
      <c r="H971">
        <v>0</v>
      </c>
      <c r="I971">
        <v>5.8</v>
      </c>
      <c r="J971">
        <v>10.7</v>
      </c>
      <c r="K971">
        <v>11.8</v>
      </c>
      <c r="L971">
        <v>7.8</v>
      </c>
      <c r="M971" t="s">
        <v>19</v>
      </c>
      <c r="N971" t="s">
        <v>18</v>
      </c>
    </row>
    <row r="972" spans="1:14" x14ac:dyDescent="0.3">
      <c r="A972" s="1">
        <v>42975</v>
      </c>
      <c r="B972">
        <v>139414.49500000002</v>
      </c>
      <c r="C972">
        <v>163.40926052667618</v>
      </c>
      <c r="D972">
        <v>139414.49500000002</v>
      </c>
      <c r="E972">
        <v>163.40926052667618</v>
      </c>
      <c r="F972">
        <v>0</v>
      </c>
      <c r="G972">
        <v>0</v>
      </c>
      <c r="H972">
        <v>0</v>
      </c>
      <c r="I972">
        <v>5.8</v>
      </c>
      <c r="J972">
        <v>11.8</v>
      </c>
      <c r="K972">
        <v>14.6</v>
      </c>
      <c r="L972">
        <v>0.6</v>
      </c>
      <c r="M972" t="s">
        <v>19</v>
      </c>
      <c r="N972" t="s">
        <v>18</v>
      </c>
    </row>
    <row r="973" spans="1:14" x14ac:dyDescent="0.3">
      <c r="A973" s="1">
        <v>42976</v>
      </c>
      <c r="B973">
        <v>139814.04</v>
      </c>
      <c r="C973">
        <v>143.84803996079359</v>
      </c>
      <c r="D973">
        <v>139814.04</v>
      </c>
      <c r="E973">
        <v>143.84803996079359</v>
      </c>
      <c r="F973">
        <v>0</v>
      </c>
      <c r="G973">
        <v>0</v>
      </c>
      <c r="H973">
        <v>0</v>
      </c>
      <c r="I973">
        <v>5.4</v>
      </c>
      <c r="J973">
        <v>12.9</v>
      </c>
      <c r="K973">
        <v>9.1</v>
      </c>
      <c r="L973">
        <v>0</v>
      </c>
      <c r="M973" t="s">
        <v>19</v>
      </c>
      <c r="N973" t="s">
        <v>18</v>
      </c>
    </row>
    <row r="974" spans="1:14" x14ac:dyDescent="0.3">
      <c r="A974" s="1">
        <v>42977</v>
      </c>
      <c r="B974">
        <v>137513.46499999994</v>
      </c>
      <c r="C974">
        <v>118.29507653268722</v>
      </c>
      <c r="D974">
        <v>137513.46499999994</v>
      </c>
      <c r="E974">
        <v>118.29507653268722</v>
      </c>
      <c r="F974">
        <v>0</v>
      </c>
      <c r="G974">
        <v>0</v>
      </c>
      <c r="H974">
        <v>0</v>
      </c>
      <c r="I974">
        <v>7.7</v>
      </c>
      <c r="J974">
        <v>13.8</v>
      </c>
      <c r="K974">
        <v>12.3</v>
      </c>
      <c r="L974">
        <v>0.6</v>
      </c>
      <c r="M974" t="s">
        <v>19</v>
      </c>
      <c r="N974" t="s">
        <v>18</v>
      </c>
    </row>
    <row r="975" spans="1:14" x14ac:dyDescent="0.3">
      <c r="A975" s="1">
        <v>42978</v>
      </c>
      <c r="B975">
        <v>133982.25499999998</v>
      </c>
      <c r="C975">
        <v>115.42570082135131</v>
      </c>
      <c r="D975">
        <v>133982.25499999998</v>
      </c>
      <c r="E975">
        <v>115.42570082135131</v>
      </c>
      <c r="F975">
        <v>0</v>
      </c>
      <c r="G975">
        <v>0</v>
      </c>
      <c r="H975">
        <v>0</v>
      </c>
      <c r="I975">
        <v>4</v>
      </c>
      <c r="J975">
        <v>16.7</v>
      </c>
      <c r="K975">
        <v>15.9</v>
      </c>
      <c r="L975">
        <v>0.2</v>
      </c>
      <c r="M975" t="s">
        <v>19</v>
      </c>
      <c r="N975" t="s">
        <v>18</v>
      </c>
    </row>
    <row r="976" spans="1:14" x14ac:dyDescent="0.3">
      <c r="A976" s="1">
        <v>42979</v>
      </c>
      <c r="B976">
        <v>128707.425</v>
      </c>
      <c r="C976">
        <v>102.27816315531142</v>
      </c>
      <c r="D976">
        <v>128707.425</v>
      </c>
      <c r="E976">
        <v>102.27816315531142</v>
      </c>
      <c r="F976">
        <v>0</v>
      </c>
      <c r="G976">
        <v>0</v>
      </c>
      <c r="H976">
        <v>0</v>
      </c>
      <c r="I976">
        <v>3.7</v>
      </c>
      <c r="J976">
        <v>17</v>
      </c>
      <c r="K976">
        <v>14.4</v>
      </c>
      <c r="L976">
        <v>0</v>
      </c>
      <c r="M976" t="s">
        <v>19</v>
      </c>
      <c r="N976" t="s">
        <v>18</v>
      </c>
    </row>
    <row r="977" spans="1:14" x14ac:dyDescent="0.3">
      <c r="A977" s="1">
        <v>42980</v>
      </c>
      <c r="B977">
        <v>114098.11500000001</v>
      </c>
      <c r="C977">
        <v>89.329916776451569</v>
      </c>
      <c r="D977">
        <v>114098.11500000001</v>
      </c>
      <c r="E977">
        <v>89.329916776451569</v>
      </c>
      <c r="F977">
        <v>0</v>
      </c>
      <c r="G977">
        <v>0</v>
      </c>
      <c r="H977">
        <v>0</v>
      </c>
      <c r="I977">
        <v>7.3</v>
      </c>
      <c r="J977">
        <v>18.399999999999999</v>
      </c>
      <c r="K977">
        <v>6.3</v>
      </c>
      <c r="L977">
        <v>0</v>
      </c>
      <c r="M977" t="s">
        <v>19</v>
      </c>
      <c r="N977" t="s">
        <v>18</v>
      </c>
    </row>
    <row r="978" spans="1:14" x14ac:dyDescent="0.3">
      <c r="A978" s="1">
        <v>42981</v>
      </c>
      <c r="B978">
        <v>103964.33</v>
      </c>
      <c r="C978">
        <v>67.073127534222579</v>
      </c>
      <c r="D978">
        <v>103964.33</v>
      </c>
      <c r="E978">
        <v>67.073127534222579</v>
      </c>
      <c r="F978">
        <v>0</v>
      </c>
      <c r="G978">
        <v>0</v>
      </c>
      <c r="H978">
        <v>0</v>
      </c>
      <c r="I978">
        <v>13.4</v>
      </c>
      <c r="J978">
        <v>17.2</v>
      </c>
      <c r="K978">
        <v>6.3</v>
      </c>
      <c r="L978">
        <v>0</v>
      </c>
      <c r="M978" t="s">
        <v>19</v>
      </c>
      <c r="N978" t="s">
        <v>18</v>
      </c>
    </row>
    <row r="979" spans="1:14" x14ac:dyDescent="0.3">
      <c r="A979" s="1">
        <v>42982</v>
      </c>
      <c r="B979">
        <v>128001.05499999999</v>
      </c>
      <c r="C979">
        <v>93.826620979803664</v>
      </c>
      <c r="D979">
        <v>128001.05499999999</v>
      </c>
      <c r="E979">
        <v>93.826620979803664</v>
      </c>
      <c r="F979">
        <v>0</v>
      </c>
      <c r="G979">
        <v>0</v>
      </c>
      <c r="H979">
        <v>0</v>
      </c>
      <c r="I979">
        <v>8.8000000000000007</v>
      </c>
      <c r="J979">
        <v>13.7</v>
      </c>
      <c r="K979">
        <v>13.4</v>
      </c>
      <c r="L979">
        <v>0.4</v>
      </c>
      <c r="M979" t="s">
        <v>19</v>
      </c>
      <c r="N979" t="s">
        <v>18</v>
      </c>
    </row>
    <row r="980" spans="1:14" x14ac:dyDescent="0.3">
      <c r="A980" s="1">
        <v>42983</v>
      </c>
      <c r="B980">
        <v>137696.66999999995</v>
      </c>
      <c r="C980">
        <v>95.60201813885557</v>
      </c>
      <c r="D980">
        <v>137696.66999999995</v>
      </c>
      <c r="E980">
        <v>95.60201813885557</v>
      </c>
      <c r="F980">
        <v>0</v>
      </c>
      <c r="G980">
        <v>0</v>
      </c>
      <c r="H980">
        <v>0</v>
      </c>
      <c r="I980">
        <v>6.5</v>
      </c>
      <c r="J980">
        <v>13.3</v>
      </c>
      <c r="K980">
        <v>11</v>
      </c>
      <c r="L980">
        <v>0.2</v>
      </c>
      <c r="M980" t="s">
        <v>19</v>
      </c>
      <c r="N980" t="s">
        <v>18</v>
      </c>
    </row>
    <row r="981" spans="1:14" x14ac:dyDescent="0.3">
      <c r="A981" s="1">
        <v>42984</v>
      </c>
      <c r="B981">
        <v>134819.94499999998</v>
      </c>
      <c r="C981">
        <v>101.01737629584407</v>
      </c>
      <c r="D981">
        <v>134819.94499999998</v>
      </c>
      <c r="E981">
        <v>101.01737629584407</v>
      </c>
      <c r="F981">
        <v>0</v>
      </c>
      <c r="G981">
        <v>0</v>
      </c>
      <c r="H981">
        <v>0</v>
      </c>
      <c r="I981">
        <v>6.7</v>
      </c>
      <c r="J981">
        <v>15.1</v>
      </c>
      <c r="K981">
        <v>11</v>
      </c>
      <c r="L981">
        <v>4.8</v>
      </c>
      <c r="M981" t="s">
        <v>19</v>
      </c>
      <c r="N981" t="s">
        <v>18</v>
      </c>
    </row>
    <row r="982" spans="1:14" x14ac:dyDescent="0.3">
      <c r="A982" s="1">
        <v>42985</v>
      </c>
      <c r="B982">
        <v>133405.71999999994</v>
      </c>
      <c r="C982">
        <v>93.02525491223318</v>
      </c>
      <c r="D982">
        <v>133405.71999999994</v>
      </c>
      <c r="E982">
        <v>93.02525491223318</v>
      </c>
      <c r="F982">
        <v>0</v>
      </c>
      <c r="G982">
        <v>0</v>
      </c>
      <c r="H982">
        <v>0</v>
      </c>
      <c r="I982">
        <v>7.9</v>
      </c>
      <c r="J982">
        <v>15.2</v>
      </c>
      <c r="K982">
        <v>9.5</v>
      </c>
      <c r="L982">
        <v>0.8</v>
      </c>
      <c r="M982" t="s">
        <v>19</v>
      </c>
      <c r="N982" t="s">
        <v>18</v>
      </c>
    </row>
    <row r="983" spans="1:14" x14ac:dyDescent="0.3">
      <c r="A983" s="1">
        <v>42986</v>
      </c>
      <c r="B983">
        <v>132543.09999999995</v>
      </c>
      <c r="C983">
        <v>102.41608081220377</v>
      </c>
      <c r="D983">
        <v>132543.09999999995</v>
      </c>
      <c r="E983">
        <v>102.41608081220377</v>
      </c>
      <c r="F983">
        <v>0</v>
      </c>
      <c r="G983">
        <v>0</v>
      </c>
      <c r="H983">
        <v>0</v>
      </c>
      <c r="I983">
        <v>8</v>
      </c>
      <c r="J983">
        <v>13.5</v>
      </c>
      <c r="K983">
        <v>13.1</v>
      </c>
      <c r="L983">
        <v>3.2</v>
      </c>
      <c r="M983" t="s">
        <v>19</v>
      </c>
      <c r="N983" t="s">
        <v>18</v>
      </c>
    </row>
    <row r="984" spans="1:14" x14ac:dyDescent="0.3">
      <c r="A984" s="1">
        <v>42987</v>
      </c>
      <c r="B984">
        <v>120454.01</v>
      </c>
      <c r="C984">
        <v>96.910244125953156</v>
      </c>
      <c r="D984">
        <v>120454.01</v>
      </c>
      <c r="E984">
        <v>96.910244125953156</v>
      </c>
      <c r="F984">
        <v>0</v>
      </c>
      <c r="G984">
        <v>0</v>
      </c>
      <c r="H984">
        <v>0</v>
      </c>
      <c r="I984">
        <v>7.1</v>
      </c>
      <c r="J984">
        <v>14.9</v>
      </c>
      <c r="K984">
        <v>15.9</v>
      </c>
      <c r="L984">
        <v>1.2</v>
      </c>
      <c r="M984" t="s">
        <v>19</v>
      </c>
      <c r="N984" t="s">
        <v>18</v>
      </c>
    </row>
    <row r="985" spans="1:14" x14ac:dyDescent="0.3">
      <c r="A985" s="1">
        <v>42988</v>
      </c>
      <c r="B985">
        <v>114584.065</v>
      </c>
      <c r="C985">
        <v>91.883909374745926</v>
      </c>
      <c r="D985">
        <v>114584.065</v>
      </c>
      <c r="E985">
        <v>91.883909374745926</v>
      </c>
      <c r="F985">
        <v>0</v>
      </c>
      <c r="G985">
        <v>0</v>
      </c>
      <c r="H985">
        <v>0</v>
      </c>
      <c r="I985">
        <v>5.3</v>
      </c>
      <c r="J985">
        <v>16.100000000000001</v>
      </c>
      <c r="K985">
        <v>12.3</v>
      </c>
      <c r="L985">
        <v>0.2</v>
      </c>
      <c r="M985" t="s">
        <v>19</v>
      </c>
      <c r="N985" t="s">
        <v>18</v>
      </c>
    </row>
    <row r="986" spans="1:14" x14ac:dyDescent="0.3">
      <c r="A986" s="1">
        <v>42989</v>
      </c>
      <c r="B986">
        <v>127169.03</v>
      </c>
      <c r="C986">
        <v>86.685577833297941</v>
      </c>
      <c r="D986">
        <v>127169.03</v>
      </c>
      <c r="E986">
        <v>86.685577833297941</v>
      </c>
      <c r="F986">
        <v>0</v>
      </c>
      <c r="G986">
        <v>0</v>
      </c>
      <c r="H986">
        <v>0</v>
      </c>
      <c r="I986">
        <v>8.1</v>
      </c>
      <c r="J986">
        <v>18.100000000000001</v>
      </c>
      <c r="K986">
        <v>7</v>
      </c>
      <c r="L986">
        <v>0</v>
      </c>
      <c r="M986" t="s">
        <v>19</v>
      </c>
      <c r="N986" t="s">
        <v>18</v>
      </c>
    </row>
    <row r="987" spans="1:14" x14ac:dyDescent="0.3">
      <c r="A987" s="1">
        <v>42990</v>
      </c>
      <c r="B987">
        <v>130906.89</v>
      </c>
      <c r="C987">
        <v>94.772968660778631</v>
      </c>
      <c r="D987">
        <v>130906.89</v>
      </c>
      <c r="E987">
        <v>94.772968660778631</v>
      </c>
      <c r="F987">
        <v>0</v>
      </c>
      <c r="G987">
        <v>0</v>
      </c>
      <c r="H987">
        <v>0</v>
      </c>
      <c r="I987">
        <v>12.2</v>
      </c>
      <c r="J987">
        <v>19.899999999999999</v>
      </c>
      <c r="K987">
        <v>3.5</v>
      </c>
      <c r="L987">
        <v>0.2</v>
      </c>
      <c r="M987" t="s">
        <v>19</v>
      </c>
      <c r="N987" t="s">
        <v>18</v>
      </c>
    </row>
    <row r="988" spans="1:14" x14ac:dyDescent="0.3">
      <c r="A988" s="1">
        <v>42991</v>
      </c>
      <c r="B988">
        <v>127192.315</v>
      </c>
      <c r="C988">
        <v>88.3619359444004</v>
      </c>
      <c r="D988">
        <v>127192.315</v>
      </c>
      <c r="E988">
        <v>88.3619359444004</v>
      </c>
      <c r="F988">
        <v>0</v>
      </c>
      <c r="G988">
        <v>0</v>
      </c>
      <c r="H988">
        <v>0</v>
      </c>
      <c r="I988">
        <v>13.3</v>
      </c>
      <c r="J988">
        <v>16.399999999999999</v>
      </c>
      <c r="K988">
        <v>8.1999999999999993</v>
      </c>
      <c r="L988">
        <v>2</v>
      </c>
      <c r="M988" t="s">
        <v>19</v>
      </c>
      <c r="N988" t="s">
        <v>18</v>
      </c>
    </row>
    <row r="989" spans="1:14" x14ac:dyDescent="0.3">
      <c r="A989" s="1">
        <v>42992</v>
      </c>
      <c r="B989">
        <v>131986.80499999993</v>
      </c>
      <c r="C989">
        <v>89.573611179162981</v>
      </c>
      <c r="D989">
        <v>131986.80499999993</v>
      </c>
      <c r="E989">
        <v>89.573611179162981</v>
      </c>
      <c r="F989">
        <v>0</v>
      </c>
      <c r="G989">
        <v>0</v>
      </c>
      <c r="H989">
        <v>0</v>
      </c>
      <c r="I989">
        <v>5.8</v>
      </c>
      <c r="J989">
        <v>15.3</v>
      </c>
      <c r="K989">
        <v>10.8</v>
      </c>
      <c r="L989">
        <v>1.4</v>
      </c>
      <c r="M989" t="s">
        <v>19</v>
      </c>
      <c r="N989" t="s">
        <v>18</v>
      </c>
    </row>
    <row r="990" spans="1:14" x14ac:dyDescent="0.3">
      <c r="A990" s="1">
        <v>42993</v>
      </c>
      <c r="B990">
        <v>128761.60499999998</v>
      </c>
      <c r="C990">
        <v>89.236201116008132</v>
      </c>
      <c r="D990">
        <v>128761.60499999998</v>
      </c>
      <c r="E990">
        <v>89.236201116008132</v>
      </c>
      <c r="F990">
        <v>0</v>
      </c>
      <c r="G990">
        <v>0</v>
      </c>
      <c r="H990">
        <v>0</v>
      </c>
      <c r="I990">
        <v>9.6</v>
      </c>
      <c r="J990">
        <v>16.7</v>
      </c>
      <c r="K990">
        <v>7</v>
      </c>
      <c r="L990">
        <v>0</v>
      </c>
      <c r="M990" t="s">
        <v>19</v>
      </c>
      <c r="N990" t="s">
        <v>18</v>
      </c>
    </row>
    <row r="991" spans="1:14" x14ac:dyDescent="0.3">
      <c r="A991" s="1">
        <v>42994</v>
      </c>
      <c r="B991">
        <v>111301.56</v>
      </c>
      <c r="C991">
        <v>89.607587132651162</v>
      </c>
      <c r="D991">
        <v>111301.56</v>
      </c>
      <c r="E991">
        <v>89.607587132651162</v>
      </c>
      <c r="F991">
        <v>0</v>
      </c>
      <c r="G991">
        <v>0</v>
      </c>
      <c r="H991">
        <v>0</v>
      </c>
      <c r="I991">
        <v>7.4</v>
      </c>
      <c r="J991">
        <v>13.3</v>
      </c>
      <c r="K991">
        <v>16.7</v>
      </c>
      <c r="L991">
        <v>21.4</v>
      </c>
      <c r="M991" t="s">
        <v>19</v>
      </c>
      <c r="N991" t="s">
        <v>18</v>
      </c>
    </row>
    <row r="992" spans="1:14" x14ac:dyDescent="0.3">
      <c r="A992" s="1">
        <v>42995</v>
      </c>
      <c r="B992">
        <v>104766</v>
      </c>
      <c r="C992">
        <v>75.50959889467957</v>
      </c>
      <c r="D992">
        <v>104766</v>
      </c>
      <c r="E992">
        <v>75.50959889467957</v>
      </c>
      <c r="F992">
        <v>0</v>
      </c>
      <c r="G992">
        <v>0</v>
      </c>
      <c r="H992">
        <v>0</v>
      </c>
      <c r="I992">
        <v>4</v>
      </c>
      <c r="J992">
        <v>18.100000000000001</v>
      </c>
      <c r="K992">
        <v>19</v>
      </c>
      <c r="L992">
        <v>0.2</v>
      </c>
      <c r="M992" t="s">
        <v>19</v>
      </c>
      <c r="N992" t="s">
        <v>18</v>
      </c>
    </row>
    <row r="993" spans="1:14" x14ac:dyDescent="0.3">
      <c r="A993" s="1">
        <v>42996</v>
      </c>
      <c r="B993">
        <v>115123.54</v>
      </c>
      <c r="C993">
        <v>79.783447895191543</v>
      </c>
      <c r="D993">
        <v>115123.54</v>
      </c>
      <c r="E993">
        <v>79.783447895191543</v>
      </c>
      <c r="F993">
        <v>0</v>
      </c>
      <c r="G993">
        <v>0</v>
      </c>
      <c r="H993">
        <v>0</v>
      </c>
      <c r="I993">
        <v>10.5</v>
      </c>
      <c r="J993">
        <v>22</v>
      </c>
      <c r="K993">
        <v>15.7</v>
      </c>
      <c r="L993">
        <v>0</v>
      </c>
      <c r="M993" t="s">
        <v>19</v>
      </c>
      <c r="N993" t="s">
        <v>18</v>
      </c>
    </row>
    <row r="994" spans="1:14" x14ac:dyDescent="0.3">
      <c r="A994" s="1">
        <v>42997</v>
      </c>
      <c r="B994">
        <v>124033.95500000002</v>
      </c>
      <c r="C994">
        <v>92.372768618883399</v>
      </c>
      <c r="D994">
        <v>124033.95500000002</v>
      </c>
      <c r="E994">
        <v>92.372768618883399</v>
      </c>
      <c r="F994">
        <v>0</v>
      </c>
      <c r="G994">
        <v>0</v>
      </c>
      <c r="H994">
        <v>0</v>
      </c>
      <c r="I994">
        <v>9</v>
      </c>
      <c r="J994">
        <v>13.9</v>
      </c>
      <c r="K994">
        <v>16.600000000000001</v>
      </c>
      <c r="L994">
        <v>0.2</v>
      </c>
      <c r="M994" t="s">
        <v>19</v>
      </c>
      <c r="N994" t="s">
        <v>18</v>
      </c>
    </row>
    <row r="995" spans="1:14" x14ac:dyDescent="0.3">
      <c r="A995" s="1">
        <v>42998</v>
      </c>
      <c r="B995">
        <v>123461.38</v>
      </c>
      <c r="C995">
        <v>82.595610882528661</v>
      </c>
      <c r="D995">
        <v>123461.38</v>
      </c>
      <c r="E995">
        <v>82.595610882528661</v>
      </c>
      <c r="F995">
        <v>0</v>
      </c>
      <c r="G995">
        <v>0</v>
      </c>
      <c r="H995">
        <v>0</v>
      </c>
      <c r="I995">
        <v>6</v>
      </c>
      <c r="J995">
        <v>19.2</v>
      </c>
      <c r="K995">
        <v>17.3</v>
      </c>
      <c r="L995">
        <v>0</v>
      </c>
      <c r="M995" t="s">
        <v>19</v>
      </c>
      <c r="N995" t="s">
        <v>18</v>
      </c>
    </row>
    <row r="996" spans="1:14" x14ac:dyDescent="0.3">
      <c r="A996" s="1">
        <v>42999</v>
      </c>
      <c r="B996">
        <v>119309.93</v>
      </c>
      <c r="C996">
        <v>74.957769023919454</v>
      </c>
      <c r="D996">
        <v>119309.93</v>
      </c>
      <c r="E996">
        <v>74.957769023919454</v>
      </c>
      <c r="F996">
        <v>0</v>
      </c>
      <c r="G996">
        <v>0</v>
      </c>
      <c r="H996">
        <v>0</v>
      </c>
      <c r="I996">
        <v>11.6</v>
      </c>
      <c r="J996">
        <v>23.6</v>
      </c>
      <c r="K996">
        <v>13</v>
      </c>
      <c r="L996">
        <v>0</v>
      </c>
      <c r="M996" t="s">
        <v>19</v>
      </c>
      <c r="N996" t="s">
        <v>18</v>
      </c>
    </row>
    <row r="997" spans="1:14" x14ac:dyDescent="0.3">
      <c r="A997" s="1">
        <v>43000</v>
      </c>
      <c r="B997">
        <v>116611.25</v>
      </c>
      <c r="C997">
        <v>75.289119156170614</v>
      </c>
      <c r="D997">
        <v>116611.25</v>
      </c>
      <c r="E997">
        <v>75.289119156170614</v>
      </c>
      <c r="F997">
        <v>0</v>
      </c>
      <c r="G997">
        <v>0</v>
      </c>
      <c r="H997">
        <v>0</v>
      </c>
      <c r="I997">
        <v>12.8</v>
      </c>
      <c r="J997">
        <v>25.6</v>
      </c>
      <c r="K997">
        <v>15.6</v>
      </c>
      <c r="L997">
        <v>0</v>
      </c>
      <c r="M997" t="s">
        <v>18</v>
      </c>
      <c r="N997" t="s">
        <v>18</v>
      </c>
    </row>
    <row r="998" spans="1:14" x14ac:dyDescent="0.3">
      <c r="A998" s="1">
        <v>43001</v>
      </c>
      <c r="B998">
        <v>101012.28999999996</v>
      </c>
      <c r="C998">
        <v>63.017396197532044</v>
      </c>
      <c r="D998">
        <v>101012.28999999996</v>
      </c>
      <c r="E998">
        <v>63.017396197532044</v>
      </c>
      <c r="F998">
        <v>0</v>
      </c>
      <c r="G998">
        <v>0</v>
      </c>
      <c r="H998">
        <v>0</v>
      </c>
      <c r="I998">
        <v>14.8</v>
      </c>
      <c r="J998">
        <v>30.6</v>
      </c>
      <c r="K998">
        <v>17.3</v>
      </c>
      <c r="L998">
        <v>0</v>
      </c>
      <c r="M998" t="s">
        <v>18</v>
      </c>
      <c r="N998" t="s">
        <v>18</v>
      </c>
    </row>
    <row r="999" spans="1:14" x14ac:dyDescent="0.3">
      <c r="A999" s="1">
        <v>43002</v>
      </c>
      <c r="B999">
        <v>92608.24000000002</v>
      </c>
      <c r="C999">
        <v>43.197347596175</v>
      </c>
      <c r="D999">
        <v>92608.24000000002</v>
      </c>
      <c r="E999">
        <v>43.197347596175</v>
      </c>
      <c r="F999">
        <v>0</v>
      </c>
      <c r="G999">
        <v>0</v>
      </c>
      <c r="H999">
        <v>0</v>
      </c>
      <c r="I999">
        <v>12.9</v>
      </c>
      <c r="J999">
        <v>19.899999999999999</v>
      </c>
      <c r="K999">
        <v>12</v>
      </c>
      <c r="L999">
        <v>0.4</v>
      </c>
      <c r="M999" t="s">
        <v>18</v>
      </c>
      <c r="N999" t="s">
        <v>18</v>
      </c>
    </row>
    <row r="1000" spans="1:14" x14ac:dyDescent="0.3">
      <c r="A1000" s="1">
        <v>43003</v>
      </c>
      <c r="B1000">
        <v>119126.485</v>
      </c>
      <c r="C1000">
        <v>71.241065708435883</v>
      </c>
      <c r="D1000">
        <v>119126.485</v>
      </c>
      <c r="E1000">
        <v>71.241065708435883</v>
      </c>
      <c r="F1000">
        <v>0</v>
      </c>
      <c r="G1000">
        <v>0</v>
      </c>
      <c r="H1000">
        <v>0</v>
      </c>
      <c r="I1000">
        <v>10.3</v>
      </c>
      <c r="J1000">
        <v>14.2</v>
      </c>
      <c r="K1000">
        <v>10.9</v>
      </c>
      <c r="L1000">
        <v>1.6</v>
      </c>
      <c r="M1000" t="s">
        <v>18</v>
      </c>
      <c r="N1000" t="s">
        <v>18</v>
      </c>
    </row>
    <row r="1001" spans="1:14" x14ac:dyDescent="0.3">
      <c r="A1001" s="1">
        <v>43004</v>
      </c>
      <c r="B1001">
        <v>124452.94000000002</v>
      </c>
      <c r="C1001">
        <v>79.80022526145224</v>
      </c>
      <c r="D1001">
        <v>124452.94000000002</v>
      </c>
      <c r="E1001">
        <v>79.80022526145224</v>
      </c>
      <c r="F1001">
        <v>0</v>
      </c>
      <c r="G1001">
        <v>0</v>
      </c>
      <c r="H1001">
        <v>0</v>
      </c>
      <c r="I1001">
        <v>5</v>
      </c>
      <c r="J1001">
        <v>15.1</v>
      </c>
      <c r="K1001">
        <v>20.399999999999999</v>
      </c>
      <c r="L1001">
        <v>0.4</v>
      </c>
      <c r="M1001" t="s">
        <v>18</v>
      </c>
      <c r="N1001" t="s">
        <v>18</v>
      </c>
    </row>
    <row r="1002" spans="1:14" x14ac:dyDescent="0.3">
      <c r="A1002" s="1">
        <v>43005</v>
      </c>
      <c r="B1002">
        <v>119028.07</v>
      </c>
      <c r="C1002">
        <v>72.545509099660251</v>
      </c>
      <c r="D1002">
        <v>119028.07</v>
      </c>
      <c r="E1002">
        <v>72.545509099660251</v>
      </c>
      <c r="F1002">
        <v>0</v>
      </c>
      <c r="G1002">
        <v>0</v>
      </c>
      <c r="H1002">
        <v>0</v>
      </c>
      <c r="I1002">
        <v>9.6</v>
      </c>
      <c r="J1002">
        <v>24.6</v>
      </c>
      <c r="K1002">
        <v>11.7</v>
      </c>
      <c r="L1002">
        <v>0</v>
      </c>
      <c r="M1002" t="s">
        <v>18</v>
      </c>
      <c r="N1002" t="s">
        <v>18</v>
      </c>
    </row>
    <row r="1003" spans="1:14" x14ac:dyDescent="0.3">
      <c r="A1003" s="1">
        <v>43006</v>
      </c>
      <c r="B1003">
        <v>116655.85499999998</v>
      </c>
      <c r="C1003">
        <v>61.649556575192918</v>
      </c>
      <c r="D1003">
        <v>116655.85499999998</v>
      </c>
      <c r="E1003">
        <v>61.649556575192918</v>
      </c>
      <c r="F1003">
        <v>0</v>
      </c>
      <c r="G1003">
        <v>0</v>
      </c>
      <c r="H1003">
        <v>0</v>
      </c>
      <c r="I1003">
        <v>10.4</v>
      </c>
      <c r="J1003">
        <v>18.5</v>
      </c>
      <c r="K1003">
        <v>12.8</v>
      </c>
      <c r="L1003">
        <v>0</v>
      </c>
      <c r="M1003" t="s">
        <v>18</v>
      </c>
      <c r="N1003" t="s">
        <v>18</v>
      </c>
    </row>
    <row r="1004" spans="1:14" x14ac:dyDescent="0.3">
      <c r="A1004" s="1">
        <v>43007</v>
      </c>
      <c r="B1004">
        <v>102847.25500000002</v>
      </c>
      <c r="C1004">
        <v>42.634675645937264</v>
      </c>
      <c r="D1004">
        <v>102847.25500000002</v>
      </c>
      <c r="E1004">
        <v>42.634675645937264</v>
      </c>
      <c r="F1004">
        <v>0</v>
      </c>
      <c r="G1004">
        <v>0</v>
      </c>
      <c r="H1004">
        <v>0</v>
      </c>
      <c r="I1004">
        <v>10.6</v>
      </c>
      <c r="J1004">
        <v>18.399999999999999</v>
      </c>
      <c r="K1004">
        <v>14.5</v>
      </c>
      <c r="L1004">
        <v>0</v>
      </c>
      <c r="M1004" t="s">
        <v>18</v>
      </c>
      <c r="N1004" t="s">
        <v>19</v>
      </c>
    </row>
    <row r="1005" spans="1:14" x14ac:dyDescent="0.3">
      <c r="A1005" s="1">
        <v>43008</v>
      </c>
      <c r="B1005">
        <v>100701.82000000002</v>
      </c>
      <c r="C1005">
        <v>47.309943528329455</v>
      </c>
      <c r="D1005">
        <v>100701.82000000002</v>
      </c>
      <c r="E1005">
        <v>47.309943528329455</v>
      </c>
      <c r="F1005">
        <v>0</v>
      </c>
      <c r="G1005">
        <v>0</v>
      </c>
      <c r="H1005">
        <v>0</v>
      </c>
      <c r="I1005">
        <v>11</v>
      </c>
      <c r="J1005">
        <v>15.4</v>
      </c>
      <c r="K1005">
        <v>16.100000000000001</v>
      </c>
      <c r="L1005">
        <v>1</v>
      </c>
      <c r="M1005" t="s">
        <v>18</v>
      </c>
      <c r="N1005" t="s">
        <v>18</v>
      </c>
    </row>
    <row r="1006" spans="1:14" x14ac:dyDescent="0.3">
      <c r="A1006" s="1">
        <v>43009</v>
      </c>
      <c r="B1006">
        <v>103556.74</v>
      </c>
      <c r="C1006">
        <v>58.989627580976389</v>
      </c>
      <c r="D1006">
        <v>103556.74</v>
      </c>
      <c r="E1006">
        <v>58.989627580976389</v>
      </c>
      <c r="F1006">
        <v>0</v>
      </c>
      <c r="G1006">
        <v>0</v>
      </c>
      <c r="H1006">
        <v>0</v>
      </c>
      <c r="I1006">
        <v>9.6999999999999993</v>
      </c>
      <c r="J1006">
        <v>17.2</v>
      </c>
      <c r="K1006">
        <v>9.1999999999999993</v>
      </c>
      <c r="L1006">
        <v>0</v>
      </c>
      <c r="M1006" t="s">
        <v>18</v>
      </c>
      <c r="N1006" t="s">
        <v>18</v>
      </c>
    </row>
    <row r="1007" spans="1:14" x14ac:dyDescent="0.3">
      <c r="A1007" s="1">
        <v>43010</v>
      </c>
      <c r="B1007">
        <v>119226.42000000006</v>
      </c>
      <c r="C1007">
        <v>74.497158287986792</v>
      </c>
      <c r="D1007">
        <v>119226.42000000006</v>
      </c>
      <c r="E1007">
        <v>74.497158287986792</v>
      </c>
      <c r="F1007">
        <v>0</v>
      </c>
      <c r="G1007">
        <v>0</v>
      </c>
      <c r="H1007">
        <v>0</v>
      </c>
      <c r="I1007">
        <v>9.5</v>
      </c>
      <c r="J1007">
        <v>16.399999999999999</v>
      </c>
      <c r="K1007">
        <v>16.399999999999999</v>
      </c>
      <c r="L1007">
        <v>0</v>
      </c>
      <c r="M1007" t="s">
        <v>18</v>
      </c>
      <c r="N1007" t="s">
        <v>18</v>
      </c>
    </row>
    <row r="1008" spans="1:14" x14ac:dyDescent="0.3">
      <c r="A1008" s="1">
        <v>43011</v>
      </c>
      <c r="B1008">
        <v>118856.41499999999</v>
      </c>
      <c r="C1008">
        <v>79.05914604609265</v>
      </c>
      <c r="D1008">
        <v>118856.41499999999</v>
      </c>
      <c r="E1008">
        <v>79.05914604609265</v>
      </c>
      <c r="F1008">
        <v>0</v>
      </c>
      <c r="G1008">
        <v>0</v>
      </c>
      <c r="H1008">
        <v>0</v>
      </c>
      <c r="I1008">
        <v>6.8</v>
      </c>
      <c r="J1008">
        <v>22.3</v>
      </c>
      <c r="K1008">
        <v>21.8</v>
      </c>
      <c r="L1008">
        <v>0</v>
      </c>
      <c r="M1008" t="s">
        <v>18</v>
      </c>
      <c r="N1008" t="s">
        <v>18</v>
      </c>
    </row>
    <row r="1009" spans="1:14" x14ac:dyDescent="0.3">
      <c r="A1009" s="1">
        <v>43012</v>
      </c>
      <c r="B1009">
        <v>114604.62</v>
      </c>
      <c r="C1009">
        <v>71.108733229951838</v>
      </c>
      <c r="D1009">
        <v>114604.62</v>
      </c>
      <c r="E1009">
        <v>71.108733229951838</v>
      </c>
      <c r="F1009">
        <v>0</v>
      </c>
      <c r="G1009">
        <v>0</v>
      </c>
      <c r="H1009">
        <v>0</v>
      </c>
      <c r="I1009">
        <v>8.5</v>
      </c>
      <c r="J1009">
        <v>20.8</v>
      </c>
      <c r="K1009">
        <v>21.6</v>
      </c>
      <c r="L1009">
        <v>0</v>
      </c>
      <c r="M1009" t="s">
        <v>18</v>
      </c>
      <c r="N1009" t="s">
        <v>18</v>
      </c>
    </row>
    <row r="1010" spans="1:14" x14ac:dyDescent="0.3">
      <c r="A1010" s="1">
        <v>43013</v>
      </c>
      <c r="B1010">
        <v>113134.57999999994</v>
      </c>
      <c r="C1010">
        <v>65.315736262953394</v>
      </c>
      <c r="D1010">
        <v>113134.57999999994</v>
      </c>
      <c r="E1010">
        <v>65.315736262953394</v>
      </c>
      <c r="F1010">
        <v>0</v>
      </c>
      <c r="G1010">
        <v>0</v>
      </c>
      <c r="H1010">
        <v>0</v>
      </c>
      <c r="I1010">
        <v>11.7</v>
      </c>
      <c r="J1010">
        <v>19.399999999999999</v>
      </c>
      <c r="K1010">
        <v>10.4</v>
      </c>
      <c r="L1010">
        <v>0</v>
      </c>
      <c r="M1010" t="s">
        <v>18</v>
      </c>
      <c r="N1010" t="s">
        <v>18</v>
      </c>
    </row>
    <row r="1011" spans="1:14" x14ac:dyDescent="0.3">
      <c r="A1011" s="1">
        <v>43014</v>
      </c>
      <c r="B1011">
        <v>118359.28</v>
      </c>
      <c r="C1011">
        <v>53.42903945047653</v>
      </c>
      <c r="D1011">
        <v>118359.28</v>
      </c>
      <c r="E1011">
        <v>53.42903945047653</v>
      </c>
      <c r="F1011">
        <v>0</v>
      </c>
      <c r="G1011">
        <v>0</v>
      </c>
      <c r="H1011">
        <v>0</v>
      </c>
      <c r="I1011">
        <v>10.1</v>
      </c>
      <c r="J1011">
        <v>15</v>
      </c>
      <c r="K1011">
        <v>16.8</v>
      </c>
      <c r="L1011">
        <v>2.4</v>
      </c>
      <c r="M1011" t="s">
        <v>18</v>
      </c>
      <c r="N1011" t="s">
        <v>18</v>
      </c>
    </row>
    <row r="1012" spans="1:14" x14ac:dyDescent="0.3">
      <c r="A1012" s="1">
        <v>43015</v>
      </c>
      <c r="B1012">
        <v>101974.595</v>
      </c>
      <c r="C1012">
        <v>38.894112264432131</v>
      </c>
      <c r="D1012">
        <v>101974.595</v>
      </c>
      <c r="E1012">
        <v>38.894112264432131</v>
      </c>
      <c r="F1012">
        <v>0</v>
      </c>
      <c r="G1012">
        <v>0</v>
      </c>
      <c r="H1012">
        <v>0</v>
      </c>
      <c r="I1012">
        <v>7.2</v>
      </c>
      <c r="J1012">
        <v>23.7</v>
      </c>
      <c r="K1012">
        <v>17.3</v>
      </c>
      <c r="L1012">
        <v>0.2</v>
      </c>
      <c r="M1012" t="s">
        <v>18</v>
      </c>
      <c r="N1012" t="s">
        <v>18</v>
      </c>
    </row>
    <row r="1013" spans="1:14" x14ac:dyDescent="0.3">
      <c r="A1013" s="1">
        <v>43016</v>
      </c>
      <c r="B1013">
        <v>97053.545000000042</v>
      </c>
      <c r="C1013">
        <v>56.1603521344841</v>
      </c>
      <c r="D1013">
        <v>97053.545000000042</v>
      </c>
      <c r="E1013">
        <v>56.1603521344841</v>
      </c>
      <c r="F1013">
        <v>0</v>
      </c>
      <c r="G1013">
        <v>0</v>
      </c>
      <c r="H1013">
        <v>0</v>
      </c>
      <c r="I1013">
        <v>11.1</v>
      </c>
      <c r="J1013">
        <v>25.3</v>
      </c>
      <c r="K1013">
        <v>19.5</v>
      </c>
      <c r="L1013">
        <v>0</v>
      </c>
      <c r="M1013" t="s">
        <v>18</v>
      </c>
      <c r="N1013" t="s">
        <v>18</v>
      </c>
    </row>
    <row r="1014" spans="1:14" x14ac:dyDescent="0.3">
      <c r="A1014" s="1">
        <v>43017</v>
      </c>
      <c r="B1014">
        <v>111432.36500000001</v>
      </c>
      <c r="C1014">
        <v>68.879496816746212</v>
      </c>
      <c r="D1014">
        <v>111432.36500000001</v>
      </c>
      <c r="E1014">
        <v>68.879496816746212</v>
      </c>
      <c r="F1014">
        <v>0</v>
      </c>
      <c r="G1014">
        <v>0</v>
      </c>
      <c r="H1014">
        <v>0</v>
      </c>
      <c r="I1014">
        <v>14</v>
      </c>
      <c r="J1014">
        <v>18.7</v>
      </c>
      <c r="K1014">
        <v>16.7</v>
      </c>
      <c r="L1014">
        <v>2.4</v>
      </c>
      <c r="M1014" t="s">
        <v>18</v>
      </c>
      <c r="N1014" t="s">
        <v>18</v>
      </c>
    </row>
    <row r="1015" spans="1:14" x14ac:dyDescent="0.3">
      <c r="A1015" s="1">
        <v>43018</v>
      </c>
      <c r="B1015">
        <v>116556.425</v>
      </c>
      <c r="C1015">
        <v>77.45230854069176</v>
      </c>
      <c r="D1015">
        <v>116556.425</v>
      </c>
      <c r="E1015">
        <v>77.45230854069176</v>
      </c>
      <c r="F1015">
        <v>0</v>
      </c>
      <c r="G1015">
        <v>0</v>
      </c>
      <c r="H1015">
        <v>0</v>
      </c>
      <c r="I1015">
        <v>8</v>
      </c>
      <c r="J1015">
        <v>18.8</v>
      </c>
      <c r="K1015">
        <v>23.6</v>
      </c>
      <c r="L1015">
        <v>0.2</v>
      </c>
      <c r="M1015" t="s">
        <v>19</v>
      </c>
      <c r="N1015" t="s">
        <v>18</v>
      </c>
    </row>
    <row r="1016" spans="1:14" x14ac:dyDescent="0.3">
      <c r="A1016" s="1">
        <v>43019</v>
      </c>
      <c r="B1016">
        <v>114133.53999999994</v>
      </c>
      <c r="C1016">
        <v>55.553221793961725</v>
      </c>
      <c r="D1016">
        <v>114133.53999999994</v>
      </c>
      <c r="E1016">
        <v>55.553221793961725</v>
      </c>
      <c r="F1016">
        <v>0</v>
      </c>
      <c r="G1016">
        <v>0</v>
      </c>
      <c r="H1016">
        <v>0</v>
      </c>
      <c r="I1016">
        <v>9.8000000000000007</v>
      </c>
      <c r="J1016">
        <v>25.6</v>
      </c>
      <c r="K1016">
        <v>7.5</v>
      </c>
      <c r="L1016">
        <v>0</v>
      </c>
      <c r="M1016" t="s">
        <v>19</v>
      </c>
      <c r="N1016" t="s">
        <v>18</v>
      </c>
    </row>
    <row r="1017" spans="1:14" x14ac:dyDescent="0.3">
      <c r="A1017" s="1">
        <v>43020</v>
      </c>
      <c r="B1017">
        <v>113957.73500000002</v>
      </c>
      <c r="C1017">
        <v>56.959277329441491</v>
      </c>
      <c r="D1017">
        <v>113957.73500000002</v>
      </c>
      <c r="E1017">
        <v>56.959277329441491</v>
      </c>
      <c r="F1017">
        <v>0</v>
      </c>
      <c r="G1017">
        <v>0</v>
      </c>
      <c r="H1017">
        <v>0</v>
      </c>
      <c r="I1017">
        <v>10.5</v>
      </c>
      <c r="J1017">
        <v>19.2</v>
      </c>
      <c r="K1017">
        <v>15.6</v>
      </c>
      <c r="L1017">
        <v>10</v>
      </c>
      <c r="M1017" t="s">
        <v>19</v>
      </c>
      <c r="N1017" t="s">
        <v>18</v>
      </c>
    </row>
    <row r="1018" spans="1:14" x14ac:dyDescent="0.3">
      <c r="A1018" s="1">
        <v>43021</v>
      </c>
      <c r="B1018">
        <v>117048.72500000001</v>
      </c>
      <c r="C1018">
        <v>83.756746089288868</v>
      </c>
      <c r="D1018">
        <v>117048.72500000001</v>
      </c>
      <c r="E1018">
        <v>83.756746089288868</v>
      </c>
      <c r="F1018">
        <v>0</v>
      </c>
      <c r="G1018">
        <v>0</v>
      </c>
      <c r="H1018">
        <v>0</v>
      </c>
      <c r="I1018">
        <v>13.1</v>
      </c>
      <c r="J1018">
        <v>16.7</v>
      </c>
      <c r="K1018">
        <v>12.5</v>
      </c>
      <c r="L1018">
        <v>0</v>
      </c>
      <c r="M1018" t="s">
        <v>19</v>
      </c>
      <c r="N1018" t="s">
        <v>18</v>
      </c>
    </row>
    <row r="1019" spans="1:14" x14ac:dyDescent="0.3">
      <c r="A1019" s="1">
        <v>43022</v>
      </c>
      <c r="B1019">
        <v>102037.16499999999</v>
      </c>
      <c r="C1019">
        <v>85.40388327478523</v>
      </c>
      <c r="D1019">
        <v>102037.16499999999</v>
      </c>
      <c r="E1019">
        <v>85.40388327478523</v>
      </c>
      <c r="F1019">
        <v>0</v>
      </c>
      <c r="G1019">
        <v>0</v>
      </c>
      <c r="H1019">
        <v>0</v>
      </c>
      <c r="I1019">
        <v>8.1999999999999993</v>
      </c>
      <c r="J1019">
        <v>16.100000000000001</v>
      </c>
      <c r="K1019">
        <v>23.6</v>
      </c>
      <c r="L1019">
        <v>0</v>
      </c>
      <c r="M1019" t="s">
        <v>19</v>
      </c>
      <c r="N1019" t="s">
        <v>18</v>
      </c>
    </row>
    <row r="1020" spans="1:14" x14ac:dyDescent="0.3">
      <c r="A1020" s="1">
        <v>43023</v>
      </c>
      <c r="B1020">
        <v>98108.815000000017</v>
      </c>
      <c r="C1020">
        <v>71.60289058174844</v>
      </c>
      <c r="D1020">
        <v>98108.815000000017</v>
      </c>
      <c r="E1020">
        <v>71.60289058174844</v>
      </c>
      <c r="F1020">
        <v>0</v>
      </c>
      <c r="G1020">
        <v>0</v>
      </c>
      <c r="H1020">
        <v>0</v>
      </c>
      <c r="I1020">
        <v>6.8</v>
      </c>
      <c r="J1020">
        <v>17.600000000000001</v>
      </c>
      <c r="K1020">
        <v>24.5</v>
      </c>
      <c r="L1020">
        <v>0</v>
      </c>
      <c r="M1020" t="s">
        <v>19</v>
      </c>
      <c r="N1020" t="s">
        <v>18</v>
      </c>
    </row>
    <row r="1021" spans="1:14" x14ac:dyDescent="0.3">
      <c r="A1021" s="1">
        <v>43024</v>
      </c>
      <c r="B1021">
        <v>115907.39500000002</v>
      </c>
      <c r="C1021">
        <v>84.013226708701339</v>
      </c>
      <c r="D1021">
        <v>115907.39500000002</v>
      </c>
      <c r="E1021">
        <v>84.013226708701339</v>
      </c>
      <c r="F1021">
        <v>0</v>
      </c>
      <c r="G1021">
        <v>0</v>
      </c>
      <c r="H1021">
        <v>0</v>
      </c>
      <c r="I1021">
        <v>11.3</v>
      </c>
      <c r="J1021">
        <v>28.6</v>
      </c>
      <c r="K1021">
        <v>23.8</v>
      </c>
      <c r="L1021">
        <v>0</v>
      </c>
      <c r="M1021" t="s">
        <v>19</v>
      </c>
      <c r="N1021" t="s">
        <v>18</v>
      </c>
    </row>
    <row r="1022" spans="1:14" x14ac:dyDescent="0.3">
      <c r="A1022" s="1">
        <v>43025</v>
      </c>
      <c r="B1022">
        <v>117470.21999999994</v>
      </c>
      <c r="C1022">
        <v>76.515845788404945</v>
      </c>
      <c r="D1022">
        <v>117470.21999999994</v>
      </c>
      <c r="E1022">
        <v>76.515845788404945</v>
      </c>
      <c r="F1022">
        <v>0</v>
      </c>
      <c r="G1022">
        <v>0</v>
      </c>
      <c r="H1022">
        <v>0</v>
      </c>
      <c r="I1022">
        <v>12.8</v>
      </c>
      <c r="J1022">
        <v>30.2</v>
      </c>
      <c r="K1022">
        <v>24.9</v>
      </c>
      <c r="L1022">
        <v>0</v>
      </c>
      <c r="M1022" t="s">
        <v>19</v>
      </c>
      <c r="N1022" t="s">
        <v>18</v>
      </c>
    </row>
    <row r="1023" spans="1:14" x14ac:dyDescent="0.3">
      <c r="A1023" s="1">
        <v>43026</v>
      </c>
      <c r="B1023">
        <v>121087.09999999998</v>
      </c>
      <c r="C1023">
        <v>92.334121362226085</v>
      </c>
      <c r="D1023">
        <v>121087.09999999998</v>
      </c>
      <c r="E1023">
        <v>92.334121362226085</v>
      </c>
      <c r="F1023">
        <v>0</v>
      </c>
      <c r="G1023">
        <v>0</v>
      </c>
      <c r="H1023">
        <v>0</v>
      </c>
      <c r="I1023">
        <v>14.5</v>
      </c>
      <c r="J1023">
        <v>30.9</v>
      </c>
      <c r="K1023">
        <v>25.1</v>
      </c>
      <c r="L1023">
        <v>0</v>
      </c>
      <c r="M1023" t="s">
        <v>19</v>
      </c>
      <c r="N1023" t="s">
        <v>18</v>
      </c>
    </row>
    <row r="1024" spans="1:14" x14ac:dyDescent="0.3">
      <c r="A1024" s="1">
        <v>43027</v>
      </c>
      <c r="B1024">
        <v>118201.175</v>
      </c>
      <c r="C1024">
        <v>80.376717096086409</v>
      </c>
      <c r="D1024">
        <v>118201.175</v>
      </c>
      <c r="E1024">
        <v>80.376717096086409</v>
      </c>
      <c r="F1024">
        <v>0</v>
      </c>
      <c r="G1024">
        <v>0</v>
      </c>
      <c r="H1024">
        <v>0</v>
      </c>
      <c r="I1024">
        <v>21.7</v>
      </c>
      <c r="J1024">
        <v>25.6</v>
      </c>
      <c r="K1024">
        <v>9.8000000000000007</v>
      </c>
      <c r="L1024">
        <v>0</v>
      </c>
      <c r="M1024" t="s">
        <v>19</v>
      </c>
      <c r="N1024" t="s">
        <v>18</v>
      </c>
    </row>
    <row r="1025" spans="1:14" x14ac:dyDescent="0.3">
      <c r="A1025" s="1">
        <v>43028</v>
      </c>
      <c r="B1025">
        <v>108412.66500000002</v>
      </c>
      <c r="C1025">
        <v>72.71584683533051</v>
      </c>
      <c r="D1025">
        <v>108412.66500000002</v>
      </c>
      <c r="E1025">
        <v>72.71584683533051</v>
      </c>
      <c r="F1025">
        <v>0</v>
      </c>
      <c r="G1025">
        <v>0</v>
      </c>
      <c r="H1025">
        <v>0</v>
      </c>
      <c r="I1025">
        <v>11.3</v>
      </c>
      <c r="J1025">
        <v>16.2</v>
      </c>
      <c r="K1025">
        <v>24</v>
      </c>
      <c r="L1025">
        <v>2.6</v>
      </c>
      <c r="M1025" t="s">
        <v>19</v>
      </c>
      <c r="N1025" t="s">
        <v>18</v>
      </c>
    </row>
    <row r="1026" spans="1:14" x14ac:dyDescent="0.3">
      <c r="A1026" s="1">
        <v>43029</v>
      </c>
      <c r="B1026">
        <v>102195.97500000002</v>
      </c>
      <c r="C1026">
        <v>73.108339412584485</v>
      </c>
      <c r="D1026">
        <v>102195.97500000002</v>
      </c>
      <c r="E1026">
        <v>73.108339412584485</v>
      </c>
      <c r="F1026">
        <v>0</v>
      </c>
      <c r="G1026">
        <v>0</v>
      </c>
      <c r="H1026">
        <v>0</v>
      </c>
      <c r="I1026">
        <v>11</v>
      </c>
      <c r="J1026">
        <v>15.4</v>
      </c>
      <c r="K1026">
        <v>12.8</v>
      </c>
      <c r="L1026">
        <v>0</v>
      </c>
      <c r="M1026" t="s">
        <v>19</v>
      </c>
      <c r="N1026" t="s">
        <v>18</v>
      </c>
    </row>
    <row r="1027" spans="1:14" x14ac:dyDescent="0.3">
      <c r="A1027" s="1">
        <v>43030</v>
      </c>
      <c r="B1027">
        <v>100571.03999999996</v>
      </c>
      <c r="C1027">
        <v>76.328222573317362</v>
      </c>
      <c r="D1027">
        <v>100571.03999999996</v>
      </c>
      <c r="E1027">
        <v>76.328222573317362</v>
      </c>
      <c r="F1027">
        <v>0</v>
      </c>
      <c r="G1027">
        <v>0</v>
      </c>
      <c r="H1027">
        <v>0</v>
      </c>
      <c r="I1027">
        <v>11.1</v>
      </c>
      <c r="J1027">
        <v>16</v>
      </c>
      <c r="K1027">
        <v>13</v>
      </c>
      <c r="L1027">
        <v>0</v>
      </c>
      <c r="M1027" t="s">
        <v>19</v>
      </c>
      <c r="N1027" t="s">
        <v>18</v>
      </c>
    </row>
    <row r="1028" spans="1:14" x14ac:dyDescent="0.3">
      <c r="A1028" s="1">
        <v>43031</v>
      </c>
      <c r="B1028">
        <v>115549.43499999998</v>
      </c>
      <c r="C1028">
        <v>90.675665043277832</v>
      </c>
      <c r="D1028">
        <v>115549.43499999998</v>
      </c>
      <c r="E1028">
        <v>90.675665043277832</v>
      </c>
      <c r="F1028">
        <v>0</v>
      </c>
      <c r="G1028">
        <v>0</v>
      </c>
      <c r="H1028">
        <v>0</v>
      </c>
      <c r="I1028">
        <v>11.9</v>
      </c>
      <c r="J1028">
        <v>19</v>
      </c>
      <c r="K1028">
        <v>21.8</v>
      </c>
      <c r="L1028">
        <v>0</v>
      </c>
      <c r="M1028" t="s">
        <v>19</v>
      </c>
      <c r="N1028" t="s">
        <v>18</v>
      </c>
    </row>
    <row r="1029" spans="1:14" x14ac:dyDescent="0.3">
      <c r="A1029" s="1">
        <v>43032</v>
      </c>
      <c r="B1029">
        <v>118010.31</v>
      </c>
      <c r="C1029">
        <v>91.9304754139702</v>
      </c>
      <c r="D1029">
        <v>118010.31</v>
      </c>
      <c r="E1029">
        <v>91.9304754139702</v>
      </c>
      <c r="F1029">
        <v>0</v>
      </c>
      <c r="G1029">
        <v>0</v>
      </c>
      <c r="H1029">
        <v>0</v>
      </c>
      <c r="I1029">
        <v>12.1</v>
      </c>
      <c r="J1029">
        <v>20.5</v>
      </c>
      <c r="K1029">
        <v>18.7</v>
      </c>
      <c r="L1029">
        <v>0.2</v>
      </c>
      <c r="M1029" t="s">
        <v>19</v>
      </c>
      <c r="N1029" t="s">
        <v>18</v>
      </c>
    </row>
    <row r="1030" spans="1:14" x14ac:dyDescent="0.3">
      <c r="A1030" s="1">
        <v>43033</v>
      </c>
      <c r="B1030">
        <v>115813.02999999994</v>
      </c>
      <c r="C1030">
        <v>98.042415308536562</v>
      </c>
      <c r="D1030">
        <v>115813.02999999994</v>
      </c>
      <c r="E1030">
        <v>98.042415308536562</v>
      </c>
      <c r="F1030">
        <v>0</v>
      </c>
      <c r="G1030">
        <v>0</v>
      </c>
      <c r="H1030">
        <v>0</v>
      </c>
      <c r="I1030">
        <v>13.3</v>
      </c>
      <c r="J1030">
        <v>18.5</v>
      </c>
      <c r="K1030">
        <v>12.5</v>
      </c>
      <c r="L1030">
        <v>11.4</v>
      </c>
      <c r="M1030" t="s">
        <v>19</v>
      </c>
      <c r="N1030" t="s">
        <v>18</v>
      </c>
    </row>
    <row r="1031" spans="1:14" x14ac:dyDescent="0.3">
      <c r="A1031" s="1">
        <v>43034</v>
      </c>
      <c r="B1031">
        <v>117333.44500000001</v>
      </c>
      <c r="C1031">
        <v>89.911230675533332</v>
      </c>
      <c r="D1031">
        <v>117333.44500000001</v>
      </c>
      <c r="E1031">
        <v>89.911230675533332</v>
      </c>
      <c r="F1031">
        <v>0</v>
      </c>
      <c r="G1031">
        <v>0</v>
      </c>
      <c r="H1031">
        <v>0</v>
      </c>
      <c r="I1031">
        <v>12.9</v>
      </c>
      <c r="J1031">
        <v>16.8</v>
      </c>
      <c r="K1031">
        <v>12.2</v>
      </c>
      <c r="L1031">
        <v>0.2</v>
      </c>
      <c r="M1031" t="s">
        <v>19</v>
      </c>
      <c r="N1031" t="s">
        <v>18</v>
      </c>
    </row>
    <row r="1032" spans="1:14" x14ac:dyDescent="0.3">
      <c r="A1032" s="1">
        <v>43035</v>
      </c>
      <c r="B1032">
        <v>112633.265</v>
      </c>
      <c r="C1032">
        <v>78.660882361884816</v>
      </c>
      <c r="D1032">
        <v>112633.265</v>
      </c>
      <c r="E1032">
        <v>78.660882361884816</v>
      </c>
      <c r="F1032">
        <v>0</v>
      </c>
      <c r="G1032">
        <v>0</v>
      </c>
      <c r="H1032">
        <v>0</v>
      </c>
      <c r="I1032">
        <v>10.3</v>
      </c>
      <c r="J1032">
        <v>27.4</v>
      </c>
      <c r="K1032">
        <v>26.1</v>
      </c>
      <c r="L1032">
        <v>0</v>
      </c>
      <c r="M1032" t="s">
        <v>19</v>
      </c>
      <c r="N1032" t="s">
        <v>18</v>
      </c>
    </row>
    <row r="1033" spans="1:14" x14ac:dyDescent="0.3">
      <c r="A1033" s="1">
        <v>43036</v>
      </c>
      <c r="B1033">
        <v>100746.41999999995</v>
      </c>
      <c r="C1033">
        <v>81.094467012822918</v>
      </c>
      <c r="D1033">
        <v>100746.41999999995</v>
      </c>
      <c r="E1033">
        <v>81.094467012822918</v>
      </c>
      <c r="F1033">
        <v>0</v>
      </c>
      <c r="G1033">
        <v>0</v>
      </c>
      <c r="H1033">
        <v>0</v>
      </c>
      <c r="I1033">
        <v>15</v>
      </c>
      <c r="J1033">
        <v>21.4</v>
      </c>
      <c r="K1033">
        <v>16.8</v>
      </c>
      <c r="L1033">
        <v>0.4</v>
      </c>
      <c r="M1033" t="s">
        <v>19</v>
      </c>
      <c r="N1033" t="s">
        <v>18</v>
      </c>
    </row>
    <row r="1034" spans="1:14" x14ac:dyDescent="0.3">
      <c r="A1034" s="1">
        <v>43037</v>
      </c>
      <c r="B1034">
        <v>92182.955000000002</v>
      </c>
      <c r="C1034">
        <v>61.462527493287666</v>
      </c>
      <c r="D1034">
        <v>92182.955000000002</v>
      </c>
      <c r="E1034">
        <v>61.462527493287666</v>
      </c>
      <c r="F1034">
        <v>0</v>
      </c>
      <c r="G1034">
        <v>0</v>
      </c>
      <c r="H1034">
        <v>0</v>
      </c>
      <c r="I1034">
        <v>11.5</v>
      </c>
      <c r="J1034">
        <v>28.6</v>
      </c>
      <c r="K1034">
        <v>27.1</v>
      </c>
      <c r="L1034">
        <v>0</v>
      </c>
      <c r="M1034" t="s">
        <v>19</v>
      </c>
      <c r="N1034" t="s">
        <v>18</v>
      </c>
    </row>
    <row r="1035" spans="1:14" x14ac:dyDescent="0.3">
      <c r="A1035" s="1">
        <v>43038</v>
      </c>
      <c r="B1035">
        <v>112227.65000000004</v>
      </c>
      <c r="C1035">
        <v>77.421790074014723</v>
      </c>
      <c r="D1035">
        <v>112227.65000000004</v>
      </c>
      <c r="E1035">
        <v>77.421790074014723</v>
      </c>
      <c r="F1035">
        <v>0</v>
      </c>
      <c r="G1035">
        <v>0</v>
      </c>
      <c r="H1035">
        <v>0</v>
      </c>
      <c r="I1035">
        <v>8.8000000000000007</v>
      </c>
      <c r="J1035">
        <v>17</v>
      </c>
      <c r="K1035">
        <v>17</v>
      </c>
      <c r="L1035">
        <v>4.4000000000000004</v>
      </c>
      <c r="M1035" t="s">
        <v>19</v>
      </c>
      <c r="N1035" t="s">
        <v>18</v>
      </c>
    </row>
    <row r="1036" spans="1:14" x14ac:dyDescent="0.3">
      <c r="A1036" s="1">
        <v>43039</v>
      </c>
      <c r="B1036">
        <v>116179.47000000002</v>
      </c>
      <c r="C1036">
        <v>86.957257674268973</v>
      </c>
      <c r="D1036">
        <v>116179.47000000002</v>
      </c>
      <c r="E1036">
        <v>86.957257674268973</v>
      </c>
      <c r="F1036">
        <v>0</v>
      </c>
      <c r="G1036">
        <v>0</v>
      </c>
      <c r="H1036">
        <v>0</v>
      </c>
      <c r="I1036">
        <v>8.1</v>
      </c>
      <c r="J1036">
        <v>16.399999999999999</v>
      </c>
      <c r="K1036">
        <v>24.8</v>
      </c>
      <c r="L1036">
        <v>6</v>
      </c>
      <c r="M1036" t="s">
        <v>19</v>
      </c>
      <c r="N1036" t="s">
        <v>18</v>
      </c>
    </row>
    <row r="1037" spans="1:14" x14ac:dyDescent="0.3">
      <c r="A1037" s="1">
        <v>43040</v>
      </c>
      <c r="B1037">
        <v>116632.08999999998</v>
      </c>
      <c r="C1037">
        <v>87.027542562685795</v>
      </c>
      <c r="D1037">
        <v>116632.08999999998</v>
      </c>
      <c r="E1037">
        <v>87.027542562685795</v>
      </c>
      <c r="F1037">
        <v>0</v>
      </c>
      <c r="G1037">
        <v>0</v>
      </c>
      <c r="H1037">
        <v>0</v>
      </c>
      <c r="I1037">
        <v>11.9</v>
      </c>
      <c r="J1037">
        <v>18</v>
      </c>
      <c r="K1037">
        <v>14.2</v>
      </c>
      <c r="L1037">
        <v>0.4</v>
      </c>
      <c r="M1037" t="s">
        <v>19</v>
      </c>
      <c r="N1037" t="s">
        <v>18</v>
      </c>
    </row>
    <row r="1038" spans="1:14" x14ac:dyDescent="0.3">
      <c r="A1038" s="1">
        <v>43041</v>
      </c>
      <c r="B1038">
        <v>120470.78500000002</v>
      </c>
      <c r="C1038">
        <v>87.51016268384069</v>
      </c>
      <c r="D1038">
        <v>120470.78500000002</v>
      </c>
      <c r="E1038">
        <v>87.51016268384069</v>
      </c>
      <c r="F1038">
        <v>0</v>
      </c>
      <c r="G1038">
        <v>0</v>
      </c>
      <c r="H1038">
        <v>0</v>
      </c>
      <c r="I1038">
        <v>11.3</v>
      </c>
      <c r="J1038">
        <v>17.399999999999999</v>
      </c>
      <c r="K1038">
        <v>17</v>
      </c>
      <c r="L1038">
        <v>1.4</v>
      </c>
      <c r="M1038" t="s">
        <v>19</v>
      </c>
      <c r="N1038" t="s">
        <v>18</v>
      </c>
    </row>
    <row r="1039" spans="1:14" x14ac:dyDescent="0.3">
      <c r="A1039" s="1">
        <v>43042</v>
      </c>
      <c r="B1039">
        <v>113451.99499999998</v>
      </c>
      <c r="C1039">
        <v>76.92584895400033</v>
      </c>
      <c r="D1039">
        <v>113451.99499999998</v>
      </c>
      <c r="E1039">
        <v>76.92584895400033</v>
      </c>
      <c r="F1039">
        <v>0</v>
      </c>
      <c r="G1039">
        <v>0</v>
      </c>
      <c r="H1039">
        <v>0</v>
      </c>
      <c r="I1039">
        <v>9.4</v>
      </c>
      <c r="J1039">
        <v>16.600000000000001</v>
      </c>
      <c r="K1039">
        <v>20.5</v>
      </c>
      <c r="L1039">
        <v>1.4</v>
      </c>
      <c r="M1039" t="s">
        <v>19</v>
      </c>
      <c r="N1039" t="s">
        <v>18</v>
      </c>
    </row>
    <row r="1040" spans="1:14" x14ac:dyDescent="0.3">
      <c r="A1040" s="1">
        <v>43043</v>
      </c>
      <c r="B1040">
        <v>101610.81499999996</v>
      </c>
      <c r="C1040">
        <v>78.734581889732937</v>
      </c>
      <c r="D1040">
        <v>101610.81499999996</v>
      </c>
      <c r="E1040">
        <v>78.734581889732937</v>
      </c>
      <c r="F1040">
        <v>0</v>
      </c>
      <c r="G1040">
        <v>0</v>
      </c>
      <c r="H1040">
        <v>0</v>
      </c>
      <c r="I1040">
        <v>8.3000000000000007</v>
      </c>
      <c r="J1040">
        <v>15.8</v>
      </c>
      <c r="K1040">
        <v>24.6</v>
      </c>
      <c r="L1040">
        <v>0.4</v>
      </c>
      <c r="M1040" t="s">
        <v>19</v>
      </c>
      <c r="N1040" t="s">
        <v>18</v>
      </c>
    </row>
    <row r="1041" spans="1:14" x14ac:dyDescent="0.3">
      <c r="A1041" s="1">
        <v>43044</v>
      </c>
      <c r="B1041">
        <v>95368.164999999994</v>
      </c>
      <c r="C1041">
        <v>77.636602678682138</v>
      </c>
      <c r="D1041">
        <v>95368.164999999994</v>
      </c>
      <c r="E1041">
        <v>77.636602678682138</v>
      </c>
      <c r="F1041">
        <v>0</v>
      </c>
      <c r="G1041">
        <v>0</v>
      </c>
      <c r="H1041">
        <v>0</v>
      </c>
      <c r="I1041">
        <v>6.4</v>
      </c>
      <c r="J1041">
        <v>17.600000000000001</v>
      </c>
      <c r="K1041">
        <v>24.1</v>
      </c>
      <c r="L1041">
        <v>0</v>
      </c>
      <c r="M1041" t="s">
        <v>19</v>
      </c>
      <c r="N1041" t="s">
        <v>18</v>
      </c>
    </row>
    <row r="1042" spans="1:14" x14ac:dyDescent="0.3">
      <c r="A1042" s="1">
        <v>43045</v>
      </c>
      <c r="B1042">
        <v>104632.79</v>
      </c>
      <c r="C1042">
        <v>80.934221034820922</v>
      </c>
      <c r="D1042">
        <v>104632.79</v>
      </c>
      <c r="E1042">
        <v>80.934221034820922</v>
      </c>
      <c r="F1042">
        <v>0</v>
      </c>
      <c r="G1042">
        <v>0</v>
      </c>
      <c r="H1042">
        <v>0</v>
      </c>
      <c r="I1042">
        <v>10.9</v>
      </c>
      <c r="J1042">
        <v>16.100000000000001</v>
      </c>
      <c r="K1042">
        <v>18.899999999999999</v>
      </c>
      <c r="L1042">
        <v>0</v>
      </c>
      <c r="M1042" t="s">
        <v>19</v>
      </c>
      <c r="N1042" t="s">
        <v>18</v>
      </c>
    </row>
    <row r="1043" spans="1:14" x14ac:dyDescent="0.3">
      <c r="A1043" s="1">
        <v>43046</v>
      </c>
      <c r="B1043">
        <v>100592.295</v>
      </c>
      <c r="C1043">
        <v>78.317766301086948</v>
      </c>
      <c r="D1043">
        <v>100592.295</v>
      </c>
      <c r="E1043">
        <v>78.317766301086948</v>
      </c>
      <c r="F1043">
        <v>0</v>
      </c>
      <c r="G1043">
        <v>0</v>
      </c>
      <c r="H1043">
        <v>0</v>
      </c>
      <c r="I1043">
        <v>10</v>
      </c>
      <c r="J1043">
        <v>15.8</v>
      </c>
      <c r="K1043">
        <v>18.8</v>
      </c>
      <c r="L1043">
        <v>3.4</v>
      </c>
      <c r="M1043" t="s">
        <v>19</v>
      </c>
      <c r="N1043" t="s">
        <v>19</v>
      </c>
    </row>
    <row r="1044" spans="1:14" x14ac:dyDescent="0.3">
      <c r="A1044" s="1">
        <v>43047</v>
      </c>
      <c r="B1044">
        <v>111738.485</v>
      </c>
      <c r="C1044">
        <v>90.995755089663163</v>
      </c>
      <c r="D1044">
        <v>111738.485</v>
      </c>
      <c r="E1044">
        <v>90.995755089663163</v>
      </c>
      <c r="F1044">
        <v>0</v>
      </c>
      <c r="G1044">
        <v>0</v>
      </c>
      <c r="H1044">
        <v>0</v>
      </c>
      <c r="I1044">
        <v>12.1</v>
      </c>
      <c r="J1044">
        <v>16.899999999999999</v>
      </c>
      <c r="K1044">
        <v>25.4</v>
      </c>
      <c r="L1044">
        <v>0</v>
      </c>
      <c r="M1044" t="s">
        <v>19</v>
      </c>
      <c r="N1044" t="s">
        <v>18</v>
      </c>
    </row>
    <row r="1045" spans="1:14" x14ac:dyDescent="0.3">
      <c r="A1045" s="1">
        <v>43048</v>
      </c>
      <c r="B1045">
        <v>113539.935</v>
      </c>
      <c r="C1045">
        <v>85.58259467296682</v>
      </c>
      <c r="D1045">
        <v>113539.935</v>
      </c>
      <c r="E1045">
        <v>85.58259467296682</v>
      </c>
      <c r="F1045">
        <v>0</v>
      </c>
      <c r="G1045">
        <v>0</v>
      </c>
      <c r="H1045">
        <v>0</v>
      </c>
      <c r="I1045">
        <v>8.6999999999999993</v>
      </c>
      <c r="J1045">
        <v>21.8</v>
      </c>
      <c r="K1045">
        <v>28.8</v>
      </c>
      <c r="L1045">
        <v>0</v>
      </c>
      <c r="M1045" t="s">
        <v>19</v>
      </c>
      <c r="N1045" t="s">
        <v>18</v>
      </c>
    </row>
    <row r="1046" spans="1:14" x14ac:dyDescent="0.3">
      <c r="A1046" s="1">
        <v>43049</v>
      </c>
      <c r="B1046">
        <v>115156.44499999998</v>
      </c>
      <c r="C1046">
        <v>92.615536950189806</v>
      </c>
      <c r="D1046">
        <v>115156.44499999998</v>
      </c>
      <c r="E1046">
        <v>92.615536950189806</v>
      </c>
      <c r="F1046">
        <v>0</v>
      </c>
      <c r="G1046">
        <v>0</v>
      </c>
      <c r="H1046">
        <v>0</v>
      </c>
      <c r="I1046">
        <v>12.1</v>
      </c>
      <c r="J1046">
        <v>27.2</v>
      </c>
      <c r="K1046">
        <v>23.7</v>
      </c>
      <c r="L1046">
        <v>0</v>
      </c>
      <c r="M1046" t="s">
        <v>19</v>
      </c>
      <c r="N1046" t="s">
        <v>18</v>
      </c>
    </row>
    <row r="1047" spans="1:14" x14ac:dyDescent="0.3">
      <c r="A1047" s="1">
        <v>43050</v>
      </c>
      <c r="B1047">
        <v>104194.345</v>
      </c>
      <c r="C1047">
        <v>83.494939237345363</v>
      </c>
      <c r="D1047">
        <v>104194.345</v>
      </c>
      <c r="E1047">
        <v>83.494939237345363</v>
      </c>
      <c r="F1047">
        <v>0</v>
      </c>
      <c r="G1047">
        <v>0</v>
      </c>
      <c r="H1047">
        <v>0</v>
      </c>
      <c r="I1047">
        <v>14.8</v>
      </c>
      <c r="J1047">
        <v>24.7</v>
      </c>
      <c r="K1047">
        <v>28.8</v>
      </c>
      <c r="L1047">
        <v>0</v>
      </c>
      <c r="M1047" t="s">
        <v>19</v>
      </c>
      <c r="N1047" t="s">
        <v>18</v>
      </c>
    </row>
    <row r="1048" spans="1:14" x14ac:dyDescent="0.3">
      <c r="A1048" s="1">
        <v>43051</v>
      </c>
      <c r="B1048">
        <v>98774.234999999957</v>
      </c>
      <c r="C1048">
        <v>73.950064819028995</v>
      </c>
      <c r="D1048">
        <v>97218.189999999959</v>
      </c>
      <c r="E1048">
        <v>80.611157239195691</v>
      </c>
      <c r="F1048">
        <v>1556.0450000000001</v>
      </c>
      <c r="G1048">
        <v>-342.22</v>
      </c>
      <c r="H1048">
        <v>2.0833333999999998E-2</v>
      </c>
      <c r="I1048">
        <v>13.2</v>
      </c>
      <c r="J1048">
        <v>23.3</v>
      </c>
      <c r="K1048">
        <v>25</v>
      </c>
      <c r="L1048">
        <v>0</v>
      </c>
      <c r="M1048" t="s">
        <v>19</v>
      </c>
      <c r="N1048" t="s">
        <v>18</v>
      </c>
    </row>
    <row r="1049" spans="1:14" x14ac:dyDescent="0.3">
      <c r="A1049" s="1">
        <v>43052</v>
      </c>
      <c r="B1049">
        <v>125795.84000000005</v>
      </c>
      <c r="C1049">
        <v>102.55368144208904</v>
      </c>
      <c r="D1049">
        <v>125795.84000000005</v>
      </c>
      <c r="E1049">
        <v>102.55368144208904</v>
      </c>
      <c r="F1049">
        <v>0</v>
      </c>
      <c r="G1049">
        <v>0</v>
      </c>
      <c r="H1049">
        <v>0</v>
      </c>
      <c r="I1049">
        <v>13.7</v>
      </c>
      <c r="J1049">
        <v>33</v>
      </c>
      <c r="K1049">
        <v>29.5</v>
      </c>
      <c r="L1049">
        <v>0</v>
      </c>
      <c r="M1049" t="s">
        <v>19</v>
      </c>
      <c r="N1049" t="s">
        <v>18</v>
      </c>
    </row>
    <row r="1050" spans="1:14" x14ac:dyDescent="0.3">
      <c r="A1050" s="1">
        <v>43053</v>
      </c>
      <c r="B1050">
        <v>135420.81999999998</v>
      </c>
      <c r="C1050">
        <v>94.731684869431476</v>
      </c>
      <c r="D1050">
        <v>135420.81999999998</v>
      </c>
      <c r="E1050">
        <v>94.731684869431476</v>
      </c>
      <c r="F1050">
        <v>0</v>
      </c>
      <c r="G1050">
        <v>0</v>
      </c>
      <c r="H1050">
        <v>0</v>
      </c>
      <c r="I1050">
        <v>18.2</v>
      </c>
      <c r="J1050">
        <v>33.9</v>
      </c>
      <c r="K1050">
        <v>29.5</v>
      </c>
      <c r="L1050">
        <v>0</v>
      </c>
      <c r="M1050" t="s">
        <v>19</v>
      </c>
      <c r="N1050" t="s">
        <v>18</v>
      </c>
    </row>
    <row r="1051" spans="1:14" x14ac:dyDescent="0.3">
      <c r="A1051" s="1">
        <v>43054</v>
      </c>
      <c r="B1051">
        <v>130385.05</v>
      </c>
      <c r="C1051">
        <v>90.974159767933514</v>
      </c>
      <c r="D1051">
        <v>130385.05</v>
      </c>
      <c r="E1051">
        <v>90.974159767933514</v>
      </c>
      <c r="F1051">
        <v>0</v>
      </c>
      <c r="G1051">
        <v>0</v>
      </c>
      <c r="H1051">
        <v>0</v>
      </c>
      <c r="I1051">
        <v>21.5</v>
      </c>
      <c r="J1051">
        <v>31.4</v>
      </c>
      <c r="K1051">
        <v>16.899999999999999</v>
      </c>
      <c r="L1051">
        <v>0</v>
      </c>
      <c r="M1051" t="s">
        <v>19</v>
      </c>
      <c r="N1051" t="s">
        <v>18</v>
      </c>
    </row>
    <row r="1052" spans="1:14" x14ac:dyDescent="0.3">
      <c r="A1052" s="1">
        <v>43055</v>
      </c>
      <c r="B1052">
        <v>116715.965</v>
      </c>
      <c r="C1052">
        <v>88.816107366288719</v>
      </c>
      <c r="D1052">
        <v>116715.965</v>
      </c>
      <c r="E1052">
        <v>88.816107366288719</v>
      </c>
      <c r="F1052">
        <v>0</v>
      </c>
      <c r="G1052">
        <v>0</v>
      </c>
      <c r="H1052">
        <v>0</v>
      </c>
      <c r="I1052">
        <v>18.100000000000001</v>
      </c>
      <c r="J1052">
        <v>21.3</v>
      </c>
      <c r="K1052">
        <v>4.8</v>
      </c>
      <c r="L1052">
        <v>3.6</v>
      </c>
      <c r="M1052" t="s">
        <v>19</v>
      </c>
      <c r="N1052" t="s">
        <v>18</v>
      </c>
    </row>
    <row r="1053" spans="1:14" x14ac:dyDescent="0.3">
      <c r="A1053" s="1">
        <v>43056</v>
      </c>
      <c r="B1053">
        <v>117797.62000000005</v>
      </c>
      <c r="C1053">
        <v>99.446276760939639</v>
      </c>
      <c r="D1053">
        <v>117797.62000000005</v>
      </c>
      <c r="E1053">
        <v>99.446276760939639</v>
      </c>
      <c r="F1053">
        <v>0</v>
      </c>
      <c r="G1053">
        <v>0</v>
      </c>
      <c r="H1053">
        <v>0</v>
      </c>
      <c r="I1053">
        <v>16.399999999999999</v>
      </c>
      <c r="J1053">
        <v>26.8</v>
      </c>
      <c r="K1053">
        <v>22.9</v>
      </c>
      <c r="L1053">
        <v>4.2</v>
      </c>
      <c r="M1053" t="s">
        <v>19</v>
      </c>
      <c r="N1053" t="s">
        <v>18</v>
      </c>
    </row>
    <row r="1054" spans="1:14" x14ac:dyDescent="0.3">
      <c r="A1054" s="1">
        <v>43057</v>
      </c>
      <c r="B1054">
        <v>106730.21</v>
      </c>
      <c r="C1054">
        <v>89.770277655689029</v>
      </c>
      <c r="D1054">
        <v>106730.21</v>
      </c>
      <c r="E1054">
        <v>89.770277655689029</v>
      </c>
      <c r="F1054">
        <v>0</v>
      </c>
      <c r="G1054">
        <v>0</v>
      </c>
      <c r="H1054">
        <v>0</v>
      </c>
      <c r="I1054">
        <v>16.100000000000001</v>
      </c>
      <c r="J1054">
        <v>28.1</v>
      </c>
      <c r="K1054">
        <v>20.100000000000001</v>
      </c>
      <c r="L1054">
        <v>0</v>
      </c>
      <c r="M1054" t="s">
        <v>19</v>
      </c>
      <c r="N1054" t="s">
        <v>18</v>
      </c>
    </row>
    <row r="1055" spans="1:14" x14ac:dyDescent="0.3">
      <c r="A1055" s="1">
        <v>43058</v>
      </c>
      <c r="B1055">
        <v>101256.78</v>
      </c>
      <c r="C1055">
        <v>81.881314269523472</v>
      </c>
      <c r="D1055">
        <v>101256.78</v>
      </c>
      <c r="E1055">
        <v>81.881314269523472</v>
      </c>
      <c r="F1055">
        <v>0</v>
      </c>
      <c r="G1055">
        <v>0</v>
      </c>
      <c r="H1055">
        <v>0</v>
      </c>
      <c r="I1055">
        <v>15.1</v>
      </c>
      <c r="J1055">
        <v>29.3</v>
      </c>
      <c r="K1055">
        <v>27.5</v>
      </c>
      <c r="L1055">
        <v>24.8</v>
      </c>
      <c r="M1055" t="s">
        <v>19</v>
      </c>
      <c r="N1055" t="s">
        <v>18</v>
      </c>
    </row>
    <row r="1056" spans="1:14" x14ac:dyDescent="0.3">
      <c r="A1056" s="1">
        <v>43059</v>
      </c>
      <c r="B1056">
        <v>128658.26999999995</v>
      </c>
      <c r="C1056">
        <v>131.30094126673708</v>
      </c>
      <c r="D1056">
        <v>128658.26999999995</v>
      </c>
      <c r="E1056">
        <v>131.30094126673708</v>
      </c>
      <c r="F1056">
        <v>0</v>
      </c>
      <c r="G1056">
        <v>0</v>
      </c>
      <c r="H1056">
        <v>0</v>
      </c>
      <c r="I1056">
        <v>16.600000000000001</v>
      </c>
      <c r="J1056">
        <v>30.8</v>
      </c>
      <c r="K1056">
        <v>28.6</v>
      </c>
      <c r="L1056">
        <v>0</v>
      </c>
      <c r="M1056" t="s">
        <v>19</v>
      </c>
      <c r="N1056" t="s">
        <v>18</v>
      </c>
    </row>
    <row r="1057" spans="1:14" x14ac:dyDescent="0.3">
      <c r="A1057" s="1">
        <v>43060</v>
      </c>
      <c r="B1057">
        <v>137151.495</v>
      </c>
      <c r="C1057">
        <v>152.75476630969285</v>
      </c>
      <c r="D1057">
        <v>137151.495</v>
      </c>
      <c r="E1057">
        <v>152.75476630969285</v>
      </c>
      <c r="F1057">
        <v>0</v>
      </c>
      <c r="G1057">
        <v>0</v>
      </c>
      <c r="H1057">
        <v>0</v>
      </c>
      <c r="I1057">
        <v>17.8</v>
      </c>
      <c r="J1057">
        <v>32.9</v>
      </c>
      <c r="K1057">
        <v>29.5</v>
      </c>
      <c r="L1057">
        <v>0</v>
      </c>
      <c r="M1057" t="s">
        <v>19</v>
      </c>
      <c r="N1057" t="s">
        <v>18</v>
      </c>
    </row>
    <row r="1058" spans="1:14" x14ac:dyDescent="0.3">
      <c r="A1058" s="1">
        <v>43061</v>
      </c>
      <c r="B1058">
        <v>138882.25</v>
      </c>
      <c r="C1058">
        <v>116.87983674011616</v>
      </c>
      <c r="D1058">
        <v>138882.25</v>
      </c>
      <c r="E1058">
        <v>116.87983674011616</v>
      </c>
      <c r="F1058">
        <v>0</v>
      </c>
      <c r="G1058">
        <v>0</v>
      </c>
      <c r="H1058">
        <v>0</v>
      </c>
      <c r="I1058">
        <v>18.7</v>
      </c>
      <c r="J1058">
        <v>32.6</v>
      </c>
      <c r="K1058">
        <v>30.6</v>
      </c>
      <c r="L1058">
        <v>0</v>
      </c>
      <c r="M1058" t="s">
        <v>19</v>
      </c>
      <c r="N1058" t="s">
        <v>18</v>
      </c>
    </row>
    <row r="1059" spans="1:14" x14ac:dyDescent="0.3">
      <c r="A1059" s="1">
        <v>43062</v>
      </c>
      <c r="B1059">
        <v>135162.11500000002</v>
      </c>
      <c r="C1059">
        <v>105.2716657211971</v>
      </c>
      <c r="D1059">
        <v>135162.11500000002</v>
      </c>
      <c r="E1059">
        <v>105.2716657211971</v>
      </c>
      <c r="F1059">
        <v>0</v>
      </c>
      <c r="G1059">
        <v>0</v>
      </c>
      <c r="H1059">
        <v>0</v>
      </c>
      <c r="I1059">
        <v>16.2</v>
      </c>
      <c r="J1059">
        <v>31.9</v>
      </c>
      <c r="K1059">
        <v>18.899999999999999</v>
      </c>
      <c r="L1059">
        <v>0</v>
      </c>
      <c r="M1059" t="s">
        <v>19</v>
      </c>
      <c r="N1059" t="s">
        <v>18</v>
      </c>
    </row>
    <row r="1060" spans="1:14" x14ac:dyDescent="0.3">
      <c r="A1060" s="1">
        <v>43063</v>
      </c>
      <c r="B1060">
        <v>133951.29</v>
      </c>
      <c r="C1060">
        <v>116.56179091071087</v>
      </c>
      <c r="D1060">
        <v>133951.29</v>
      </c>
      <c r="E1060">
        <v>116.56179091071087</v>
      </c>
      <c r="F1060">
        <v>0</v>
      </c>
      <c r="G1060">
        <v>0</v>
      </c>
      <c r="H1060">
        <v>0</v>
      </c>
      <c r="I1060">
        <v>18.600000000000001</v>
      </c>
      <c r="J1060">
        <v>30.7</v>
      </c>
      <c r="K1060">
        <v>13.8</v>
      </c>
      <c r="L1060">
        <v>1</v>
      </c>
      <c r="M1060" t="s">
        <v>19</v>
      </c>
      <c r="N1060" t="s">
        <v>18</v>
      </c>
    </row>
    <row r="1061" spans="1:14" x14ac:dyDescent="0.3">
      <c r="A1061" s="1">
        <v>43064</v>
      </c>
      <c r="B1061">
        <v>121219.595</v>
      </c>
      <c r="C1061">
        <v>99.010420736432948</v>
      </c>
      <c r="D1061">
        <v>121219.595</v>
      </c>
      <c r="E1061">
        <v>99.010420736432948</v>
      </c>
      <c r="F1061">
        <v>0</v>
      </c>
      <c r="G1061">
        <v>0</v>
      </c>
      <c r="H1061">
        <v>0</v>
      </c>
      <c r="I1061">
        <v>19.3</v>
      </c>
      <c r="J1061">
        <v>32.5</v>
      </c>
      <c r="K1061">
        <v>17</v>
      </c>
      <c r="L1061">
        <v>0.4</v>
      </c>
      <c r="M1061" t="s">
        <v>19</v>
      </c>
      <c r="N1061" t="s">
        <v>18</v>
      </c>
    </row>
    <row r="1062" spans="1:14" x14ac:dyDescent="0.3">
      <c r="A1062" s="1">
        <v>43065</v>
      </c>
      <c r="B1062">
        <v>108717.875</v>
      </c>
      <c r="C1062">
        <v>83.114514121067955</v>
      </c>
      <c r="D1062">
        <v>108717.875</v>
      </c>
      <c r="E1062">
        <v>83.114514121067955</v>
      </c>
      <c r="F1062">
        <v>0</v>
      </c>
      <c r="G1062">
        <v>0</v>
      </c>
      <c r="H1062">
        <v>0</v>
      </c>
      <c r="I1062">
        <v>19.399999999999999</v>
      </c>
      <c r="J1062">
        <v>28.3</v>
      </c>
      <c r="L1062">
        <v>3.4</v>
      </c>
      <c r="M1062" t="s">
        <v>19</v>
      </c>
      <c r="N1062" t="s">
        <v>18</v>
      </c>
    </row>
    <row r="1063" spans="1:14" x14ac:dyDescent="0.3">
      <c r="A1063" s="1">
        <v>43066</v>
      </c>
      <c r="B1063">
        <v>115429.005</v>
      </c>
      <c r="C1063">
        <v>84.608923152807208</v>
      </c>
      <c r="D1063">
        <v>115429.005</v>
      </c>
      <c r="E1063">
        <v>84.608923152807208</v>
      </c>
      <c r="F1063">
        <v>0</v>
      </c>
      <c r="G1063">
        <v>0</v>
      </c>
      <c r="H1063">
        <v>0</v>
      </c>
      <c r="I1063">
        <v>16.5</v>
      </c>
      <c r="J1063">
        <v>21.2</v>
      </c>
      <c r="K1063">
        <v>20.5</v>
      </c>
      <c r="L1063">
        <v>1.4</v>
      </c>
      <c r="M1063" t="s">
        <v>19</v>
      </c>
      <c r="N1063" t="s">
        <v>18</v>
      </c>
    </row>
    <row r="1064" spans="1:14" x14ac:dyDescent="0.3">
      <c r="A1064" s="1">
        <v>43067</v>
      </c>
      <c r="B1064">
        <v>129798.46999999994</v>
      </c>
      <c r="C1064">
        <v>130.5019686599542</v>
      </c>
      <c r="D1064">
        <v>129798.46999999994</v>
      </c>
      <c r="E1064">
        <v>130.5019686599542</v>
      </c>
      <c r="F1064">
        <v>0</v>
      </c>
      <c r="G1064">
        <v>0</v>
      </c>
      <c r="H1064">
        <v>0</v>
      </c>
      <c r="I1064">
        <v>13.7</v>
      </c>
      <c r="J1064">
        <v>31</v>
      </c>
      <c r="K1064">
        <v>31.1</v>
      </c>
      <c r="L1064">
        <v>0.2</v>
      </c>
      <c r="M1064" t="s">
        <v>19</v>
      </c>
      <c r="N1064" t="s">
        <v>18</v>
      </c>
    </row>
    <row r="1065" spans="1:14" x14ac:dyDescent="0.3">
      <c r="A1065" s="1">
        <v>43068</v>
      </c>
      <c r="B1065">
        <v>151730.94999999995</v>
      </c>
      <c r="C1065">
        <v>166.55264679058564</v>
      </c>
      <c r="D1065">
        <v>151730.94999999995</v>
      </c>
      <c r="E1065">
        <v>166.55264679058564</v>
      </c>
      <c r="F1065">
        <v>0</v>
      </c>
      <c r="G1065">
        <v>0</v>
      </c>
      <c r="H1065">
        <v>0</v>
      </c>
      <c r="I1065">
        <v>18.5</v>
      </c>
      <c r="J1065">
        <v>35.799999999999997</v>
      </c>
      <c r="K1065">
        <v>28.3</v>
      </c>
      <c r="L1065">
        <v>0</v>
      </c>
      <c r="M1065" t="s">
        <v>19</v>
      </c>
      <c r="N1065" t="s">
        <v>18</v>
      </c>
    </row>
    <row r="1066" spans="1:14" x14ac:dyDescent="0.3">
      <c r="A1066" s="1">
        <v>43069</v>
      </c>
      <c r="B1066">
        <v>154632.33500000002</v>
      </c>
      <c r="C1066">
        <v>131.49143392874458</v>
      </c>
      <c r="D1066">
        <v>154632.33500000002</v>
      </c>
      <c r="E1066">
        <v>131.49143392874458</v>
      </c>
      <c r="F1066">
        <v>0</v>
      </c>
      <c r="G1066">
        <v>0</v>
      </c>
      <c r="H1066">
        <v>0</v>
      </c>
      <c r="I1066">
        <v>22.5</v>
      </c>
      <c r="J1066">
        <v>34.9</v>
      </c>
      <c r="K1066">
        <v>23.1</v>
      </c>
      <c r="L1066">
        <v>0</v>
      </c>
      <c r="M1066" t="s">
        <v>19</v>
      </c>
      <c r="N1066" t="s">
        <v>18</v>
      </c>
    </row>
    <row r="1067" spans="1:14" x14ac:dyDescent="0.3">
      <c r="A1067" s="1">
        <v>43070</v>
      </c>
      <c r="B1067">
        <v>125141.89999999998</v>
      </c>
      <c r="C1067">
        <v>87.152295951236169</v>
      </c>
      <c r="D1067">
        <v>125141.89999999998</v>
      </c>
      <c r="E1067">
        <v>87.152295951236169</v>
      </c>
      <c r="F1067">
        <v>0</v>
      </c>
      <c r="G1067">
        <v>0</v>
      </c>
      <c r="H1067">
        <v>0</v>
      </c>
      <c r="I1067">
        <v>21.5</v>
      </c>
      <c r="J1067">
        <v>23.5</v>
      </c>
      <c r="K1067">
        <v>1.6</v>
      </c>
      <c r="L1067">
        <v>1.8</v>
      </c>
      <c r="M1067" t="s">
        <v>19</v>
      </c>
      <c r="N1067" t="s">
        <v>18</v>
      </c>
    </row>
    <row r="1068" spans="1:14" x14ac:dyDescent="0.3">
      <c r="A1068" s="1">
        <v>43071</v>
      </c>
      <c r="B1068">
        <v>99234.22</v>
      </c>
      <c r="C1068">
        <v>66.255858647349669</v>
      </c>
      <c r="D1068">
        <v>99234.22</v>
      </c>
      <c r="E1068">
        <v>66.255858647349669</v>
      </c>
      <c r="F1068">
        <v>0</v>
      </c>
      <c r="G1068">
        <v>0</v>
      </c>
      <c r="H1068">
        <v>0</v>
      </c>
      <c r="I1068">
        <v>14.7</v>
      </c>
      <c r="J1068">
        <v>16.399999999999999</v>
      </c>
      <c r="K1068">
        <v>0.7</v>
      </c>
      <c r="L1068">
        <v>20.6</v>
      </c>
      <c r="M1068" t="s">
        <v>19</v>
      </c>
      <c r="N1068" t="s">
        <v>18</v>
      </c>
    </row>
    <row r="1069" spans="1:14" x14ac:dyDescent="0.3">
      <c r="A1069" s="1">
        <v>43072</v>
      </c>
      <c r="B1069">
        <v>92487.705000000002</v>
      </c>
      <c r="C1069">
        <v>67.758066367307975</v>
      </c>
      <c r="D1069">
        <v>92487.705000000002</v>
      </c>
      <c r="E1069">
        <v>67.758066367307975</v>
      </c>
      <c r="F1069">
        <v>0</v>
      </c>
      <c r="G1069">
        <v>0</v>
      </c>
      <c r="H1069">
        <v>0</v>
      </c>
      <c r="I1069">
        <v>11.5</v>
      </c>
      <c r="J1069">
        <v>17.100000000000001</v>
      </c>
      <c r="K1069">
        <v>14.4</v>
      </c>
      <c r="L1069">
        <v>43.8</v>
      </c>
      <c r="M1069" t="s">
        <v>19</v>
      </c>
      <c r="N1069" t="s">
        <v>18</v>
      </c>
    </row>
    <row r="1070" spans="1:14" x14ac:dyDescent="0.3">
      <c r="A1070" s="1">
        <v>43073</v>
      </c>
      <c r="B1070">
        <v>111625.98</v>
      </c>
      <c r="C1070">
        <v>84.041757816594313</v>
      </c>
      <c r="D1070">
        <v>111625.98</v>
      </c>
      <c r="E1070">
        <v>84.041757816594313</v>
      </c>
      <c r="F1070">
        <v>0</v>
      </c>
      <c r="G1070">
        <v>0</v>
      </c>
      <c r="H1070">
        <v>0</v>
      </c>
      <c r="I1070">
        <v>12.4</v>
      </c>
      <c r="J1070">
        <v>17.5</v>
      </c>
      <c r="K1070">
        <v>7.9</v>
      </c>
      <c r="L1070">
        <v>5.4</v>
      </c>
      <c r="M1070" t="s">
        <v>19</v>
      </c>
      <c r="N1070" t="s">
        <v>18</v>
      </c>
    </row>
    <row r="1071" spans="1:14" x14ac:dyDescent="0.3">
      <c r="A1071" s="1">
        <v>43074</v>
      </c>
      <c r="B1071">
        <v>113063.675</v>
      </c>
      <c r="C1071">
        <v>82.842057914710466</v>
      </c>
      <c r="D1071">
        <v>113063.675</v>
      </c>
      <c r="E1071">
        <v>82.842057914710466</v>
      </c>
      <c r="F1071">
        <v>0</v>
      </c>
      <c r="G1071">
        <v>0</v>
      </c>
      <c r="H1071">
        <v>0</v>
      </c>
      <c r="I1071">
        <v>10.8</v>
      </c>
      <c r="J1071">
        <v>22.8</v>
      </c>
      <c r="K1071">
        <v>22.9</v>
      </c>
      <c r="L1071">
        <v>1.8</v>
      </c>
      <c r="M1071" t="s">
        <v>19</v>
      </c>
      <c r="N1071" t="s">
        <v>18</v>
      </c>
    </row>
    <row r="1072" spans="1:14" x14ac:dyDescent="0.3">
      <c r="A1072" s="1">
        <v>43075</v>
      </c>
      <c r="B1072">
        <v>115383.13</v>
      </c>
      <c r="C1072">
        <v>89.564050554877497</v>
      </c>
      <c r="D1072">
        <v>115383.13</v>
      </c>
      <c r="E1072">
        <v>89.564050554877497</v>
      </c>
      <c r="F1072">
        <v>0</v>
      </c>
      <c r="G1072">
        <v>0</v>
      </c>
      <c r="H1072">
        <v>0</v>
      </c>
      <c r="I1072">
        <v>13.6</v>
      </c>
      <c r="J1072">
        <v>21.3</v>
      </c>
      <c r="K1072">
        <v>23.6</v>
      </c>
      <c r="L1072">
        <v>0</v>
      </c>
      <c r="M1072" t="s">
        <v>19</v>
      </c>
      <c r="N1072" t="s">
        <v>18</v>
      </c>
    </row>
    <row r="1073" spans="1:14" x14ac:dyDescent="0.3">
      <c r="A1073" s="1">
        <v>43076</v>
      </c>
      <c r="B1073">
        <v>115736.97</v>
      </c>
      <c r="C1073">
        <v>102.591931785928</v>
      </c>
      <c r="D1073">
        <v>115736.97</v>
      </c>
      <c r="E1073">
        <v>102.591931785928</v>
      </c>
      <c r="F1073">
        <v>0</v>
      </c>
      <c r="G1073">
        <v>0</v>
      </c>
      <c r="H1073">
        <v>0</v>
      </c>
      <c r="I1073">
        <v>11.6</v>
      </c>
      <c r="J1073">
        <v>21.9</v>
      </c>
      <c r="K1073">
        <v>19.8</v>
      </c>
      <c r="L1073">
        <v>0</v>
      </c>
      <c r="M1073" t="s">
        <v>19</v>
      </c>
      <c r="N1073" t="s">
        <v>18</v>
      </c>
    </row>
    <row r="1074" spans="1:14" x14ac:dyDescent="0.3">
      <c r="A1074" s="1">
        <v>43077</v>
      </c>
      <c r="B1074">
        <v>109568.47</v>
      </c>
      <c r="C1074">
        <v>87.467721980146294</v>
      </c>
      <c r="D1074">
        <v>109568.47</v>
      </c>
      <c r="E1074">
        <v>87.467721980146294</v>
      </c>
      <c r="F1074">
        <v>0</v>
      </c>
      <c r="G1074">
        <v>0</v>
      </c>
      <c r="H1074">
        <v>0</v>
      </c>
      <c r="I1074">
        <v>11.4</v>
      </c>
      <c r="J1074">
        <v>18.7</v>
      </c>
      <c r="K1074">
        <v>28.5</v>
      </c>
      <c r="L1074">
        <v>25.2</v>
      </c>
      <c r="M1074" t="s">
        <v>19</v>
      </c>
      <c r="N1074" t="s">
        <v>18</v>
      </c>
    </row>
    <row r="1075" spans="1:14" x14ac:dyDescent="0.3">
      <c r="A1075" s="1">
        <v>43078</v>
      </c>
      <c r="B1075">
        <v>99334.800000000017</v>
      </c>
      <c r="C1075">
        <v>82.980837534781344</v>
      </c>
      <c r="D1075">
        <v>99334.800000000017</v>
      </c>
      <c r="E1075">
        <v>82.980837534781344</v>
      </c>
      <c r="F1075">
        <v>0</v>
      </c>
      <c r="G1075">
        <v>0</v>
      </c>
      <c r="H1075">
        <v>0</v>
      </c>
      <c r="I1075">
        <v>12.7</v>
      </c>
      <c r="J1075">
        <v>23</v>
      </c>
      <c r="K1075">
        <v>19.2</v>
      </c>
      <c r="L1075">
        <v>0</v>
      </c>
      <c r="M1075" t="s">
        <v>19</v>
      </c>
      <c r="N1075" t="s">
        <v>18</v>
      </c>
    </row>
    <row r="1076" spans="1:14" x14ac:dyDescent="0.3">
      <c r="A1076" s="1">
        <v>43079</v>
      </c>
      <c r="B1076">
        <v>97715.01</v>
      </c>
      <c r="C1076">
        <v>81.0891636039335</v>
      </c>
      <c r="D1076">
        <v>97715.01</v>
      </c>
      <c r="E1076">
        <v>81.0891636039335</v>
      </c>
      <c r="F1076">
        <v>0</v>
      </c>
      <c r="G1076">
        <v>0</v>
      </c>
      <c r="H1076">
        <v>0</v>
      </c>
      <c r="I1076">
        <v>14.5</v>
      </c>
      <c r="J1076">
        <v>22.2</v>
      </c>
      <c r="K1076">
        <v>31.4</v>
      </c>
      <c r="L1076">
        <v>0</v>
      </c>
      <c r="M1076" t="s">
        <v>19</v>
      </c>
      <c r="N1076" t="s">
        <v>18</v>
      </c>
    </row>
    <row r="1077" spans="1:14" x14ac:dyDescent="0.3">
      <c r="A1077" s="1">
        <v>43080</v>
      </c>
      <c r="B1077">
        <v>114680.185</v>
      </c>
      <c r="C1077">
        <v>97.605395758212282</v>
      </c>
      <c r="D1077">
        <v>114680.185</v>
      </c>
      <c r="E1077">
        <v>97.605395758212282</v>
      </c>
      <c r="F1077">
        <v>0</v>
      </c>
      <c r="G1077">
        <v>0</v>
      </c>
      <c r="H1077">
        <v>0</v>
      </c>
      <c r="I1077">
        <v>16.399999999999999</v>
      </c>
      <c r="J1077">
        <v>20.7</v>
      </c>
      <c r="K1077">
        <v>26.3</v>
      </c>
      <c r="L1077">
        <v>0</v>
      </c>
      <c r="M1077" t="s">
        <v>19</v>
      </c>
      <c r="N1077" t="s">
        <v>18</v>
      </c>
    </row>
    <row r="1078" spans="1:14" x14ac:dyDescent="0.3">
      <c r="A1078" s="1">
        <v>43081</v>
      </c>
      <c r="B1078">
        <v>121945.17500000002</v>
      </c>
      <c r="C1078">
        <v>104.99583789108505</v>
      </c>
      <c r="D1078">
        <v>121945.17500000002</v>
      </c>
      <c r="E1078">
        <v>104.99583789108505</v>
      </c>
      <c r="F1078">
        <v>0</v>
      </c>
      <c r="G1078">
        <v>0</v>
      </c>
      <c r="H1078">
        <v>0</v>
      </c>
      <c r="I1078">
        <v>15.8</v>
      </c>
      <c r="J1078">
        <v>26.4</v>
      </c>
      <c r="K1078">
        <v>31.3</v>
      </c>
      <c r="L1078">
        <v>0</v>
      </c>
      <c r="M1078" t="s">
        <v>19</v>
      </c>
      <c r="N1078" t="s">
        <v>18</v>
      </c>
    </row>
    <row r="1079" spans="1:14" x14ac:dyDescent="0.3">
      <c r="A1079" s="1">
        <v>43082</v>
      </c>
      <c r="B1079">
        <v>146933.095</v>
      </c>
      <c r="C1079">
        <v>94.498151977605858</v>
      </c>
      <c r="D1079">
        <v>146933.095</v>
      </c>
      <c r="E1079">
        <v>94.498151977605858</v>
      </c>
      <c r="F1079">
        <v>0</v>
      </c>
      <c r="G1079">
        <v>0</v>
      </c>
      <c r="H1079">
        <v>0</v>
      </c>
      <c r="I1079">
        <v>15.8</v>
      </c>
      <c r="J1079">
        <v>37.6</v>
      </c>
      <c r="K1079">
        <v>32</v>
      </c>
      <c r="L1079">
        <v>0</v>
      </c>
      <c r="M1079" t="s">
        <v>19</v>
      </c>
      <c r="N1079" t="s">
        <v>18</v>
      </c>
    </row>
    <row r="1080" spans="1:14" x14ac:dyDescent="0.3">
      <c r="A1080" s="1">
        <v>43083</v>
      </c>
      <c r="B1080">
        <v>129280.81</v>
      </c>
      <c r="C1080">
        <v>101.86524977024817</v>
      </c>
      <c r="D1080">
        <v>129280.81</v>
      </c>
      <c r="E1080">
        <v>101.86524977024817</v>
      </c>
      <c r="F1080">
        <v>0</v>
      </c>
      <c r="G1080">
        <v>0</v>
      </c>
      <c r="H1080">
        <v>0</v>
      </c>
      <c r="I1080">
        <v>20.5</v>
      </c>
      <c r="J1080">
        <v>23.1</v>
      </c>
      <c r="K1080">
        <v>21.7</v>
      </c>
      <c r="L1080">
        <v>0</v>
      </c>
      <c r="M1080" t="s">
        <v>19</v>
      </c>
      <c r="N1080" t="s">
        <v>18</v>
      </c>
    </row>
    <row r="1081" spans="1:14" x14ac:dyDescent="0.3">
      <c r="A1081" s="1">
        <v>43084</v>
      </c>
      <c r="B1081">
        <v>120821.05499999992</v>
      </c>
      <c r="C1081">
        <v>105.435859614866</v>
      </c>
      <c r="D1081">
        <v>120821.05499999992</v>
      </c>
      <c r="E1081">
        <v>105.435859614866</v>
      </c>
      <c r="F1081">
        <v>0</v>
      </c>
      <c r="G1081">
        <v>0</v>
      </c>
      <c r="H1081">
        <v>0</v>
      </c>
      <c r="I1081">
        <v>14.1</v>
      </c>
      <c r="J1081">
        <v>26.4</v>
      </c>
      <c r="K1081">
        <v>32.1</v>
      </c>
      <c r="L1081">
        <v>0</v>
      </c>
      <c r="M1081" t="s">
        <v>19</v>
      </c>
      <c r="N1081" t="s">
        <v>18</v>
      </c>
    </row>
    <row r="1082" spans="1:14" x14ac:dyDescent="0.3">
      <c r="A1082" s="1">
        <v>43085</v>
      </c>
      <c r="B1082">
        <v>110154.36000000004</v>
      </c>
      <c r="C1082">
        <v>99.475416328958715</v>
      </c>
      <c r="D1082">
        <v>110154.36000000004</v>
      </c>
      <c r="E1082">
        <v>99.475416328958715</v>
      </c>
      <c r="F1082">
        <v>0</v>
      </c>
      <c r="G1082">
        <v>0</v>
      </c>
      <c r="H1082">
        <v>0</v>
      </c>
      <c r="I1082">
        <v>13.8</v>
      </c>
      <c r="J1082">
        <v>24.6</v>
      </c>
      <c r="K1082">
        <v>31</v>
      </c>
      <c r="L1082">
        <v>0</v>
      </c>
      <c r="M1082" t="s">
        <v>19</v>
      </c>
      <c r="N1082" t="s">
        <v>18</v>
      </c>
    </row>
    <row r="1083" spans="1:14" x14ac:dyDescent="0.3">
      <c r="A1083" s="1">
        <v>43086</v>
      </c>
      <c r="B1083">
        <v>107212.84</v>
      </c>
      <c r="C1083">
        <v>82.049323278349874</v>
      </c>
      <c r="D1083">
        <v>107212.84</v>
      </c>
      <c r="E1083">
        <v>82.049323278349874</v>
      </c>
      <c r="F1083">
        <v>0</v>
      </c>
      <c r="G1083">
        <v>0</v>
      </c>
      <c r="H1083">
        <v>0</v>
      </c>
      <c r="I1083">
        <v>15.7</v>
      </c>
      <c r="J1083">
        <v>24.5</v>
      </c>
      <c r="K1083">
        <v>30.5</v>
      </c>
      <c r="L1083">
        <v>0</v>
      </c>
      <c r="M1083" t="s">
        <v>19</v>
      </c>
      <c r="N1083" t="s">
        <v>18</v>
      </c>
    </row>
    <row r="1084" spans="1:14" x14ac:dyDescent="0.3">
      <c r="A1084" s="1">
        <v>43087</v>
      </c>
      <c r="B1084">
        <v>138949.67499999999</v>
      </c>
      <c r="C1084">
        <v>117.26538429794815</v>
      </c>
      <c r="D1084">
        <v>138949.67499999999</v>
      </c>
      <c r="E1084">
        <v>117.26538429794815</v>
      </c>
      <c r="F1084">
        <v>0</v>
      </c>
      <c r="G1084">
        <v>0</v>
      </c>
      <c r="H1084">
        <v>0</v>
      </c>
      <c r="I1084">
        <v>17.100000000000001</v>
      </c>
      <c r="J1084">
        <v>33</v>
      </c>
      <c r="K1084">
        <v>22.1</v>
      </c>
      <c r="L1084">
        <v>0</v>
      </c>
      <c r="M1084" t="s">
        <v>19</v>
      </c>
      <c r="N1084" t="s">
        <v>18</v>
      </c>
    </row>
    <row r="1085" spans="1:14" x14ac:dyDescent="0.3">
      <c r="A1085" s="1">
        <v>43088</v>
      </c>
      <c r="B1085">
        <v>142870.39500000002</v>
      </c>
      <c r="C1085">
        <v>106.49772634981515</v>
      </c>
      <c r="D1085">
        <v>142870.39500000002</v>
      </c>
      <c r="E1085">
        <v>106.49772634981515</v>
      </c>
      <c r="F1085">
        <v>0</v>
      </c>
      <c r="G1085">
        <v>0</v>
      </c>
      <c r="H1085">
        <v>0</v>
      </c>
      <c r="I1085">
        <v>19.7</v>
      </c>
      <c r="J1085">
        <v>37.4</v>
      </c>
      <c r="K1085">
        <v>12.1</v>
      </c>
      <c r="L1085">
        <v>0</v>
      </c>
      <c r="M1085" t="s">
        <v>19</v>
      </c>
      <c r="N1085" t="s">
        <v>18</v>
      </c>
    </row>
    <row r="1086" spans="1:14" x14ac:dyDescent="0.3">
      <c r="A1086" s="1">
        <v>43089</v>
      </c>
      <c r="B1086">
        <v>114916.98999999995</v>
      </c>
      <c r="C1086">
        <v>78.73760077600366</v>
      </c>
      <c r="D1086">
        <v>114916.98999999995</v>
      </c>
      <c r="E1086">
        <v>78.73760077600366</v>
      </c>
      <c r="F1086">
        <v>0</v>
      </c>
      <c r="G1086">
        <v>0</v>
      </c>
      <c r="H1086">
        <v>0</v>
      </c>
      <c r="I1086">
        <v>15.8</v>
      </c>
      <c r="J1086">
        <v>24.5</v>
      </c>
      <c r="K1086">
        <v>19</v>
      </c>
      <c r="L1086">
        <v>20.6</v>
      </c>
      <c r="M1086" t="s">
        <v>19</v>
      </c>
      <c r="N1086" t="s">
        <v>18</v>
      </c>
    </row>
    <row r="1087" spans="1:14" x14ac:dyDescent="0.3">
      <c r="A1087" s="1">
        <v>43090</v>
      </c>
      <c r="B1087">
        <v>114462.53000000006</v>
      </c>
      <c r="C1087">
        <v>85.775431649553752</v>
      </c>
      <c r="D1087">
        <v>114462.53000000006</v>
      </c>
      <c r="E1087">
        <v>85.775431649553752</v>
      </c>
      <c r="F1087">
        <v>0</v>
      </c>
      <c r="G1087">
        <v>0</v>
      </c>
      <c r="H1087">
        <v>0</v>
      </c>
      <c r="I1087">
        <v>12.3</v>
      </c>
      <c r="J1087">
        <v>23.7</v>
      </c>
      <c r="K1087">
        <v>31.9</v>
      </c>
      <c r="L1087">
        <v>0</v>
      </c>
      <c r="M1087" t="s">
        <v>19</v>
      </c>
      <c r="N1087" t="s">
        <v>18</v>
      </c>
    </row>
    <row r="1088" spans="1:14" x14ac:dyDescent="0.3">
      <c r="A1088" s="1">
        <v>43091</v>
      </c>
      <c r="B1088">
        <v>116428.79000000002</v>
      </c>
      <c r="C1088">
        <v>81.59886300330011</v>
      </c>
      <c r="D1088">
        <v>116428.79000000002</v>
      </c>
      <c r="E1088">
        <v>81.59886300330011</v>
      </c>
      <c r="F1088">
        <v>0</v>
      </c>
      <c r="G1088">
        <v>0</v>
      </c>
      <c r="H1088">
        <v>0</v>
      </c>
      <c r="I1088">
        <v>13.6</v>
      </c>
      <c r="J1088">
        <v>27.7</v>
      </c>
      <c r="K1088">
        <v>26.6</v>
      </c>
      <c r="L1088">
        <v>0</v>
      </c>
      <c r="M1088" t="s">
        <v>18</v>
      </c>
      <c r="N1088" t="s">
        <v>18</v>
      </c>
    </row>
    <row r="1089" spans="1:14" x14ac:dyDescent="0.3">
      <c r="A1089" s="1">
        <v>43092</v>
      </c>
      <c r="B1089">
        <v>109364.01</v>
      </c>
      <c r="C1089">
        <v>79.898848343252936</v>
      </c>
      <c r="D1089">
        <v>109364.01</v>
      </c>
      <c r="E1089">
        <v>79.898848343252936</v>
      </c>
      <c r="F1089">
        <v>0</v>
      </c>
      <c r="G1089">
        <v>0</v>
      </c>
      <c r="H1089">
        <v>0</v>
      </c>
      <c r="I1089">
        <v>14.7</v>
      </c>
      <c r="J1089">
        <v>30.2</v>
      </c>
      <c r="K1089">
        <v>21.2</v>
      </c>
      <c r="L1089">
        <v>0</v>
      </c>
      <c r="M1089" t="s">
        <v>18</v>
      </c>
      <c r="N1089" t="s">
        <v>18</v>
      </c>
    </row>
    <row r="1090" spans="1:14" x14ac:dyDescent="0.3">
      <c r="A1090" s="1">
        <v>43093</v>
      </c>
      <c r="B1090">
        <v>92856.229999999967</v>
      </c>
      <c r="C1090">
        <v>58.939113855365456</v>
      </c>
      <c r="D1090">
        <v>92856.229999999967</v>
      </c>
      <c r="E1090">
        <v>58.939113855365456</v>
      </c>
      <c r="F1090">
        <v>0</v>
      </c>
      <c r="G1090">
        <v>0</v>
      </c>
      <c r="H1090">
        <v>0</v>
      </c>
      <c r="I1090">
        <v>15.8</v>
      </c>
      <c r="J1090">
        <v>19.399999999999999</v>
      </c>
      <c r="K1090">
        <v>25.7</v>
      </c>
      <c r="L1090">
        <v>0.4</v>
      </c>
      <c r="M1090" t="s">
        <v>18</v>
      </c>
      <c r="N1090" t="s">
        <v>18</v>
      </c>
    </row>
    <row r="1091" spans="1:14" x14ac:dyDescent="0.3">
      <c r="A1091" s="1">
        <v>43094</v>
      </c>
      <c r="B1091">
        <v>85094.374999999985</v>
      </c>
      <c r="C1091">
        <v>44.900300634442644</v>
      </c>
      <c r="D1091">
        <v>85094.374999999985</v>
      </c>
      <c r="E1091">
        <v>44.900300634442644</v>
      </c>
      <c r="F1091">
        <v>0</v>
      </c>
      <c r="G1091">
        <v>0</v>
      </c>
      <c r="H1091">
        <v>0</v>
      </c>
      <c r="I1091">
        <v>15.1</v>
      </c>
      <c r="J1091">
        <v>21.4</v>
      </c>
      <c r="K1091">
        <v>29</v>
      </c>
      <c r="L1091">
        <v>0</v>
      </c>
      <c r="M1091" t="s">
        <v>18</v>
      </c>
      <c r="N1091" t="s">
        <v>19</v>
      </c>
    </row>
    <row r="1092" spans="1:14" x14ac:dyDescent="0.3">
      <c r="A1092" s="1">
        <v>43095</v>
      </c>
      <c r="B1092">
        <v>98638.854999999996</v>
      </c>
      <c r="C1092">
        <v>72.84524211681088</v>
      </c>
      <c r="D1092">
        <v>98638.854999999996</v>
      </c>
      <c r="E1092">
        <v>72.84524211681088</v>
      </c>
      <c r="F1092">
        <v>0</v>
      </c>
      <c r="G1092">
        <v>0</v>
      </c>
      <c r="H1092">
        <v>0</v>
      </c>
      <c r="I1092">
        <v>12.5</v>
      </c>
      <c r="J1092">
        <v>30.5</v>
      </c>
      <c r="K1092">
        <v>31.9</v>
      </c>
      <c r="L1092">
        <v>0</v>
      </c>
      <c r="M1092" t="s">
        <v>18</v>
      </c>
      <c r="N1092" t="s">
        <v>19</v>
      </c>
    </row>
    <row r="1093" spans="1:14" x14ac:dyDescent="0.3">
      <c r="A1093" s="1">
        <v>43096</v>
      </c>
      <c r="B1093">
        <v>128753.755</v>
      </c>
      <c r="C1093">
        <v>113.65480368242464</v>
      </c>
      <c r="D1093">
        <v>128753.755</v>
      </c>
      <c r="E1093">
        <v>113.65480368242464</v>
      </c>
      <c r="F1093">
        <v>0</v>
      </c>
      <c r="G1093">
        <v>0</v>
      </c>
      <c r="H1093">
        <v>0</v>
      </c>
      <c r="I1093">
        <v>17.3</v>
      </c>
      <c r="J1093">
        <v>34.5</v>
      </c>
      <c r="K1093">
        <v>30.6</v>
      </c>
      <c r="L1093">
        <v>0</v>
      </c>
      <c r="M1093" t="s">
        <v>18</v>
      </c>
      <c r="N1093" t="s">
        <v>18</v>
      </c>
    </row>
    <row r="1094" spans="1:14" x14ac:dyDescent="0.3">
      <c r="A1094" s="1">
        <v>43097</v>
      </c>
      <c r="B1094">
        <v>130699.15499999994</v>
      </c>
      <c r="C1094">
        <v>109.49268920292566</v>
      </c>
      <c r="D1094">
        <v>130699.15499999994</v>
      </c>
      <c r="E1094">
        <v>109.49268920292566</v>
      </c>
      <c r="F1094">
        <v>0</v>
      </c>
      <c r="G1094">
        <v>0</v>
      </c>
      <c r="H1094">
        <v>0</v>
      </c>
      <c r="I1094">
        <v>24</v>
      </c>
      <c r="J1094">
        <v>32.799999999999997</v>
      </c>
      <c r="K1094">
        <v>13.5</v>
      </c>
      <c r="L1094">
        <v>0</v>
      </c>
      <c r="M1094" t="s">
        <v>18</v>
      </c>
      <c r="N1094" t="s">
        <v>18</v>
      </c>
    </row>
    <row r="1095" spans="1:14" x14ac:dyDescent="0.3">
      <c r="A1095" s="1">
        <v>43098</v>
      </c>
      <c r="B1095">
        <v>115572.045</v>
      </c>
      <c r="C1095">
        <v>93.834088934741956</v>
      </c>
      <c r="D1095">
        <v>115572.045</v>
      </c>
      <c r="E1095">
        <v>93.834088934741956</v>
      </c>
      <c r="F1095">
        <v>0</v>
      </c>
      <c r="G1095">
        <v>0</v>
      </c>
      <c r="H1095">
        <v>0</v>
      </c>
      <c r="I1095">
        <v>18.600000000000001</v>
      </c>
      <c r="J1095">
        <v>24.4</v>
      </c>
      <c r="K1095">
        <v>9.3000000000000007</v>
      </c>
      <c r="L1095">
        <v>0.2</v>
      </c>
      <c r="M1095" t="s">
        <v>18</v>
      </c>
      <c r="N1095" t="s">
        <v>18</v>
      </c>
    </row>
    <row r="1096" spans="1:14" x14ac:dyDescent="0.3">
      <c r="A1096" s="1">
        <v>43099</v>
      </c>
      <c r="B1096">
        <v>96358.975000000006</v>
      </c>
      <c r="C1096">
        <v>59.475169015133282</v>
      </c>
      <c r="D1096">
        <v>96358.975000000006</v>
      </c>
      <c r="E1096">
        <v>59.475169015133282</v>
      </c>
      <c r="F1096">
        <v>0</v>
      </c>
      <c r="G1096">
        <v>0</v>
      </c>
      <c r="H1096">
        <v>0</v>
      </c>
      <c r="I1096">
        <v>15.6</v>
      </c>
      <c r="J1096">
        <v>21.3</v>
      </c>
      <c r="K1096">
        <v>13.6</v>
      </c>
      <c r="L1096">
        <v>8.4</v>
      </c>
      <c r="M1096" t="s">
        <v>18</v>
      </c>
      <c r="N1096" t="s">
        <v>18</v>
      </c>
    </row>
    <row r="1097" spans="1:14" x14ac:dyDescent="0.3">
      <c r="A1097" s="1">
        <v>43100</v>
      </c>
      <c r="B1097">
        <v>95700.479999999996</v>
      </c>
      <c r="C1097">
        <v>61.493470918327681</v>
      </c>
      <c r="D1097">
        <v>95700.479999999996</v>
      </c>
      <c r="E1097">
        <v>61.493470918327681</v>
      </c>
      <c r="F1097">
        <v>0</v>
      </c>
      <c r="G1097">
        <v>0</v>
      </c>
      <c r="H1097">
        <v>0</v>
      </c>
      <c r="I1097">
        <v>12</v>
      </c>
      <c r="J1097">
        <v>25.7</v>
      </c>
      <c r="K1097">
        <v>31.7</v>
      </c>
      <c r="L1097">
        <v>0.2</v>
      </c>
      <c r="M1097" t="s">
        <v>18</v>
      </c>
      <c r="N1097" t="s">
        <v>18</v>
      </c>
    </row>
    <row r="1098" spans="1:14" x14ac:dyDescent="0.3">
      <c r="A1098" s="1">
        <v>43101</v>
      </c>
      <c r="B1098">
        <v>95959.684999999983</v>
      </c>
      <c r="C1098">
        <v>71.817747300858741</v>
      </c>
      <c r="D1098">
        <v>95959.684999999983</v>
      </c>
      <c r="E1098">
        <v>71.817747300858741</v>
      </c>
      <c r="F1098">
        <v>0</v>
      </c>
      <c r="G1098">
        <v>0</v>
      </c>
      <c r="H1098">
        <v>0</v>
      </c>
      <c r="I1098">
        <v>16.600000000000001</v>
      </c>
      <c r="J1098">
        <v>25.3</v>
      </c>
      <c r="K1098">
        <v>31.4</v>
      </c>
      <c r="L1098">
        <v>0</v>
      </c>
      <c r="M1098" t="s">
        <v>18</v>
      </c>
      <c r="N1098" t="s">
        <v>19</v>
      </c>
    </row>
    <row r="1099" spans="1:14" x14ac:dyDescent="0.3">
      <c r="A1099" s="1">
        <v>43102</v>
      </c>
      <c r="B1099">
        <v>105277.85000000002</v>
      </c>
      <c r="C1099">
        <v>69.387729632586513</v>
      </c>
      <c r="D1099">
        <v>105277.85000000002</v>
      </c>
      <c r="E1099">
        <v>69.387729632586513</v>
      </c>
      <c r="F1099">
        <v>0</v>
      </c>
      <c r="G1099">
        <v>0</v>
      </c>
      <c r="H1099">
        <v>0</v>
      </c>
      <c r="I1099">
        <v>16.399999999999999</v>
      </c>
      <c r="J1099">
        <v>21.8</v>
      </c>
      <c r="K1099">
        <v>29.7</v>
      </c>
      <c r="L1099">
        <v>0</v>
      </c>
      <c r="M1099" t="s">
        <v>18</v>
      </c>
      <c r="N1099" t="s">
        <v>18</v>
      </c>
    </row>
    <row r="1100" spans="1:14" x14ac:dyDescent="0.3">
      <c r="A1100" s="1">
        <v>43103</v>
      </c>
      <c r="B1100">
        <v>106373.82500000004</v>
      </c>
      <c r="C1100">
        <v>67.238116768387314</v>
      </c>
      <c r="D1100">
        <v>106373.82500000004</v>
      </c>
      <c r="E1100">
        <v>67.238116768387314</v>
      </c>
      <c r="F1100">
        <v>0</v>
      </c>
      <c r="G1100">
        <v>0</v>
      </c>
      <c r="H1100">
        <v>0</v>
      </c>
      <c r="I1100">
        <v>14.6</v>
      </c>
      <c r="J1100">
        <v>21</v>
      </c>
      <c r="K1100">
        <v>27.2</v>
      </c>
      <c r="L1100">
        <v>0</v>
      </c>
      <c r="M1100" t="s">
        <v>18</v>
      </c>
      <c r="N1100" t="s">
        <v>18</v>
      </c>
    </row>
    <row r="1101" spans="1:14" x14ac:dyDescent="0.3">
      <c r="A1101" s="1">
        <v>43104</v>
      </c>
      <c r="B1101">
        <v>113337.68499999994</v>
      </c>
      <c r="C1101">
        <v>78.738187398569181</v>
      </c>
      <c r="D1101">
        <v>113337.68499999994</v>
      </c>
      <c r="E1101">
        <v>78.738187398569181</v>
      </c>
      <c r="F1101">
        <v>0</v>
      </c>
      <c r="G1101">
        <v>0</v>
      </c>
      <c r="H1101">
        <v>0</v>
      </c>
      <c r="I1101">
        <v>14.1</v>
      </c>
      <c r="J1101">
        <v>23.6</v>
      </c>
      <c r="K1101">
        <v>31.8</v>
      </c>
      <c r="L1101">
        <v>0.2</v>
      </c>
      <c r="M1101" t="s">
        <v>18</v>
      </c>
      <c r="N1101" t="s">
        <v>18</v>
      </c>
    </row>
    <row r="1102" spans="1:14" x14ac:dyDescent="0.3">
      <c r="A1102" s="1">
        <v>43105</v>
      </c>
      <c r="B1102">
        <v>123247.735</v>
      </c>
      <c r="C1102">
        <v>90.828170337978207</v>
      </c>
      <c r="D1102">
        <v>123247.735</v>
      </c>
      <c r="E1102">
        <v>90.828170337978207</v>
      </c>
      <c r="F1102">
        <v>0</v>
      </c>
      <c r="G1102">
        <v>0</v>
      </c>
      <c r="H1102">
        <v>0</v>
      </c>
      <c r="I1102">
        <v>14.7</v>
      </c>
      <c r="J1102">
        <v>30.7</v>
      </c>
      <c r="K1102">
        <v>31.7</v>
      </c>
      <c r="L1102">
        <v>0</v>
      </c>
      <c r="M1102" t="s">
        <v>18</v>
      </c>
      <c r="N1102" t="s">
        <v>18</v>
      </c>
    </row>
    <row r="1103" spans="1:14" x14ac:dyDescent="0.3">
      <c r="A1103" s="1">
        <v>43106</v>
      </c>
      <c r="B1103">
        <v>133705.845</v>
      </c>
      <c r="C1103">
        <v>75.591386212771781</v>
      </c>
      <c r="D1103">
        <v>133705.845</v>
      </c>
      <c r="E1103">
        <v>75.591386212771781</v>
      </c>
      <c r="F1103">
        <v>0</v>
      </c>
      <c r="G1103">
        <v>0</v>
      </c>
      <c r="H1103">
        <v>0</v>
      </c>
      <c r="I1103">
        <v>18.8</v>
      </c>
      <c r="J1103">
        <v>41.7</v>
      </c>
      <c r="K1103">
        <v>31.5</v>
      </c>
      <c r="L1103">
        <v>0</v>
      </c>
      <c r="M1103" t="s">
        <v>18</v>
      </c>
      <c r="N1103" t="s">
        <v>18</v>
      </c>
    </row>
    <row r="1104" spans="1:14" x14ac:dyDescent="0.3">
      <c r="A1104" s="1">
        <v>43107</v>
      </c>
      <c r="B1104">
        <v>107142.81500000002</v>
      </c>
      <c r="C1104">
        <v>80.976046169778158</v>
      </c>
      <c r="D1104">
        <v>107142.81500000002</v>
      </c>
      <c r="E1104">
        <v>80.976046169778158</v>
      </c>
      <c r="F1104">
        <v>0</v>
      </c>
      <c r="G1104">
        <v>0</v>
      </c>
      <c r="H1104">
        <v>0</v>
      </c>
      <c r="I1104">
        <v>18.7</v>
      </c>
      <c r="J1104">
        <v>21.8</v>
      </c>
      <c r="K1104">
        <v>11</v>
      </c>
      <c r="L1104">
        <v>0</v>
      </c>
      <c r="M1104" t="s">
        <v>18</v>
      </c>
      <c r="N1104" t="s">
        <v>18</v>
      </c>
    </row>
    <row r="1105" spans="1:14" x14ac:dyDescent="0.3">
      <c r="A1105" s="1">
        <v>43108</v>
      </c>
      <c r="B1105">
        <v>118832.07</v>
      </c>
      <c r="C1105">
        <v>87.931578640345151</v>
      </c>
      <c r="D1105">
        <v>118832.07</v>
      </c>
      <c r="E1105">
        <v>87.931578640345151</v>
      </c>
      <c r="F1105">
        <v>0</v>
      </c>
      <c r="G1105">
        <v>0</v>
      </c>
      <c r="H1105">
        <v>0</v>
      </c>
      <c r="I1105">
        <v>17.3</v>
      </c>
      <c r="J1105">
        <v>21.9</v>
      </c>
      <c r="K1105">
        <v>17.5</v>
      </c>
      <c r="L1105">
        <v>0</v>
      </c>
      <c r="M1105" t="s">
        <v>18</v>
      </c>
      <c r="N1105" t="s">
        <v>18</v>
      </c>
    </row>
    <row r="1106" spans="1:14" x14ac:dyDescent="0.3">
      <c r="A1106" s="1">
        <v>43109</v>
      </c>
      <c r="B1106">
        <v>111361.04999999994</v>
      </c>
      <c r="C1106">
        <v>76.717394516305347</v>
      </c>
      <c r="D1106">
        <v>111361.04999999994</v>
      </c>
      <c r="E1106">
        <v>76.717394516305347</v>
      </c>
      <c r="F1106">
        <v>0</v>
      </c>
      <c r="G1106">
        <v>0</v>
      </c>
      <c r="H1106">
        <v>0</v>
      </c>
      <c r="I1106">
        <v>15.7</v>
      </c>
      <c r="J1106">
        <v>22.5</v>
      </c>
      <c r="K1106">
        <v>30</v>
      </c>
      <c r="L1106">
        <v>0</v>
      </c>
      <c r="M1106" t="s">
        <v>18</v>
      </c>
      <c r="N1106" t="s">
        <v>18</v>
      </c>
    </row>
    <row r="1107" spans="1:14" x14ac:dyDescent="0.3">
      <c r="A1107" s="1">
        <v>43110</v>
      </c>
      <c r="B1107">
        <v>116530.04</v>
      </c>
      <c r="C1107">
        <v>80.212274439706718</v>
      </c>
      <c r="D1107">
        <v>116530.04</v>
      </c>
      <c r="E1107">
        <v>80.212274439706718</v>
      </c>
      <c r="F1107">
        <v>0</v>
      </c>
      <c r="G1107">
        <v>0</v>
      </c>
      <c r="H1107">
        <v>0</v>
      </c>
      <c r="I1107">
        <v>13.6</v>
      </c>
      <c r="J1107">
        <v>25.6</v>
      </c>
      <c r="K1107">
        <v>23.5</v>
      </c>
      <c r="L1107">
        <v>0</v>
      </c>
      <c r="M1107" t="s">
        <v>18</v>
      </c>
      <c r="N1107" t="s">
        <v>18</v>
      </c>
    </row>
    <row r="1108" spans="1:14" x14ac:dyDescent="0.3">
      <c r="A1108" s="1">
        <v>43111</v>
      </c>
      <c r="B1108">
        <v>139607.90499999994</v>
      </c>
      <c r="C1108">
        <v>87.80265805077444</v>
      </c>
      <c r="D1108">
        <v>139607.90499999994</v>
      </c>
      <c r="E1108">
        <v>87.80265805077444</v>
      </c>
      <c r="F1108">
        <v>0</v>
      </c>
      <c r="G1108">
        <v>0</v>
      </c>
      <c r="H1108">
        <v>0</v>
      </c>
      <c r="I1108">
        <v>15.5</v>
      </c>
      <c r="J1108">
        <v>34.5</v>
      </c>
      <c r="K1108">
        <v>28.6</v>
      </c>
      <c r="L1108">
        <v>0</v>
      </c>
      <c r="M1108" t="s">
        <v>18</v>
      </c>
      <c r="N1108" t="s">
        <v>18</v>
      </c>
    </row>
    <row r="1109" spans="1:14" x14ac:dyDescent="0.3">
      <c r="A1109" s="1">
        <v>43112</v>
      </c>
      <c r="B1109">
        <v>132022.86999999994</v>
      </c>
      <c r="C1109">
        <v>94.000719250384478</v>
      </c>
      <c r="D1109">
        <v>132022.86999999994</v>
      </c>
      <c r="E1109">
        <v>94.000719250384478</v>
      </c>
      <c r="F1109">
        <v>0</v>
      </c>
      <c r="G1109">
        <v>0</v>
      </c>
      <c r="H1109">
        <v>0</v>
      </c>
      <c r="I1109">
        <v>20.399999999999999</v>
      </c>
      <c r="J1109">
        <v>30</v>
      </c>
      <c r="K1109">
        <v>1.7</v>
      </c>
      <c r="L1109">
        <v>1</v>
      </c>
      <c r="M1109" t="s">
        <v>18</v>
      </c>
      <c r="N1109" t="s">
        <v>18</v>
      </c>
    </row>
    <row r="1110" spans="1:14" x14ac:dyDescent="0.3">
      <c r="A1110" s="1">
        <v>43113</v>
      </c>
      <c r="B1110">
        <v>98977.05</v>
      </c>
      <c r="C1110">
        <v>73.276545923019526</v>
      </c>
      <c r="D1110">
        <v>98977.05</v>
      </c>
      <c r="E1110">
        <v>73.276545923019526</v>
      </c>
      <c r="F1110">
        <v>0</v>
      </c>
      <c r="G1110">
        <v>0</v>
      </c>
      <c r="H1110">
        <v>0</v>
      </c>
      <c r="I1110">
        <v>16</v>
      </c>
      <c r="J1110">
        <v>20.9</v>
      </c>
      <c r="K1110">
        <v>10.7</v>
      </c>
      <c r="L1110">
        <v>7</v>
      </c>
      <c r="M1110" t="s">
        <v>18</v>
      </c>
      <c r="N1110" t="s">
        <v>18</v>
      </c>
    </row>
    <row r="1111" spans="1:14" x14ac:dyDescent="0.3">
      <c r="A1111" s="1">
        <v>43114</v>
      </c>
      <c r="B1111">
        <v>92021.680000000022</v>
      </c>
      <c r="C1111">
        <v>66.659581914283663</v>
      </c>
      <c r="D1111">
        <v>92021.680000000022</v>
      </c>
      <c r="E1111">
        <v>66.659581914283663</v>
      </c>
      <c r="F1111">
        <v>0</v>
      </c>
      <c r="G1111">
        <v>0</v>
      </c>
      <c r="H1111">
        <v>0</v>
      </c>
      <c r="I1111">
        <v>12.7</v>
      </c>
      <c r="J1111">
        <v>19.5</v>
      </c>
      <c r="K1111">
        <v>27.5</v>
      </c>
      <c r="L1111">
        <v>15</v>
      </c>
      <c r="M1111" t="s">
        <v>18</v>
      </c>
      <c r="N1111" t="s">
        <v>18</v>
      </c>
    </row>
    <row r="1112" spans="1:14" x14ac:dyDescent="0.3">
      <c r="A1112" s="1">
        <v>43115</v>
      </c>
      <c r="B1112">
        <v>109389.095</v>
      </c>
      <c r="C1112">
        <v>86.378514554855798</v>
      </c>
      <c r="D1112">
        <v>109389.095</v>
      </c>
      <c r="E1112">
        <v>86.378514554855798</v>
      </c>
      <c r="F1112">
        <v>0</v>
      </c>
      <c r="G1112">
        <v>0</v>
      </c>
      <c r="H1112">
        <v>0</v>
      </c>
      <c r="I1112">
        <v>14.6</v>
      </c>
      <c r="J1112">
        <v>20.9</v>
      </c>
      <c r="K1112">
        <v>21.1</v>
      </c>
      <c r="L1112">
        <v>0</v>
      </c>
      <c r="M1112" t="s">
        <v>18</v>
      </c>
      <c r="N1112" t="s">
        <v>18</v>
      </c>
    </row>
    <row r="1113" spans="1:14" x14ac:dyDescent="0.3">
      <c r="A1113" s="1">
        <v>43116</v>
      </c>
      <c r="B1113">
        <v>116074.03</v>
      </c>
      <c r="C1113">
        <v>92.836877675824638</v>
      </c>
      <c r="D1113">
        <v>116074.03</v>
      </c>
      <c r="E1113">
        <v>92.836877675824638</v>
      </c>
      <c r="F1113">
        <v>0</v>
      </c>
      <c r="G1113">
        <v>0</v>
      </c>
      <c r="H1113">
        <v>0</v>
      </c>
      <c r="I1113">
        <v>12.9</v>
      </c>
      <c r="J1113">
        <v>26.9</v>
      </c>
      <c r="K1113">
        <v>31.1</v>
      </c>
      <c r="L1113">
        <v>0</v>
      </c>
      <c r="M1113" t="s">
        <v>18</v>
      </c>
      <c r="N1113" t="s">
        <v>18</v>
      </c>
    </row>
    <row r="1114" spans="1:14" x14ac:dyDescent="0.3">
      <c r="A1114" s="1">
        <v>43117</v>
      </c>
      <c r="B1114">
        <v>129286.36500000006</v>
      </c>
      <c r="C1114">
        <v>100.27742626339595</v>
      </c>
      <c r="D1114">
        <v>129286.36500000006</v>
      </c>
      <c r="E1114">
        <v>100.27742626339595</v>
      </c>
      <c r="F1114">
        <v>0</v>
      </c>
      <c r="G1114">
        <v>0</v>
      </c>
      <c r="H1114">
        <v>0</v>
      </c>
      <c r="I1114">
        <v>12.4</v>
      </c>
      <c r="J1114">
        <v>30.3</v>
      </c>
      <c r="K1114">
        <v>30.9</v>
      </c>
      <c r="L1114">
        <v>0</v>
      </c>
      <c r="M1114" t="s">
        <v>18</v>
      </c>
      <c r="N1114" t="s">
        <v>18</v>
      </c>
    </row>
    <row r="1115" spans="1:14" x14ac:dyDescent="0.3">
      <c r="A1115" s="1">
        <v>43118</v>
      </c>
      <c r="B1115">
        <v>154648.06500000006</v>
      </c>
      <c r="C1115">
        <v>1210.137920353546</v>
      </c>
      <c r="D1115">
        <v>154648.06500000006</v>
      </c>
      <c r="E1115">
        <v>1210.137920353546</v>
      </c>
      <c r="F1115">
        <v>0</v>
      </c>
      <c r="G1115">
        <v>0</v>
      </c>
      <c r="H1115">
        <v>0</v>
      </c>
      <c r="I1115">
        <v>16.600000000000001</v>
      </c>
      <c r="J1115">
        <v>40</v>
      </c>
      <c r="K1115">
        <v>30.8</v>
      </c>
      <c r="L1115">
        <v>0</v>
      </c>
      <c r="M1115" t="s">
        <v>18</v>
      </c>
      <c r="N1115" t="s">
        <v>18</v>
      </c>
    </row>
    <row r="1116" spans="1:14" x14ac:dyDescent="0.3">
      <c r="A1116" s="1">
        <v>43119</v>
      </c>
      <c r="B1116">
        <v>165070.595</v>
      </c>
      <c r="C1116">
        <v>647.57416343474131</v>
      </c>
      <c r="D1116">
        <v>165070.595</v>
      </c>
      <c r="E1116">
        <v>647.57416343474131</v>
      </c>
      <c r="F1116">
        <v>0</v>
      </c>
      <c r="G1116">
        <v>0</v>
      </c>
      <c r="H1116">
        <v>0</v>
      </c>
      <c r="I1116">
        <v>22.5</v>
      </c>
      <c r="J1116">
        <v>40.299999999999997</v>
      </c>
      <c r="K1116">
        <v>30.6</v>
      </c>
      <c r="L1116">
        <v>0</v>
      </c>
      <c r="M1116" t="s">
        <v>18</v>
      </c>
      <c r="N1116" t="s">
        <v>18</v>
      </c>
    </row>
    <row r="1117" spans="1:14" x14ac:dyDescent="0.3">
      <c r="A1117" s="1">
        <v>43120</v>
      </c>
      <c r="B1117">
        <v>124825.02499999998</v>
      </c>
      <c r="C1117">
        <v>94.104814860241362</v>
      </c>
      <c r="D1117">
        <v>124825.02499999998</v>
      </c>
      <c r="E1117">
        <v>94.104814860241362</v>
      </c>
      <c r="F1117">
        <v>0</v>
      </c>
      <c r="G1117">
        <v>0</v>
      </c>
      <c r="H1117">
        <v>0</v>
      </c>
      <c r="I1117">
        <v>20.3</v>
      </c>
      <c r="J1117">
        <v>24.6</v>
      </c>
      <c r="K1117">
        <v>20.2</v>
      </c>
      <c r="L1117">
        <v>0</v>
      </c>
      <c r="M1117" t="s">
        <v>18</v>
      </c>
      <c r="N1117" t="s">
        <v>18</v>
      </c>
    </row>
    <row r="1118" spans="1:14" x14ac:dyDescent="0.3">
      <c r="A1118" s="1">
        <v>43121</v>
      </c>
      <c r="B1118">
        <v>127305.19999999994</v>
      </c>
      <c r="C1118">
        <v>121.71197226664742</v>
      </c>
      <c r="D1118">
        <v>127305.19999999994</v>
      </c>
      <c r="E1118">
        <v>121.71197226664742</v>
      </c>
      <c r="F1118">
        <v>0</v>
      </c>
      <c r="G1118">
        <v>0</v>
      </c>
      <c r="H1118">
        <v>0</v>
      </c>
      <c r="I1118">
        <v>21</v>
      </c>
      <c r="J1118">
        <v>28.2</v>
      </c>
      <c r="K1118">
        <v>14.9</v>
      </c>
      <c r="L1118">
        <v>0</v>
      </c>
      <c r="M1118" t="s">
        <v>18</v>
      </c>
      <c r="N1118" t="s">
        <v>18</v>
      </c>
    </row>
    <row r="1119" spans="1:14" x14ac:dyDescent="0.3">
      <c r="A1119" s="1">
        <v>43122</v>
      </c>
      <c r="B1119">
        <v>137955.42500000002</v>
      </c>
      <c r="C1119">
        <v>115.1294838253008</v>
      </c>
      <c r="D1119">
        <v>137955.42500000002</v>
      </c>
      <c r="E1119">
        <v>115.1294838253008</v>
      </c>
      <c r="F1119">
        <v>0</v>
      </c>
      <c r="G1119">
        <v>0</v>
      </c>
      <c r="H1119">
        <v>0</v>
      </c>
      <c r="I1119">
        <v>20.5</v>
      </c>
      <c r="J1119">
        <v>23.9</v>
      </c>
      <c r="K1119">
        <v>27.3</v>
      </c>
      <c r="L1119">
        <v>0</v>
      </c>
      <c r="M1119" t="s">
        <v>18</v>
      </c>
      <c r="N1119" t="s">
        <v>18</v>
      </c>
    </row>
    <row r="1120" spans="1:14" x14ac:dyDescent="0.3">
      <c r="A1120" s="1">
        <v>43123</v>
      </c>
      <c r="B1120">
        <v>128314.46999999994</v>
      </c>
      <c r="C1120">
        <v>102.37410926803508</v>
      </c>
      <c r="D1120">
        <v>128314.46999999994</v>
      </c>
      <c r="E1120">
        <v>102.37410926803508</v>
      </c>
      <c r="F1120">
        <v>0</v>
      </c>
      <c r="G1120">
        <v>0</v>
      </c>
      <c r="H1120">
        <v>0</v>
      </c>
      <c r="I1120">
        <v>18</v>
      </c>
      <c r="J1120">
        <v>23.6</v>
      </c>
      <c r="K1120">
        <v>28.3</v>
      </c>
      <c r="L1120">
        <v>0</v>
      </c>
      <c r="M1120" t="s">
        <v>18</v>
      </c>
      <c r="N1120" t="s">
        <v>18</v>
      </c>
    </row>
    <row r="1121" spans="1:14" x14ac:dyDescent="0.3">
      <c r="A1121" s="1">
        <v>43124</v>
      </c>
      <c r="B1121">
        <v>128899.76500000006</v>
      </c>
      <c r="C1121">
        <v>103.4278740034941</v>
      </c>
      <c r="D1121">
        <v>128899.76500000006</v>
      </c>
      <c r="E1121">
        <v>103.4278740034941</v>
      </c>
      <c r="F1121">
        <v>0</v>
      </c>
      <c r="G1121">
        <v>0</v>
      </c>
      <c r="H1121">
        <v>0</v>
      </c>
      <c r="I1121">
        <v>14.8</v>
      </c>
      <c r="J1121">
        <v>23.3</v>
      </c>
      <c r="K1121">
        <v>27.5</v>
      </c>
      <c r="L1121">
        <v>0</v>
      </c>
      <c r="M1121" t="s">
        <v>18</v>
      </c>
      <c r="N1121" t="s">
        <v>18</v>
      </c>
    </row>
    <row r="1122" spans="1:14" x14ac:dyDescent="0.3">
      <c r="A1122" s="1">
        <v>43125</v>
      </c>
      <c r="B1122">
        <v>139245.21</v>
      </c>
      <c r="C1122">
        <v>155.50280588538737</v>
      </c>
      <c r="D1122">
        <v>139245.21</v>
      </c>
      <c r="E1122">
        <v>155.50280588538737</v>
      </c>
      <c r="F1122">
        <v>0</v>
      </c>
      <c r="G1122">
        <v>0</v>
      </c>
      <c r="H1122">
        <v>0</v>
      </c>
      <c r="I1122">
        <v>17.100000000000001</v>
      </c>
      <c r="J1122">
        <v>26.6</v>
      </c>
      <c r="K1122">
        <v>28.1</v>
      </c>
      <c r="L1122">
        <v>0</v>
      </c>
      <c r="M1122" t="s">
        <v>18</v>
      </c>
      <c r="N1122" t="s">
        <v>18</v>
      </c>
    </row>
    <row r="1123" spans="1:14" x14ac:dyDescent="0.3">
      <c r="A1123" s="1">
        <v>43126</v>
      </c>
      <c r="B1123">
        <v>128599.46000000006</v>
      </c>
      <c r="C1123">
        <v>91.434892807092652</v>
      </c>
      <c r="D1123">
        <v>128599.46000000006</v>
      </c>
      <c r="E1123">
        <v>91.434892807092652</v>
      </c>
      <c r="F1123">
        <v>0</v>
      </c>
      <c r="G1123">
        <v>0</v>
      </c>
      <c r="H1123">
        <v>0</v>
      </c>
      <c r="I1123">
        <v>19.399999999999999</v>
      </c>
      <c r="J1123">
        <v>28.4</v>
      </c>
      <c r="K1123">
        <v>19.899999999999999</v>
      </c>
      <c r="L1123">
        <v>0</v>
      </c>
      <c r="M1123" t="s">
        <v>18</v>
      </c>
      <c r="N1123" t="s">
        <v>19</v>
      </c>
    </row>
    <row r="1124" spans="1:14" x14ac:dyDescent="0.3">
      <c r="A1124" s="1">
        <v>43127</v>
      </c>
      <c r="B1124">
        <v>139114.58500000002</v>
      </c>
      <c r="C1124">
        <v>104.87887803173187</v>
      </c>
      <c r="D1124">
        <v>139114.58500000002</v>
      </c>
      <c r="E1124">
        <v>104.87887803173187</v>
      </c>
      <c r="F1124">
        <v>0</v>
      </c>
      <c r="G1124">
        <v>0</v>
      </c>
      <c r="H1124">
        <v>0</v>
      </c>
      <c r="I1124">
        <v>21.2</v>
      </c>
      <c r="J1124">
        <v>33.200000000000003</v>
      </c>
      <c r="K1124">
        <v>27.5</v>
      </c>
      <c r="L1124">
        <v>3.4</v>
      </c>
      <c r="M1124" t="s">
        <v>18</v>
      </c>
      <c r="N1124" t="s">
        <v>18</v>
      </c>
    </row>
    <row r="1125" spans="1:14" x14ac:dyDescent="0.3">
      <c r="A1125" s="1">
        <v>43128</v>
      </c>
      <c r="B1125">
        <v>159436.69000000006</v>
      </c>
      <c r="C1125">
        <v>290.41964400258189</v>
      </c>
      <c r="D1125">
        <v>159436.69000000006</v>
      </c>
      <c r="E1125">
        <v>290.41964400258189</v>
      </c>
      <c r="F1125">
        <v>0</v>
      </c>
      <c r="G1125">
        <v>0</v>
      </c>
      <c r="H1125">
        <v>0</v>
      </c>
      <c r="I1125">
        <v>22.7</v>
      </c>
      <c r="J1125">
        <v>38.1</v>
      </c>
      <c r="K1125">
        <v>28.5</v>
      </c>
      <c r="L1125">
        <v>0</v>
      </c>
      <c r="M1125" t="s">
        <v>18</v>
      </c>
      <c r="N1125" t="s">
        <v>18</v>
      </c>
    </row>
    <row r="1126" spans="1:14" x14ac:dyDescent="0.3">
      <c r="A1126" s="1">
        <v>43129</v>
      </c>
      <c r="B1126">
        <v>160437.56500000006</v>
      </c>
      <c r="C1126">
        <v>107.657424948141</v>
      </c>
      <c r="D1126">
        <v>160437.56500000006</v>
      </c>
      <c r="E1126">
        <v>107.657424948141</v>
      </c>
      <c r="F1126">
        <v>0</v>
      </c>
      <c r="G1126">
        <v>0</v>
      </c>
      <c r="H1126">
        <v>0</v>
      </c>
      <c r="I1126">
        <v>27.8</v>
      </c>
      <c r="J1126">
        <v>33.5</v>
      </c>
      <c r="K1126">
        <v>7.3</v>
      </c>
      <c r="L1126">
        <v>0</v>
      </c>
      <c r="M1126" t="s">
        <v>18</v>
      </c>
      <c r="N1126" t="s">
        <v>18</v>
      </c>
    </row>
    <row r="1127" spans="1:14" x14ac:dyDescent="0.3">
      <c r="A1127" s="1">
        <v>43130</v>
      </c>
      <c r="B1127">
        <v>115239.57</v>
      </c>
      <c r="C1127">
        <v>78.574438811685965</v>
      </c>
      <c r="D1127">
        <v>115239.57</v>
      </c>
      <c r="E1127">
        <v>78.574438811685965</v>
      </c>
      <c r="F1127">
        <v>0</v>
      </c>
      <c r="G1127">
        <v>0</v>
      </c>
      <c r="H1127">
        <v>0</v>
      </c>
      <c r="I1127">
        <v>15.6</v>
      </c>
      <c r="J1127">
        <v>21</v>
      </c>
      <c r="K1127">
        <v>14.1</v>
      </c>
      <c r="L1127">
        <v>38.799999999999997</v>
      </c>
      <c r="M1127" t="s">
        <v>18</v>
      </c>
      <c r="N1127" t="s">
        <v>18</v>
      </c>
    </row>
    <row r="1128" spans="1:14" x14ac:dyDescent="0.3">
      <c r="A1128" s="1">
        <v>43131</v>
      </c>
      <c r="B1128">
        <v>108524.18</v>
      </c>
      <c r="C1128">
        <v>65.21755804512874</v>
      </c>
      <c r="D1128">
        <v>108524.18</v>
      </c>
      <c r="E1128">
        <v>65.21755804512874</v>
      </c>
      <c r="F1128">
        <v>0</v>
      </c>
      <c r="G1128">
        <v>0</v>
      </c>
      <c r="H1128">
        <v>0</v>
      </c>
      <c r="I1128">
        <v>14.6</v>
      </c>
      <c r="J1128">
        <v>19.100000000000001</v>
      </c>
      <c r="K1128">
        <v>19.600000000000001</v>
      </c>
      <c r="L1128">
        <v>0</v>
      </c>
      <c r="M1128" t="s">
        <v>19</v>
      </c>
      <c r="N1128" t="s">
        <v>18</v>
      </c>
    </row>
    <row r="1129" spans="1:14" x14ac:dyDescent="0.3">
      <c r="A1129" s="1">
        <v>43132</v>
      </c>
      <c r="B1129">
        <v>109949.21</v>
      </c>
      <c r="C1129">
        <v>72.41222981047342</v>
      </c>
      <c r="D1129">
        <v>109949.21</v>
      </c>
      <c r="E1129">
        <v>72.41222981047342</v>
      </c>
      <c r="F1129">
        <v>0</v>
      </c>
      <c r="G1129">
        <v>0</v>
      </c>
      <c r="H1129">
        <v>0</v>
      </c>
      <c r="I1129">
        <v>12.1</v>
      </c>
      <c r="J1129">
        <v>22.5</v>
      </c>
      <c r="K1129">
        <v>28.9</v>
      </c>
      <c r="L1129">
        <v>0.2</v>
      </c>
      <c r="M1129" t="s">
        <v>19</v>
      </c>
      <c r="N1129" t="s">
        <v>18</v>
      </c>
    </row>
    <row r="1130" spans="1:14" x14ac:dyDescent="0.3">
      <c r="A1130" s="1">
        <v>43133</v>
      </c>
      <c r="B1130">
        <v>112946.34000000005</v>
      </c>
      <c r="C1130">
        <v>80.454353728505026</v>
      </c>
      <c r="D1130">
        <v>112946.34000000005</v>
      </c>
      <c r="E1130">
        <v>80.454353728505026</v>
      </c>
      <c r="F1130">
        <v>0</v>
      </c>
      <c r="G1130">
        <v>0</v>
      </c>
      <c r="H1130">
        <v>0</v>
      </c>
      <c r="I1130">
        <v>13.4</v>
      </c>
      <c r="J1130">
        <v>22.1</v>
      </c>
      <c r="K1130">
        <v>28.4</v>
      </c>
      <c r="L1130">
        <v>0</v>
      </c>
      <c r="M1130" t="s">
        <v>19</v>
      </c>
      <c r="N1130" t="s">
        <v>18</v>
      </c>
    </row>
    <row r="1131" spans="1:14" x14ac:dyDescent="0.3">
      <c r="A1131" s="1">
        <v>43134</v>
      </c>
      <c r="B1131">
        <v>104947.325</v>
      </c>
      <c r="C1131">
        <v>86.517007914684854</v>
      </c>
      <c r="D1131">
        <v>104947.325</v>
      </c>
      <c r="E1131">
        <v>86.517007914684854</v>
      </c>
      <c r="F1131">
        <v>0</v>
      </c>
      <c r="G1131">
        <v>0</v>
      </c>
      <c r="H1131">
        <v>0</v>
      </c>
      <c r="I1131">
        <v>15.8</v>
      </c>
      <c r="J1131">
        <v>28.1</v>
      </c>
      <c r="K1131">
        <v>26.7</v>
      </c>
      <c r="L1131">
        <v>0</v>
      </c>
      <c r="M1131" t="s">
        <v>19</v>
      </c>
      <c r="N1131" t="s">
        <v>18</v>
      </c>
    </row>
    <row r="1132" spans="1:14" x14ac:dyDescent="0.3">
      <c r="A1132" s="1">
        <v>43135</v>
      </c>
      <c r="B1132">
        <v>106065.93499999998</v>
      </c>
      <c r="C1132">
        <v>98.921846557992481</v>
      </c>
      <c r="D1132">
        <v>106065.93499999998</v>
      </c>
      <c r="E1132">
        <v>98.921846557992481</v>
      </c>
      <c r="F1132">
        <v>0</v>
      </c>
      <c r="G1132">
        <v>0</v>
      </c>
      <c r="H1132">
        <v>0</v>
      </c>
      <c r="I1132">
        <v>14.7</v>
      </c>
      <c r="J1132">
        <v>25.7</v>
      </c>
      <c r="K1132">
        <v>28.5</v>
      </c>
      <c r="L1132">
        <v>0</v>
      </c>
      <c r="M1132" t="s">
        <v>19</v>
      </c>
      <c r="N1132" t="s">
        <v>18</v>
      </c>
    </row>
    <row r="1133" spans="1:14" x14ac:dyDescent="0.3">
      <c r="A1133" s="1">
        <v>43136</v>
      </c>
      <c r="B1133">
        <v>126465.96000000002</v>
      </c>
      <c r="C1133">
        <v>103.83019279812528</v>
      </c>
      <c r="D1133">
        <v>126465.96000000002</v>
      </c>
      <c r="E1133">
        <v>103.83019279812528</v>
      </c>
      <c r="F1133">
        <v>0</v>
      </c>
      <c r="G1133">
        <v>0</v>
      </c>
      <c r="H1133">
        <v>0</v>
      </c>
      <c r="I1133">
        <v>17</v>
      </c>
      <c r="J1133">
        <v>25.7</v>
      </c>
      <c r="K1133">
        <v>24</v>
      </c>
      <c r="L1133">
        <v>0</v>
      </c>
      <c r="M1133" t="s">
        <v>19</v>
      </c>
      <c r="N1133" t="s">
        <v>18</v>
      </c>
    </row>
    <row r="1134" spans="1:14" x14ac:dyDescent="0.3">
      <c r="A1134" s="1">
        <v>43137</v>
      </c>
      <c r="B1134">
        <v>137539.72500000001</v>
      </c>
      <c r="C1134">
        <v>104.22963116292401</v>
      </c>
      <c r="D1134">
        <v>137539.72500000001</v>
      </c>
      <c r="E1134">
        <v>104.22963116292401</v>
      </c>
      <c r="F1134">
        <v>0</v>
      </c>
      <c r="G1134">
        <v>0</v>
      </c>
      <c r="H1134">
        <v>0</v>
      </c>
      <c r="I1134">
        <v>17.7</v>
      </c>
      <c r="J1134">
        <v>29.9</v>
      </c>
      <c r="K1134">
        <v>27.6</v>
      </c>
      <c r="L1134">
        <v>0</v>
      </c>
      <c r="M1134" t="s">
        <v>19</v>
      </c>
      <c r="N1134" t="s">
        <v>18</v>
      </c>
    </row>
    <row r="1135" spans="1:14" x14ac:dyDescent="0.3">
      <c r="A1135" s="1">
        <v>43138</v>
      </c>
      <c r="B1135">
        <v>159307.315</v>
      </c>
      <c r="C1135">
        <v>624.26093431742288</v>
      </c>
      <c r="D1135">
        <v>159307.315</v>
      </c>
      <c r="E1135">
        <v>624.26093431742288</v>
      </c>
      <c r="F1135">
        <v>0</v>
      </c>
      <c r="G1135">
        <v>0</v>
      </c>
      <c r="H1135">
        <v>0</v>
      </c>
      <c r="I1135">
        <v>18.7</v>
      </c>
      <c r="J1135">
        <v>37.4</v>
      </c>
      <c r="K1135">
        <v>27.1</v>
      </c>
      <c r="L1135">
        <v>0</v>
      </c>
      <c r="M1135" t="s">
        <v>19</v>
      </c>
      <c r="N1135" t="s">
        <v>18</v>
      </c>
    </row>
    <row r="1136" spans="1:14" x14ac:dyDescent="0.3">
      <c r="A1136" s="1">
        <v>43139</v>
      </c>
      <c r="B1136">
        <v>149473.00999999995</v>
      </c>
      <c r="C1136">
        <v>106.65263490244831</v>
      </c>
      <c r="D1136">
        <v>146959.73499999993</v>
      </c>
      <c r="E1136">
        <v>111.17730139687586</v>
      </c>
      <c r="F1136">
        <v>2513.2750000000001</v>
      </c>
      <c r="G1136">
        <v>-157.91999999999999</v>
      </c>
      <c r="H1136">
        <v>2.0833333999999998E-2</v>
      </c>
      <c r="I1136">
        <v>20.6</v>
      </c>
      <c r="J1136">
        <v>27.5</v>
      </c>
      <c r="K1136">
        <v>15.8</v>
      </c>
      <c r="L1136">
        <v>0</v>
      </c>
      <c r="M1136" t="s">
        <v>19</v>
      </c>
      <c r="N1136" t="s">
        <v>18</v>
      </c>
    </row>
    <row r="1137" spans="1:14" x14ac:dyDescent="0.3">
      <c r="A1137" s="1">
        <v>43140</v>
      </c>
      <c r="B1137">
        <v>137101.87000000002</v>
      </c>
      <c r="C1137">
        <v>113.70608065557379</v>
      </c>
      <c r="D1137">
        <v>137101.87000000002</v>
      </c>
      <c r="E1137">
        <v>113.70608065557379</v>
      </c>
      <c r="F1137">
        <v>0</v>
      </c>
      <c r="G1137">
        <v>0</v>
      </c>
      <c r="H1137">
        <v>0</v>
      </c>
      <c r="I1137">
        <v>20.399999999999999</v>
      </c>
      <c r="J1137">
        <v>24.9</v>
      </c>
      <c r="K1137">
        <v>17.2</v>
      </c>
      <c r="L1137">
        <v>0</v>
      </c>
      <c r="M1137" t="s">
        <v>19</v>
      </c>
      <c r="N1137" t="s">
        <v>18</v>
      </c>
    </row>
    <row r="1138" spans="1:14" x14ac:dyDescent="0.3">
      <c r="A1138" s="1">
        <v>43141</v>
      </c>
      <c r="B1138">
        <v>118113.8</v>
      </c>
      <c r="C1138">
        <v>83.52152691641453</v>
      </c>
      <c r="D1138">
        <v>118113.8</v>
      </c>
      <c r="E1138">
        <v>83.52152691641453</v>
      </c>
      <c r="F1138">
        <v>0</v>
      </c>
      <c r="G1138">
        <v>0</v>
      </c>
      <c r="H1138">
        <v>0</v>
      </c>
      <c r="I1138">
        <v>18.7</v>
      </c>
      <c r="J1138">
        <v>30.3</v>
      </c>
      <c r="K1138">
        <v>6.6</v>
      </c>
      <c r="L1138">
        <v>0</v>
      </c>
      <c r="M1138" t="s">
        <v>19</v>
      </c>
      <c r="N1138" t="s">
        <v>18</v>
      </c>
    </row>
    <row r="1139" spans="1:14" x14ac:dyDescent="0.3">
      <c r="A1139" s="1">
        <v>43142</v>
      </c>
      <c r="B1139">
        <v>100440.29</v>
      </c>
      <c r="C1139">
        <v>66.272357438932133</v>
      </c>
      <c r="D1139">
        <v>100440.29</v>
      </c>
      <c r="E1139">
        <v>66.272357438932133</v>
      </c>
      <c r="F1139">
        <v>0</v>
      </c>
      <c r="G1139">
        <v>0</v>
      </c>
      <c r="H1139">
        <v>0</v>
      </c>
      <c r="I1139">
        <v>15.5</v>
      </c>
      <c r="J1139">
        <v>21.2</v>
      </c>
      <c r="K1139">
        <v>18.5</v>
      </c>
      <c r="L1139">
        <v>0</v>
      </c>
      <c r="M1139" t="s">
        <v>19</v>
      </c>
      <c r="N1139" t="s">
        <v>18</v>
      </c>
    </row>
    <row r="1140" spans="1:14" x14ac:dyDescent="0.3">
      <c r="A1140" s="1">
        <v>43143</v>
      </c>
      <c r="B1140">
        <v>116209.13</v>
      </c>
      <c r="C1140">
        <v>93.173935740246932</v>
      </c>
      <c r="D1140">
        <v>116209.13</v>
      </c>
      <c r="E1140">
        <v>93.173935740246932</v>
      </c>
      <c r="F1140">
        <v>0</v>
      </c>
      <c r="G1140">
        <v>0</v>
      </c>
      <c r="H1140">
        <v>0</v>
      </c>
      <c r="I1140">
        <v>16.3</v>
      </c>
      <c r="J1140">
        <v>23.6</v>
      </c>
      <c r="K1140">
        <v>22.2</v>
      </c>
      <c r="L1140">
        <v>0</v>
      </c>
      <c r="M1140" t="s">
        <v>19</v>
      </c>
      <c r="N1140" t="s">
        <v>18</v>
      </c>
    </row>
    <row r="1141" spans="1:14" x14ac:dyDescent="0.3">
      <c r="A1141" s="1">
        <v>43144</v>
      </c>
      <c r="B1141">
        <v>124882.71500000005</v>
      </c>
      <c r="C1141">
        <v>99.609433345119044</v>
      </c>
      <c r="D1141">
        <v>124882.71500000005</v>
      </c>
      <c r="E1141">
        <v>99.609433345119044</v>
      </c>
      <c r="F1141">
        <v>0</v>
      </c>
      <c r="G1141">
        <v>0</v>
      </c>
      <c r="H1141">
        <v>0</v>
      </c>
      <c r="I1141">
        <v>13.6</v>
      </c>
      <c r="J1141">
        <v>29</v>
      </c>
      <c r="K1141">
        <v>26</v>
      </c>
      <c r="L1141">
        <v>0</v>
      </c>
      <c r="M1141" t="s">
        <v>19</v>
      </c>
      <c r="N1141" t="s">
        <v>18</v>
      </c>
    </row>
    <row r="1142" spans="1:14" x14ac:dyDescent="0.3">
      <c r="A1142" s="1">
        <v>43145</v>
      </c>
      <c r="B1142">
        <v>115269.5</v>
      </c>
      <c r="C1142">
        <v>72.046428358325457</v>
      </c>
      <c r="D1142">
        <v>112721.75</v>
      </c>
      <c r="E1142">
        <v>73.778799775997072</v>
      </c>
      <c r="F1142">
        <v>2547.75</v>
      </c>
      <c r="G1142">
        <v>-4.5999999999999996</v>
      </c>
      <c r="H1142">
        <v>2.0833333999999998E-2</v>
      </c>
      <c r="I1142">
        <v>17.5</v>
      </c>
      <c r="J1142">
        <v>23.3</v>
      </c>
      <c r="K1142">
        <v>22.8</v>
      </c>
      <c r="L1142">
        <v>0</v>
      </c>
      <c r="M1142" t="s">
        <v>19</v>
      </c>
      <c r="N1142" t="s">
        <v>18</v>
      </c>
    </row>
    <row r="1143" spans="1:14" x14ac:dyDescent="0.3">
      <c r="A1143" s="1">
        <v>43146</v>
      </c>
      <c r="B1143">
        <v>117260.24499999994</v>
      </c>
      <c r="C1143">
        <v>83.187740948349557</v>
      </c>
      <c r="D1143">
        <v>117260.24499999994</v>
      </c>
      <c r="E1143">
        <v>83.187740948349557</v>
      </c>
      <c r="F1143">
        <v>0</v>
      </c>
      <c r="G1143">
        <v>0</v>
      </c>
      <c r="H1143">
        <v>0</v>
      </c>
      <c r="I1143">
        <v>13.5</v>
      </c>
      <c r="J1143">
        <v>24.2</v>
      </c>
      <c r="K1143">
        <v>18.399999999999999</v>
      </c>
      <c r="L1143">
        <v>0</v>
      </c>
      <c r="M1143" t="s">
        <v>19</v>
      </c>
      <c r="N1143" t="s">
        <v>18</v>
      </c>
    </row>
    <row r="1144" spans="1:14" x14ac:dyDescent="0.3">
      <c r="A1144" s="1">
        <v>43147</v>
      </c>
      <c r="B1144">
        <v>114736.355</v>
      </c>
      <c r="C1144">
        <v>86.835346320701902</v>
      </c>
      <c r="D1144">
        <v>114736.355</v>
      </c>
      <c r="E1144">
        <v>86.835346320701902</v>
      </c>
      <c r="F1144">
        <v>0</v>
      </c>
      <c r="G1144">
        <v>0</v>
      </c>
      <c r="H1144">
        <v>0</v>
      </c>
      <c r="I1144">
        <v>15.7</v>
      </c>
      <c r="J1144">
        <v>22.2</v>
      </c>
      <c r="K1144">
        <v>24.8</v>
      </c>
      <c r="L1144">
        <v>0</v>
      </c>
      <c r="M1144" t="s">
        <v>19</v>
      </c>
      <c r="N1144" t="s">
        <v>18</v>
      </c>
    </row>
    <row r="1145" spans="1:14" x14ac:dyDescent="0.3">
      <c r="A1145" s="1">
        <v>43148</v>
      </c>
      <c r="B1145">
        <v>105799.935</v>
      </c>
      <c r="C1145">
        <v>82.758307085916428</v>
      </c>
      <c r="D1145">
        <v>105799.935</v>
      </c>
      <c r="E1145">
        <v>82.758307085916428</v>
      </c>
      <c r="F1145">
        <v>0</v>
      </c>
      <c r="G1145">
        <v>0</v>
      </c>
      <c r="H1145">
        <v>0</v>
      </c>
      <c r="I1145">
        <v>12.4</v>
      </c>
      <c r="J1145">
        <v>25.3</v>
      </c>
      <c r="K1145">
        <v>24.1</v>
      </c>
      <c r="L1145">
        <v>0</v>
      </c>
      <c r="M1145" t="s">
        <v>19</v>
      </c>
      <c r="N1145" t="s">
        <v>18</v>
      </c>
    </row>
    <row r="1146" spans="1:14" x14ac:dyDescent="0.3">
      <c r="A1146" s="1">
        <v>43149</v>
      </c>
      <c r="B1146">
        <v>105085.51499999998</v>
      </c>
      <c r="C1146">
        <v>77.33761622950604</v>
      </c>
      <c r="D1146">
        <v>105085.51499999998</v>
      </c>
      <c r="E1146">
        <v>77.33761622950604</v>
      </c>
      <c r="F1146">
        <v>0</v>
      </c>
      <c r="G1146">
        <v>0</v>
      </c>
      <c r="H1146">
        <v>0</v>
      </c>
      <c r="I1146">
        <v>13.6</v>
      </c>
      <c r="J1146">
        <v>24</v>
      </c>
      <c r="K1146">
        <v>20.5</v>
      </c>
      <c r="L1146">
        <v>0</v>
      </c>
      <c r="M1146" t="s">
        <v>19</v>
      </c>
      <c r="N1146" t="s">
        <v>18</v>
      </c>
    </row>
    <row r="1147" spans="1:14" x14ac:dyDescent="0.3">
      <c r="A1147" s="1">
        <v>43150</v>
      </c>
      <c r="B1147">
        <v>113116.425</v>
      </c>
      <c r="C1147">
        <v>74.677828176146832</v>
      </c>
      <c r="D1147">
        <v>113116.425</v>
      </c>
      <c r="E1147">
        <v>74.677828176146832</v>
      </c>
      <c r="F1147">
        <v>0</v>
      </c>
      <c r="G1147">
        <v>0</v>
      </c>
      <c r="H1147">
        <v>0</v>
      </c>
      <c r="I1147">
        <v>17.600000000000001</v>
      </c>
      <c r="J1147">
        <v>25.4</v>
      </c>
      <c r="K1147">
        <v>20.9</v>
      </c>
      <c r="L1147">
        <v>0.8</v>
      </c>
      <c r="M1147" t="s">
        <v>19</v>
      </c>
      <c r="N1147" t="s">
        <v>18</v>
      </c>
    </row>
    <row r="1148" spans="1:14" x14ac:dyDescent="0.3">
      <c r="A1148" s="1">
        <v>43151</v>
      </c>
      <c r="B1148">
        <v>120035.38500000002</v>
      </c>
      <c r="C1148">
        <v>78.80051782897182</v>
      </c>
      <c r="D1148">
        <v>120035.38500000002</v>
      </c>
      <c r="E1148">
        <v>78.80051782897182</v>
      </c>
      <c r="F1148">
        <v>0</v>
      </c>
      <c r="G1148">
        <v>0</v>
      </c>
      <c r="H1148">
        <v>0</v>
      </c>
      <c r="I1148">
        <v>14.1</v>
      </c>
      <c r="J1148">
        <v>29.5</v>
      </c>
      <c r="K1148">
        <v>25.5</v>
      </c>
      <c r="L1148">
        <v>0</v>
      </c>
      <c r="M1148" t="s">
        <v>19</v>
      </c>
      <c r="N1148" t="s">
        <v>18</v>
      </c>
    </row>
    <row r="1149" spans="1:14" x14ac:dyDescent="0.3">
      <c r="A1149" s="1">
        <v>43152</v>
      </c>
      <c r="B1149">
        <v>124481.41499999999</v>
      </c>
      <c r="C1149">
        <v>84.555739435079531</v>
      </c>
      <c r="D1149">
        <v>124481.41499999999</v>
      </c>
      <c r="E1149">
        <v>84.555739435079531</v>
      </c>
      <c r="F1149">
        <v>0</v>
      </c>
      <c r="G1149">
        <v>0</v>
      </c>
      <c r="H1149">
        <v>0</v>
      </c>
      <c r="I1149">
        <v>16</v>
      </c>
      <c r="J1149">
        <v>29.3</v>
      </c>
      <c r="K1149">
        <v>16</v>
      </c>
      <c r="L1149">
        <v>0</v>
      </c>
      <c r="M1149" t="s">
        <v>19</v>
      </c>
      <c r="N1149" t="s">
        <v>18</v>
      </c>
    </row>
    <row r="1150" spans="1:14" x14ac:dyDescent="0.3">
      <c r="A1150" s="1">
        <v>43153</v>
      </c>
      <c r="B1150">
        <v>133607.065</v>
      </c>
      <c r="C1150">
        <v>88.847838791683671</v>
      </c>
      <c r="D1150">
        <v>133607.065</v>
      </c>
      <c r="E1150">
        <v>88.847838791683671</v>
      </c>
      <c r="F1150">
        <v>0</v>
      </c>
      <c r="G1150">
        <v>0</v>
      </c>
      <c r="H1150">
        <v>0</v>
      </c>
      <c r="I1150">
        <v>20.3</v>
      </c>
      <c r="J1150">
        <v>31</v>
      </c>
      <c r="K1150">
        <v>16.8</v>
      </c>
      <c r="L1150">
        <v>0</v>
      </c>
      <c r="M1150" t="s">
        <v>19</v>
      </c>
      <c r="N1150" t="s">
        <v>18</v>
      </c>
    </row>
    <row r="1151" spans="1:14" x14ac:dyDescent="0.3">
      <c r="A1151" s="1">
        <v>43154</v>
      </c>
      <c r="B1151">
        <v>136328.345</v>
      </c>
      <c r="C1151">
        <v>85.7131963793003</v>
      </c>
      <c r="D1151">
        <v>136328.345</v>
      </c>
      <c r="E1151">
        <v>85.7131963793003</v>
      </c>
      <c r="F1151">
        <v>0</v>
      </c>
      <c r="G1151">
        <v>0</v>
      </c>
      <c r="H1151">
        <v>0</v>
      </c>
      <c r="I1151">
        <v>21.2</v>
      </c>
      <c r="J1151">
        <v>33.5</v>
      </c>
      <c r="K1151">
        <v>13.4</v>
      </c>
      <c r="L1151">
        <v>0.2</v>
      </c>
      <c r="M1151" t="s">
        <v>19</v>
      </c>
      <c r="N1151" t="s">
        <v>18</v>
      </c>
    </row>
    <row r="1152" spans="1:14" x14ac:dyDescent="0.3">
      <c r="A1152" s="1">
        <v>43155</v>
      </c>
      <c r="B1152">
        <v>119226.43499999998</v>
      </c>
      <c r="C1152">
        <v>75.070653513627263</v>
      </c>
      <c r="D1152">
        <v>119226.43499999998</v>
      </c>
      <c r="E1152">
        <v>75.070653513627263</v>
      </c>
      <c r="F1152">
        <v>0</v>
      </c>
      <c r="G1152">
        <v>0</v>
      </c>
      <c r="H1152">
        <v>0</v>
      </c>
      <c r="I1152">
        <v>22.7</v>
      </c>
      <c r="J1152">
        <v>31.6</v>
      </c>
      <c r="K1152">
        <v>4.8</v>
      </c>
      <c r="L1152">
        <v>0.4</v>
      </c>
      <c r="M1152" t="s">
        <v>19</v>
      </c>
      <c r="N1152" t="s">
        <v>18</v>
      </c>
    </row>
    <row r="1153" spans="1:14" x14ac:dyDescent="0.3">
      <c r="A1153" s="1">
        <v>43156</v>
      </c>
      <c r="B1153">
        <v>96305.069999999978</v>
      </c>
      <c r="C1153">
        <v>55.999394812235757</v>
      </c>
      <c r="D1153">
        <v>96305.069999999978</v>
      </c>
      <c r="E1153">
        <v>55.999394812235757</v>
      </c>
      <c r="F1153">
        <v>0</v>
      </c>
      <c r="G1153">
        <v>0</v>
      </c>
      <c r="H1153">
        <v>0</v>
      </c>
      <c r="I1153">
        <v>16.2</v>
      </c>
      <c r="J1153">
        <v>19.8</v>
      </c>
      <c r="K1153">
        <v>10</v>
      </c>
      <c r="L1153">
        <v>0</v>
      </c>
      <c r="M1153" t="s">
        <v>19</v>
      </c>
      <c r="N1153" t="s">
        <v>18</v>
      </c>
    </row>
    <row r="1154" spans="1:14" x14ac:dyDescent="0.3">
      <c r="A1154" s="1">
        <v>43157</v>
      </c>
      <c r="B1154">
        <v>117952.36500000001</v>
      </c>
      <c r="C1154">
        <v>76.8055143396235</v>
      </c>
      <c r="D1154">
        <v>117952.36500000001</v>
      </c>
      <c r="E1154">
        <v>76.8055143396235</v>
      </c>
      <c r="F1154">
        <v>0</v>
      </c>
      <c r="G1154">
        <v>0</v>
      </c>
      <c r="H1154">
        <v>0</v>
      </c>
      <c r="I1154">
        <v>14.3</v>
      </c>
      <c r="J1154">
        <v>26.5</v>
      </c>
      <c r="K1154">
        <v>24.3</v>
      </c>
      <c r="L1154">
        <v>0</v>
      </c>
      <c r="M1154" t="s">
        <v>19</v>
      </c>
      <c r="N1154" t="s">
        <v>18</v>
      </c>
    </row>
    <row r="1155" spans="1:14" x14ac:dyDescent="0.3">
      <c r="A1155" s="1">
        <v>43158</v>
      </c>
      <c r="B1155">
        <v>127894.28500000006</v>
      </c>
      <c r="C1155">
        <v>73.635400589244398</v>
      </c>
      <c r="D1155">
        <v>127894.28500000006</v>
      </c>
      <c r="E1155">
        <v>73.635400589244398</v>
      </c>
      <c r="F1155">
        <v>0</v>
      </c>
      <c r="G1155">
        <v>0</v>
      </c>
      <c r="H1155">
        <v>0</v>
      </c>
      <c r="I1155">
        <v>14.9</v>
      </c>
      <c r="J1155">
        <v>31.3</v>
      </c>
      <c r="K1155">
        <v>24</v>
      </c>
      <c r="L1155">
        <v>0</v>
      </c>
      <c r="M1155" t="s">
        <v>19</v>
      </c>
      <c r="N1155" t="s">
        <v>18</v>
      </c>
    </row>
    <row r="1156" spans="1:14" x14ac:dyDescent="0.3">
      <c r="A1156" s="1">
        <v>43159</v>
      </c>
      <c r="B1156">
        <v>123400.17</v>
      </c>
      <c r="C1156">
        <v>69.092841728662137</v>
      </c>
      <c r="D1156">
        <v>123400.17</v>
      </c>
      <c r="E1156">
        <v>69.092841728662137</v>
      </c>
      <c r="F1156">
        <v>0</v>
      </c>
      <c r="G1156">
        <v>0</v>
      </c>
      <c r="H1156">
        <v>0</v>
      </c>
      <c r="I1156">
        <v>20</v>
      </c>
      <c r="J1156">
        <v>30.9</v>
      </c>
      <c r="K1156">
        <v>19.600000000000001</v>
      </c>
      <c r="L1156">
        <v>0</v>
      </c>
      <c r="M1156" t="s">
        <v>19</v>
      </c>
      <c r="N1156" t="s">
        <v>18</v>
      </c>
    </row>
    <row r="1157" spans="1:14" x14ac:dyDescent="0.3">
      <c r="A1157" s="1">
        <v>43160</v>
      </c>
      <c r="B1157">
        <v>117346.25999999998</v>
      </c>
      <c r="C1157">
        <v>78.601616346358199</v>
      </c>
      <c r="D1157">
        <v>117346.25999999998</v>
      </c>
      <c r="E1157">
        <v>78.601616346358199</v>
      </c>
      <c r="F1157">
        <v>0</v>
      </c>
      <c r="G1157">
        <v>0</v>
      </c>
      <c r="H1157">
        <v>0</v>
      </c>
      <c r="I1157">
        <v>16.2</v>
      </c>
      <c r="J1157">
        <v>20.5</v>
      </c>
      <c r="K1157">
        <v>17.7</v>
      </c>
      <c r="L1157">
        <v>0.8</v>
      </c>
      <c r="M1157" t="s">
        <v>19</v>
      </c>
      <c r="N1157" t="s">
        <v>18</v>
      </c>
    </row>
    <row r="1158" spans="1:14" x14ac:dyDescent="0.3">
      <c r="A1158" s="1">
        <v>43161</v>
      </c>
      <c r="B1158">
        <v>119960.33000000002</v>
      </c>
      <c r="C1158">
        <v>91.866531135751288</v>
      </c>
      <c r="D1158">
        <v>119960.33000000002</v>
      </c>
      <c r="E1158">
        <v>91.866531135751288</v>
      </c>
      <c r="F1158">
        <v>0</v>
      </c>
      <c r="G1158">
        <v>0</v>
      </c>
      <c r="H1158">
        <v>0</v>
      </c>
      <c r="I1158">
        <v>14.5</v>
      </c>
      <c r="J1158">
        <v>22.8</v>
      </c>
      <c r="K1158">
        <v>19.600000000000001</v>
      </c>
      <c r="L1158">
        <v>0.4</v>
      </c>
      <c r="M1158" t="s">
        <v>19</v>
      </c>
      <c r="N1158" t="s">
        <v>18</v>
      </c>
    </row>
    <row r="1159" spans="1:14" x14ac:dyDescent="0.3">
      <c r="A1159" s="1">
        <v>43162</v>
      </c>
      <c r="B1159">
        <v>111096.30499999996</v>
      </c>
      <c r="C1159">
        <v>80.624052258533723</v>
      </c>
      <c r="D1159">
        <v>111096.30499999996</v>
      </c>
      <c r="E1159">
        <v>80.624052258533723</v>
      </c>
      <c r="F1159">
        <v>0</v>
      </c>
      <c r="G1159">
        <v>0</v>
      </c>
      <c r="H1159">
        <v>0</v>
      </c>
      <c r="I1159">
        <v>13.9</v>
      </c>
      <c r="J1159">
        <v>32.700000000000003</v>
      </c>
      <c r="K1159">
        <v>21.8</v>
      </c>
      <c r="L1159">
        <v>0</v>
      </c>
      <c r="M1159" t="s">
        <v>19</v>
      </c>
      <c r="N1159" t="s">
        <v>18</v>
      </c>
    </row>
    <row r="1160" spans="1:14" x14ac:dyDescent="0.3">
      <c r="A1160" s="1">
        <v>43163</v>
      </c>
      <c r="B1160">
        <v>101334.19999999998</v>
      </c>
      <c r="C1160">
        <v>72.599066876237245</v>
      </c>
      <c r="D1160">
        <v>101334.19999999998</v>
      </c>
      <c r="E1160">
        <v>72.599066876237245</v>
      </c>
      <c r="F1160">
        <v>0</v>
      </c>
      <c r="G1160">
        <v>0</v>
      </c>
      <c r="H1160">
        <v>0</v>
      </c>
      <c r="I1160">
        <v>15.8</v>
      </c>
      <c r="J1160">
        <v>21</v>
      </c>
      <c r="K1160">
        <v>22.2</v>
      </c>
      <c r="L1160">
        <v>0</v>
      </c>
      <c r="M1160" t="s">
        <v>19</v>
      </c>
      <c r="N1160" t="s">
        <v>18</v>
      </c>
    </row>
    <row r="1161" spans="1:14" x14ac:dyDescent="0.3">
      <c r="A1161" s="1">
        <v>43164</v>
      </c>
      <c r="B1161">
        <v>112527.285</v>
      </c>
      <c r="C1161">
        <v>70.615557723177986</v>
      </c>
      <c r="D1161">
        <v>112527.285</v>
      </c>
      <c r="E1161">
        <v>70.615557723177986</v>
      </c>
      <c r="F1161">
        <v>0</v>
      </c>
      <c r="G1161">
        <v>0</v>
      </c>
      <c r="H1161">
        <v>0</v>
      </c>
      <c r="I1161">
        <v>14.9</v>
      </c>
      <c r="J1161">
        <v>21.1</v>
      </c>
      <c r="K1161">
        <v>16.600000000000001</v>
      </c>
      <c r="L1161">
        <v>0</v>
      </c>
      <c r="M1161" t="s">
        <v>19</v>
      </c>
      <c r="N1161" t="s">
        <v>18</v>
      </c>
    </row>
    <row r="1162" spans="1:14" x14ac:dyDescent="0.3">
      <c r="A1162" s="1">
        <v>43165</v>
      </c>
      <c r="B1162">
        <v>113850.81</v>
      </c>
      <c r="C1162">
        <v>61.354685361483156</v>
      </c>
      <c r="D1162">
        <v>113850.81</v>
      </c>
      <c r="E1162">
        <v>61.354685361483156</v>
      </c>
      <c r="F1162">
        <v>0</v>
      </c>
      <c r="G1162">
        <v>0</v>
      </c>
      <c r="H1162">
        <v>0</v>
      </c>
      <c r="I1162">
        <v>12.5</v>
      </c>
      <c r="J1162">
        <v>27.6</v>
      </c>
      <c r="K1162">
        <v>22.6</v>
      </c>
      <c r="L1162">
        <v>0</v>
      </c>
      <c r="M1162" t="s">
        <v>19</v>
      </c>
      <c r="N1162" t="s">
        <v>18</v>
      </c>
    </row>
    <row r="1163" spans="1:14" x14ac:dyDescent="0.3">
      <c r="A1163" s="1">
        <v>43166</v>
      </c>
      <c r="B1163">
        <v>122717.49999999994</v>
      </c>
      <c r="C1163">
        <v>73.267545875690132</v>
      </c>
      <c r="D1163">
        <v>122717.49999999994</v>
      </c>
      <c r="E1163">
        <v>73.267545875690132</v>
      </c>
      <c r="F1163">
        <v>0</v>
      </c>
      <c r="G1163">
        <v>0</v>
      </c>
      <c r="H1163">
        <v>0</v>
      </c>
      <c r="I1163">
        <v>14.4</v>
      </c>
      <c r="J1163">
        <v>28.5</v>
      </c>
      <c r="K1163">
        <v>22.4</v>
      </c>
      <c r="L1163">
        <v>0</v>
      </c>
      <c r="M1163" t="s">
        <v>19</v>
      </c>
      <c r="N1163" t="s">
        <v>18</v>
      </c>
    </row>
    <row r="1164" spans="1:14" x14ac:dyDescent="0.3">
      <c r="A1164" s="1">
        <v>43167</v>
      </c>
      <c r="B1164">
        <v>128732.59</v>
      </c>
      <c r="C1164">
        <v>94.574270459795756</v>
      </c>
      <c r="D1164">
        <v>128732.59</v>
      </c>
      <c r="E1164">
        <v>94.574270459795756</v>
      </c>
      <c r="F1164">
        <v>0</v>
      </c>
      <c r="G1164">
        <v>0</v>
      </c>
      <c r="H1164">
        <v>0</v>
      </c>
      <c r="I1164">
        <v>14.9</v>
      </c>
      <c r="J1164">
        <v>30.5</v>
      </c>
      <c r="K1164">
        <v>22.1</v>
      </c>
      <c r="L1164">
        <v>0</v>
      </c>
      <c r="M1164" t="s">
        <v>19</v>
      </c>
      <c r="N1164" t="s">
        <v>18</v>
      </c>
    </row>
    <row r="1165" spans="1:14" x14ac:dyDescent="0.3">
      <c r="A1165" s="1">
        <v>43168</v>
      </c>
      <c r="B1165">
        <v>127805.48500000002</v>
      </c>
      <c r="C1165">
        <v>99.170499153459645</v>
      </c>
      <c r="D1165">
        <v>127805.48500000002</v>
      </c>
      <c r="E1165">
        <v>99.170499153459645</v>
      </c>
      <c r="F1165">
        <v>0</v>
      </c>
      <c r="G1165">
        <v>0</v>
      </c>
      <c r="H1165">
        <v>0</v>
      </c>
      <c r="I1165">
        <v>14.6</v>
      </c>
      <c r="J1165">
        <v>28.8</v>
      </c>
      <c r="K1165">
        <v>21.9</v>
      </c>
      <c r="L1165">
        <v>0</v>
      </c>
      <c r="M1165" t="s">
        <v>19</v>
      </c>
      <c r="N1165" t="s">
        <v>18</v>
      </c>
    </row>
    <row r="1166" spans="1:14" x14ac:dyDescent="0.3">
      <c r="A1166" s="1">
        <v>43169</v>
      </c>
      <c r="B1166">
        <v>120398.88499999999</v>
      </c>
      <c r="C1166">
        <v>91.988443197376768</v>
      </c>
      <c r="D1166">
        <v>120398.88499999999</v>
      </c>
      <c r="E1166">
        <v>91.988443197376768</v>
      </c>
      <c r="F1166">
        <v>0</v>
      </c>
      <c r="G1166">
        <v>0</v>
      </c>
      <c r="H1166">
        <v>0</v>
      </c>
      <c r="I1166">
        <v>14.3</v>
      </c>
      <c r="J1166">
        <v>35.1</v>
      </c>
      <c r="K1166">
        <v>21.6</v>
      </c>
      <c r="L1166">
        <v>0</v>
      </c>
      <c r="M1166" t="s">
        <v>19</v>
      </c>
      <c r="N1166" t="s">
        <v>18</v>
      </c>
    </row>
    <row r="1167" spans="1:14" x14ac:dyDescent="0.3">
      <c r="A1167" s="1">
        <v>43170</v>
      </c>
      <c r="B1167">
        <v>104486.18</v>
      </c>
      <c r="C1167">
        <v>74.152652576158843</v>
      </c>
      <c r="D1167">
        <v>104486.18</v>
      </c>
      <c r="E1167">
        <v>74.152652576158843</v>
      </c>
      <c r="F1167">
        <v>0</v>
      </c>
      <c r="G1167">
        <v>0</v>
      </c>
      <c r="H1167">
        <v>0</v>
      </c>
      <c r="I1167">
        <v>17</v>
      </c>
      <c r="J1167">
        <v>22.8</v>
      </c>
      <c r="K1167">
        <v>14.3</v>
      </c>
      <c r="L1167">
        <v>0</v>
      </c>
      <c r="M1167" t="s">
        <v>19</v>
      </c>
      <c r="N1167" t="s">
        <v>18</v>
      </c>
    </row>
    <row r="1168" spans="1:14" x14ac:dyDescent="0.3">
      <c r="A1168" s="1">
        <v>43171</v>
      </c>
      <c r="B1168">
        <v>97542.309999999983</v>
      </c>
      <c r="C1168">
        <v>63.452204723263208</v>
      </c>
      <c r="D1168">
        <v>97542.309999999983</v>
      </c>
      <c r="E1168">
        <v>63.452204723263208</v>
      </c>
      <c r="F1168">
        <v>0</v>
      </c>
      <c r="G1168">
        <v>0</v>
      </c>
      <c r="H1168">
        <v>0</v>
      </c>
      <c r="I1168">
        <v>16.7</v>
      </c>
      <c r="J1168">
        <v>20.9</v>
      </c>
      <c r="K1168">
        <v>10.199999999999999</v>
      </c>
      <c r="L1168">
        <v>0</v>
      </c>
      <c r="M1168" t="s">
        <v>19</v>
      </c>
      <c r="N1168" t="s">
        <v>19</v>
      </c>
    </row>
    <row r="1169" spans="1:14" x14ac:dyDescent="0.3">
      <c r="A1169" s="1">
        <v>43172</v>
      </c>
      <c r="B1169">
        <v>112663.625</v>
      </c>
      <c r="C1169">
        <v>77.09496677698769</v>
      </c>
      <c r="D1169">
        <v>112663.625</v>
      </c>
      <c r="E1169">
        <v>77.09496677698769</v>
      </c>
      <c r="F1169">
        <v>0</v>
      </c>
      <c r="G1169">
        <v>0</v>
      </c>
      <c r="H1169">
        <v>0</v>
      </c>
      <c r="I1169">
        <v>14.6</v>
      </c>
      <c r="J1169">
        <v>20.5</v>
      </c>
      <c r="K1169">
        <v>18.8</v>
      </c>
      <c r="L1169">
        <v>2.2000000000000002</v>
      </c>
      <c r="M1169" t="s">
        <v>19</v>
      </c>
      <c r="N1169" t="s">
        <v>18</v>
      </c>
    </row>
    <row r="1170" spans="1:14" x14ac:dyDescent="0.3">
      <c r="A1170" s="1">
        <v>43173</v>
      </c>
      <c r="B1170">
        <v>114195.34999999998</v>
      </c>
      <c r="C1170">
        <v>97.281748919286073</v>
      </c>
      <c r="D1170">
        <v>114195.34999999998</v>
      </c>
      <c r="E1170">
        <v>97.281748919286073</v>
      </c>
      <c r="F1170">
        <v>0</v>
      </c>
      <c r="G1170">
        <v>0</v>
      </c>
      <c r="H1170">
        <v>0</v>
      </c>
      <c r="I1170">
        <v>12.8</v>
      </c>
      <c r="J1170">
        <v>21.3</v>
      </c>
      <c r="K1170">
        <v>17.7</v>
      </c>
      <c r="L1170">
        <v>0</v>
      </c>
      <c r="M1170" t="s">
        <v>19</v>
      </c>
      <c r="N1170" t="s">
        <v>18</v>
      </c>
    </row>
    <row r="1171" spans="1:14" x14ac:dyDescent="0.3">
      <c r="A1171" s="1">
        <v>43174</v>
      </c>
      <c r="B1171">
        <v>116045.27</v>
      </c>
      <c r="C1171">
        <v>101.69094091814341</v>
      </c>
      <c r="D1171">
        <v>116045.27</v>
      </c>
      <c r="E1171">
        <v>101.69094091814341</v>
      </c>
      <c r="F1171">
        <v>0</v>
      </c>
      <c r="G1171">
        <v>0</v>
      </c>
      <c r="H1171">
        <v>0</v>
      </c>
      <c r="I1171">
        <v>15.3</v>
      </c>
      <c r="J1171">
        <v>20.8</v>
      </c>
      <c r="K1171">
        <v>13.9</v>
      </c>
      <c r="L1171">
        <v>0</v>
      </c>
      <c r="M1171" t="s">
        <v>19</v>
      </c>
      <c r="N1171" t="s">
        <v>18</v>
      </c>
    </row>
    <row r="1172" spans="1:14" x14ac:dyDescent="0.3">
      <c r="A1172" s="1">
        <v>43175</v>
      </c>
      <c r="B1172">
        <v>116284.345</v>
      </c>
      <c r="C1172">
        <v>92.594232239515947</v>
      </c>
      <c r="D1172">
        <v>116284.345</v>
      </c>
      <c r="E1172">
        <v>92.594232239515947</v>
      </c>
      <c r="F1172">
        <v>0</v>
      </c>
      <c r="G1172">
        <v>0</v>
      </c>
      <c r="H1172">
        <v>0</v>
      </c>
      <c r="I1172">
        <v>12.5</v>
      </c>
      <c r="J1172">
        <v>24.4</v>
      </c>
      <c r="K1172">
        <v>15</v>
      </c>
      <c r="L1172">
        <v>0</v>
      </c>
      <c r="M1172" t="s">
        <v>19</v>
      </c>
      <c r="N1172" t="s">
        <v>18</v>
      </c>
    </row>
    <row r="1173" spans="1:14" x14ac:dyDescent="0.3">
      <c r="A1173" s="1">
        <v>43176</v>
      </c>
      <c r="B1173">
        <v>110715.12000000002</v>
      </c>
      <c r="C1173">
        <v>75.229994286688182</v>
      </c>
      <c r="D1173">
        <v>110715.12000000002</v>
      </c>
      <c r="E1173">
        <v>75.229994286688182</v>
      </c>
      <c r="F1173">
        <v>0</v>
      </c>
      <c r="G1173">
        <v>0</v>
      </c>
      <c r="H1173">
        <v>0</v>
      </c>
      <c r="I1173">
        <v>15.4</v>
      </c>
      <c r="J1173">
        <v>32</v>
      </c>
      <c r="K1173">
        <v>15.1</v>
      </c>
      <c r="L1173">
        <v>0</v>
      </c>
      <c r="M1173" t="s">
        <v>19</v>
      </c>
      <c r="N1173" t="s">
        <v>18</v>
      </c>
    </row>
    <row r="1174" spans="1:14" x14ac:dyDescent="0.3">
      <c r="A1174" s="1">
        <v>43177</v>
      </c>
      <c r="B1174">
        <v>97262.705000000016</v>
      </c>
      <c r="C1174">
        <v>62.872760652194472</v>
      </c>
      <c r="D1174">
        <v>97262.705000000016</v>
      </c>
      <c r="E1174">
        <v>62.872760652194472</v>
      </c>
      <c r="F1174">
        <v>0</v>
      </c>
      <c r="G1174">
        <v>0</v>
      </c>
      <c r="H1174">
        <v>0</v>
      </c>
      <c r="I1174">
        <v>22.6</v>
      </c>
      <c r="J1174">
        <v>23.1</v>
      </c>
      <c r="K1174">
        <v>13.4</v>
      </c>
      <c r="L1174">
        <v>0</v>
      </c>
      <c r="M1174" t="s">
        <v>19</v>
      </c>
      <c r="N1174" t="s">
        <v>18</v>
      </c>
    </row>
    <row r="1175" spans="1:14" x14ac:dyDescent="0.3">
      <c r="A1175" s="1">
        <v>43178</v>
      </c>
      <c r="B1175">
        <v>111617.94500000002</v>
      </c>
      <c r="C1175">
        <v>77.170165356923548</v>
      </c>
      <c r="D1175">
        <v>111617.94500000002</v>
      </c>
      <c r="E1175">
        <v>77.170165356923548</v>
      </c>
      <c r="F1175">
        <v>0</v>
      </c>
      <c r="G1175">
        <v>0</v>
      </c>
      <c r="H1175">
        <v>0</v>
      </c>
      <c r="I1175">
        <v>13.2</v>
      </c>
      <c r="J1175">
        <v>28</v>
      </c>
      <c r="K1175">
        <v>17.8</v>
      </c>
      <c r="L1175">
        <v>0</v>
      </c>
      <c r="M1175" t="s">
        <v>19</v>
      </c>
      <c r="N1175" t="s">
        <v>18</v>
      </c>
    </row>
    <row r="1176" spans="1:14" x14ac:dyDescent="0.3">
      <c r="A1176" s="1">
        <v>43179</v>
      </c>
      <c r="B1176">
        <v>110794.26</v>
      </c>
      <c r="C1176">
        <v>72.755163309453053</v>
      </c>
      <c r="D1176">
        <v>110794.26</v>
      </c>
      <c r="E1176">
        <v>72.755163309453053</v>
      </c>
      <c r="F1176">
        <v>0</v>
      </c>
      <c r="G1176">
        <v>0</v>
      </c>
      <c r="H1176">
        <v>0</v>
      </c>
      <c r="I1176">
        <v>15.4</v>
      </c>
      <c r="J1176">
        <v>19.2</v>
      </c>
      <c r="K1176">
        <v>9.5</v>
      </c>
      <c r="L1176">
        <v>0.2</v>
      </c>
      <c r="M1176" t="s">
        <v>19</v>
      </c>
      <c r="N1176" t="s">
        <v>18</v>
      </c>
    </row>
    <row r="1177" spans="1:14" x14ac:dyDescent="0.3">
      <c r="A1177" s="1">
        <v>43180</v>
      </c>
      <c r="B1177">
        <v>111254.315</v>
      </c>
      <c r="C1177">
        <v>71.198345349571369</v>
      </c>
      <c r="D1177">
        <v>111254.315</v>
      </c>
      <c r="E1177">
        <v>71.198345349571369</v>
      </c>
      <c r="F1177">
        <v>0</v>
      </c>
      <c r="G1177">
        <v>0</v>
      </c>
      <c r="H1177">
        <v>0</v>
      </c>
      <c r="I1177">
        <v>11.2</v>
      </c>
      <c r="J1177">
        <v>25.1</v>
      </c>
      <c r="K1177">
        <v>18.3</v>
      </c>
      <c r="L1177">
        <v>0</v>
      </c>
      <c r="M1177" t="s">
        <v>19</v>
      </c>
      <c r="N1177" t="s">
        <v>18</v>
      </c>
    </row>
    <row r="1178" spans="1:14" x14ac:dyDescent="0.3">
      <c r="A1178" s="1">
        <v>43181</v>
      </c>
      <c r="B1178">
        <v>115020.505</v>
      </c>
      <c r="C1178">
        <v>77.280427598105263</v>
      </c>
      <c r="D1178">
        <v>115020.505</v>
      </c>
      <c r="E1178">
        <v>77.280427598105263</v>
      </c>
      <c r="F1178">
        <v>0</v>
      </c>
      <c r="G1178">
        <v>0</v>
      </c>
      <c r="H1178">
        <v>0</v>
      </c>
      <c r="I1178">
        <v>12.3</v>
      </c>
      <c r="J1178">
        <v>28.1</v>
      </c>
      <c r="K1178">
        <v>19</v>
      </c>
      <c r="L1178">
        <v>0</v>
      </c>
      <c r="M1178" t="s">
        <v>19</v>
      </c>
      <c r="N1178" t="s">
        <v>18</v>
      </c>
    </row>
    <row r="1179" spans="1:14" x14ac:dyDescent="0.3">
      <c r="A1179" s="1">
        <v>43182</v>
      </c>
      <c r="B1179">
        <v>119298.325</v>
      </c>
      <c r="C1179">
        <v>78.64044241065416</v>
      </c>
      <c r="D1179">
        <v>119298.325</v>
      </c>
      <c r="E1179">
        <v>78.64044241065416</v>
      </c>
      <c r="F1179">
        <v>0</v>
      </c>
      <c r="G1179">
        <v>0</v>
      </c>
      <c r="H1179">
        <v>0</v>
      </c>
      <c r="I1179">
        <v>15.2</v>
      </c>
      <c r="J1179">
        <v>29.4</v>
      </c>
      <c r="K1179">
        <v>18.8</v>
      </c>
      <c r="L1179">
        <v>0</v>
      </c>
      <c r="M1179" t="s">
        <v>19</v>
      </c>
      <c r="N1179" t="s">
        <v>18</v>
      </c>
    </row>
    <row r="1180" spans="1:14" x14ac:dyDescent="0.3">
      <c r="A1180" s="1">
        <v>43183</v>
      </c>
      <c r="B1180">
        <v>112312.69499999998</v>
      </c>
      <c r="C1180">
        <v>71.966619071868948</v>
      </c>
      <c r="D1180">
        <v>112312.69499999998</v>
      </c>
      <c r="E1180">
        <v>71.966619071868948</v>
      </c>
      <c r="F1180">
        <v>0</v>
      </c>
      <c r="G1180">
        <v>0</v>
      </c>
      <c r="H1180">
        <v>0</v>
      </c>
      <c r="I1180">
        <v>20.2</v>
      </c>
      <c r="J1180">
        <v>24.2</v>
      </c>
      <c r="K1180">
        <v>5.4</v>
      </c>
      <c r="L1180">
        <v>0</v>
      </c>
      <c r="M1180" t="s">
        <v>19</v>
      </c>
      <c r="N1180" t="s">
        <v>18</v>
      </c>
    </row>
    <row r="1181" spans="1:14" x14ac:dyDescent="0.3">
      <c r="A1181" s="1">
        <v>43184</v>
      </c>
      <c r="B1181">
        <v>98918.514999999999</v>
      </c>
      <c r="C1181">
        <v>40.256704695779135</v>
      </c>
      <c r="D1181">
        <v>97211.06</v>
      </c>
      <c r="E1181">
        <v>42.025558635509149</v>
      </c>
      <c r="F1181">
        <v>1707.4549999999999</v>
      </c>
      <c r="G1181">
        <v>-60.45</v>
      </c>
      <c r="H1181">
        <v>2.0833333999999998E-2</v>
      </c>
      <c r="I1181">
        <v>17.8</v>
      </c>
      <c r="J1181">
        <v>25.4</v>
      </c>
      <c r="K1181">
        <v>11.6</v>
      </c>
      <c r="L1181">
        <v>13</v>
      </c>
      <c r="M1181" t="s">
        <v>19</v>
      </c>
      <c r="N1181" t="s">
        <v>18</v>
      </c>
    </row>
    <row r="1182" spans="1:14" x14ac:dyDescent="0.3">
      <c r="A1182" s="1">
        <v>43185</v>
      </c>
      <c r="B1182">
        <v>112488.215</v>
      </c>
      <c r="C1182">
        <v>70.830680320156205</v>
      </c>
      <c r="D1182">
        <v>112488.215</v>
      </c>
      <c r="E1182">
        <v>70.830680320156205</v>
      </c>
      <c r="F1182">
        <v>0</v>
      </c>
      <c r="G1182">
        <v>0</v>
      </c>
      <c r="H1182">
        <v>0</v>
      </c>
      <c r="I1182">
        <v>10.7</v>
      </c>
      <c r="J1182">
        <v>18.5</v>
      </c>
      <c r="K1182">
        <v>11.9</v>
      </c>
      <c r="L1182">
        <v>5.2</v>
      </c>
      <c r="M1182" t="s">
        <v>19</v>
      </c>
      <c r="N1182" t="s">
        <v>18</v>
      </c>
    </row>
    <row r="1183" spans="1:14" x14ac:dyDescent="0.3">
      <c r="A1183" s="1">
        <v>43186</v>
      </c>
      <c r="B1183">
        <v>116809.36500000002</v>
      </c>
      <c r="C1183">
        <v>64.569195904369465</v>
      </c>
      <c r="D1183">
        <v>116809.36500000002</v>
      </c>
      <c r="E1183">
        <v>64.569195904369465</v>
      </c>
      <c r="F1183">
        <v>0</v>
      </c>
      <c r="G1183">
        <v>0</v>
      </c>
      <c r="H1183">
        <v>0</v>
      </c>
      <c r="I1183">
        <v>9.6</v>
      </c>
      <c r="J1183">
        <v>22.6</v>
      </c>
      <c r="K1183">
        <v>14</v>
      </c>
      <c r="L1183">
        <v>1.2</v>
      </c>
      <c r="M1183" t="s">
        <v>19</v>
      </c>
      <c r="N1183" t="s">
        <v>18</v>
      </c>
    </row>
    <row r="1184" spans="1:14" x14ac:dyDescent="0.3">
      <c r="A1184" s="1">
        <v>43187</v>
      </c>
      <c r="B1184">
        <v>117744.00499999998</v>
      </c>
      <c r="C1184">
        <v>72.111955768788405</v>
      </c>
      <c r="D1184">
        <v>117744.00499999998</v>
      </c>
      <c r="E1184">
        <v>72.111955768788405</v>
      </c>
      <c r="F1184">
        <v>0</v>
      </c>
      <c r="G1184">
        <v>0</v>
      </c>
      <c r="H1184">
        <v>0</v>
      </c>
      <c r="I1184">
        <v>11.3</v>
      </c>
      <c r="J1184">
        <v>30.3</v>
      </c>
      <c r="K1184">
        <v>17.8</v>
      </c>
      <c r="L1184">
        <v>0</v>
      </c>
      <c r="M1184" t="s">
        <v>19</v>
      </c>
      <c r="N1184" t="s">
        <v>18</v>
      </c>
    </row>
    <row r="1185" spans="1:14" x14ac:dyDescent="0.3">
      <c r="A1185" s="1">
        <v>43188</v>
      </c>
      <c r="B1185">
        <v>116457.26</v>
      </c>
      <c r="C1185">
        <v>79.36508193692687</v>
      </c>
      <c r="D1185">
        <v>116457.26</v>
      </c>
      <c r="E1185">
        <v>79.36508193692687</v>
      </c>
      <c r="F1185">
        <v>0</v>
      </c>
      <c r="G1185">
        <v>0</v>
      </c>
      <c r="H1185">
        <v>0</v>
      </c>
      <c r="I1185">
        <v>16.5</v>
      </c>
      <c r="J1185">
        <v>21.8</v>
      </c>
      <c r="K1185">
        <v>14.2</v>
      </c>
      <c r="L1185">
        <v>0</v>
      </c>
      <c r="M1185" t="s">
        <v>18</v>
      </c>
      <c r="N1185" t="s">
        <v>18</v>
      </c>
    </row>
    <row r="1186" spans="1:14" x14ac:dyDescent="0.3">
      <c r="A1186" s="1">
        <v>43189</v>
      </c>
      <c r="B1186">
        <v>97070.345000000001</v>
      </c>
      <c r="C1186">
        <v>69.452869657566382</v>
      </c>
      <c r="D1186">
        <v>97070.345000000001</v>
      </c>
      <c r="E1186">
        <v>69.452869657566382</v>
      </c>
      <c r="F1186">
        <v>0</v>
      </c>
      <c r="G1186">
        <v>0</v>
      </c>
      <c r="H1186">
        <v>0</v>
      </c>
      <c r="I1186">
        <v>12.2</v>
      </c>
      <c r="J1186">
        <v>23.3</v>
      </c>
      <c r="K1186">
        <v>14.3</v>
      </c>
      <c r="L1186">
        <v>0</v>
      </c>
      <c r="M1186" t="s">
        <v>18</v>
      </c>
      <c r="N1186" t="s">
        <v>19</v>
      </c>
    </row>
    <row r="1187" spans="1:14" x14ac:dyDescent="0.3">
      <c r="A1187" s="1">
        <v>43190</v>
      </c>
      <c r="B1187">
        <v>99687.639999999985</v>
      </c>
      <c r="C1187">
        <v>81.406771695066737</v>
      </c>
      <c r="D1187">
        <v>99687.639999999985</v>
      </c>
      <c r="E1187">
        <v>81.406771695066737</v>
      </c>
      <c r="F1187">
        <v>0</v>
      </c>
      <c r="G1187">
        <v>0</v>
      </c>
      <c r="H1187">
        <v>0</v>
      </c>
      <c r="I1187">
        <v>13.2</v>
      </c>
      <c r="J1187">
        <v>22.4</v>
      </c>
      <c r="K1187">
        <v>16.7</v>
      </c>
      <c r="L1187">
        <v>0</v>
      </c>
      <c r="M1187" t="s">
        <v>18</v>
      </c>
      <c r="N1187" t="s">
        <v>19</v>
      </c>
    </row>
    <row r="1188" spans="1:14" x14ac:dyDescent="0.3">
      <c r="A1188" s="1">
        <v>43191</v>
      </c>
      <c r="B1188">
        <v>98817.03</v>
      </c>
      <c r="C1188">
        <v>73.967841902352248</v>
      </c>
      <c r="D1188">
        <v>98817.03</v>
      </c>
      <c r="E1188">
        <v>73.967841902352248</v>
      </c>
      <c r="F1188">
        <v>0</v>
      </c>
      <c r="G1188">
        <v>0</v>
      </c>
      <c r="H1188">
        <v>0</v>
      </c>
      <c r="I1188">
        <v>13</v>
      </c>
      <c r="J1188">
        <v>27.7</v>
      </c>
      <c r="K1188">
        <v>11</v>
      </c>
      <c r="L1188">
        <v>0</v>
      </c>
      <c r="M1188" t="s">
        <v>18</v>
      </c>
      <c r="N1188" t="s">
        <v>19</v>
      </c>
    </row>
    <row r="1189" spans="1:14" x14ac:dyDescent="0.3">
      <c r="A1189" s="1">
        <v>43192</v>
      </c>
      <c r="B1189">
        <v>98258.25</v>
      </c>
      <c r="C1189">
        <v>62.4101012357741</v>
      </c>
      <c r="D1189">
        <v>98258.25</v>
      </c>
      <c r="E1189">
        <v>62.4101012357741</v>
      </c>
      <c r="F1189">
        <v>0</v>
      </c>
      <c r="G1189">
        <v>0</v>
      </c>
      <c r="H1189">
        <v>0</v>
      </c>
      <c r="I1189">
        <v>14.9</v>
      </c>
      <c r="J1189">
        <v>20.9</v>
      </c>
      <c r="K1189">
        <v>14.4</v>
      </c>
      <c r="L1189">
        <v>0</v>
      </c>
      <c r="M1189" t="s">
        <v>18</v>
      </c>
      <c r="N1189" t="s">
        <v>19</v>
      </c>
    </row>
    <row r="1190" spans="1:14" x14ac:dyDescent="0.3">
      <c r="A1190" s="1">
        <v>43193</v>
      </c>
      <c r="B1190">
        <v>113381.53</v>
      </c>
      <c r="C1190">
        <v>80.110737060965747</v>
      </c>
      <c r="D1190">
        <v>113381.53</v>
      </c>
      <c r="E1190">
        <v>80.110737060965747</v>
      </c>
      <c r="F1190">
        <v>0</v>
      </c>
      <c r="G1190">
        <v>0</v>
      </c>
      <c r="H1190">
        <v>0</v>
      </c>
      <c r="I1190">
        <v>13.4</v>
      </c>
      <c r="J1190">
        <v>19.8</v>
      </c>
      <c r="K1190">
        <v>13.9</v>
      </c>
      <c r="L1190">
        <v>0</v>
      </c>
      <c r="M1190" t="s">
        <v>18</v>
      </c>
      <c r="N1190" t="s">
        <v>18</v>
      </c>
    </row>
    <row r="1191" spans="1:14" x14ac:dyDescent="0.3">
      <c r="A1191" s="1">
        <v>43194</v>
      </c>
      <c r="B1191">
        <v>115974.61</v>
      </c>
      <c r="C1191">
        <v>90.073740799818154</v>
      </c>
      <c r="D1191">
        <v>115974.61</v>
      </c>
      <c r="E1191">
        <v>90.073740799818154</v>
      </c>
      <c r="F1191">
        <v>0</v>
      </c>
      <c r="G1191">
        <v>0</v>
      </c>
      <c r="H1191">
        <v>0</v>
      </c>
      <c r="I1191">
        <v>13.3</v>
      </c>
      <c r="J1191">
        <v>20.6</v>
      </c>
      <c r="K1191">
        <v>16.600000000000001</v>
      </c>
      <c r="L1191">
        <v>0</v>
      </c>
      <c r="M1191" t="s">
        <v>18</v>
      </c>
      <c r="N1191" t="s">
        <v>18</v>
      </c>
    </row>
    <row r="1192" spans="1:14" x14ac:dyDescent="0.3">
      <c r="A1192" s="1">
        <v>43195</v>
      </c>
      <c r="B1192">
        <v>117551.69500000001</v>
      </c>
      <c r="C1192">
        <v>86.891929589360672</v>
      </c>
      <c r="D1192">
        <v>117551.69500000001</v>
      </c>
      <c r="E1192">
        <v>86.891929589360672</v>
      </c>
      <c r="F1192">
        <v>0</v>
      </c>
      <c r="G1192">
        <v>0</v>
      </c>
      <c r="H1192">
        <v>0</v>
      </c>
      <c r="I1192">
        <v>13.3</v>
      </c>
      <c r="J1192">
        <v>18.7</v>
      </c>
      <c r="K1192">
        <v>9</v>
      </c>
      <c r="L1192">
        <v>0</v>
      </c>
      <c r="M1192" t="s">
        <v>18</v>
      </c>
      <c r="N1192" t="s">
        <v>18</v>
      </c>
    </row>
    <row r="1193" spans="1:14" x14ac:dyDescent="0.3">
      <c r="A1193" s="1">
        <v>43196</v>
      </c>
      <c r="B1193">
        <v>115979.07</v>
      </c>
      <c r="C1193">
        <v>85.687904611150941</v>
      </c>
      <c r="D1193">
        <v>115979.07</v>
      </c>
      <c r="E1193">
        <v>85.687904611150941</v>
      </c>
      <c r="F1193">
        <v>0</v>
      </c>
      <c r="G1193">
        <v>0</v>
      </c>
      <c r="H1193">
        <v>0</v>
      </c>
      <c r="I1193">
        <v>13.8</v>
      </c>
      <c r="J1193">
        <v>21.2</v>
      </c>
      <c r="K1193">
        <v>14.8</v>
      </c>
      <c r="L1193">
        <v>0</v>
      </c>
      <c r="M1193" t="s">
        <v>18</v>
      </c>
      <c r="N1193" t="s">
        <v>18</v>
      </c>
    </row>
    <row r="1194" spans="1:14" x14ac:dyDescent="0.3">
      <c r="A1194" s="1">
        <v>43197</v>
      </c>
      <c r="B1194">
        <v>105938.47500000001</v>
      </c>
      <c r="C1194">
        <v>84.897431200987157</v>
      </c>
      <c r="D1194">
        <v>105938.47500000001</v>
      </c>
      <c r="E1194">
        <v>84.897431200987157</v>
      </c>
      <c r="F1194">
        <v>0</v>
      </c>
      <c r="G1194">
        <v>0</v>
      </c>
      <c r="H1194">
        <v>0</v>
      </c>
      <c r="I1194">
        <v>9.8000000000000007</v>
      </c>
      <c r="J1194">
        <v>21.6</v>
      </c>
      <c r="K1194">
        <v>16</v>
      </c>
      <c r="L1194">
        <v>0</v>
      </c>
      <c r="M1194" t="s">
        <v>18</v>
      </c>
      <c r="N1194" t="s">
        <v>18</v>
      </c>
    </row>
    <row r="1195" spans="1:14" x14ac:dyDescent="0.3">
      <c r="A1195" s="1">
        <v>43198</v>
      </c>
      <c r="B1195">
        <v>100571.16499999999</v>
      </c>
      <c r="C1195">
        <v>58.238721524206241</v>
      </c>
      <c r="D1195">
        <v>100571.16499999999</v>
      </c>
      <c r="E1195">
        <v>58.238721524206241</v>
      </c>
      <c r="F1195">
        <v>0</v>
      </c>
      <c r="G1195">
        <v>0</v>
      </c>
      <c r="H1195">
        <v>0</v>
      </c>
      <c r="I1195">
        <v>11.8</v>
      </c>
      <c r="J1195">
        <v>29.9</v>
      </c>
      <c r="K1195">
        <v>14.7</v>
      </c>
      <c r="L1195">
        <v>0</v>
      </c>
      <c r="M1195" t="s">
        <v>18</v>
      </c>
      <c r="N1195" t="s">
        <v>18</v>
      </c>
    </row>
    <row r="1196" spans="1:14" x14ac:dyDescent="0.3">
      <c r="A1196" s="1">
        <v>43199</v>
      </c>
      <c r="B1196">
        <v>118702.92500000002</v>
      </c>
      <c r="C1196">
        <v>91.693644509602407</v>
      </c>
      <c r="D1196">
        <v>118702.92500000002</v>
      </c>
      <c r="E1196">
        <v>91.693644509602407</v>
      </c>
      <c r="F1196">
        <v>0</v>
      </c>
      <c r="G1196">
        <v>0</v>
      </c>
      <c r="H1196">
        <v>0</v>
      </c>
      <c r="I1196">
        <v>15.9</v>
      </c>
      <c r="J1196">
        <v>25.7</v>
      </c>
      <c r="K1196">
        <v>13.6</v>
      </c>
      <c r="L1196">
        <v>0</v>
      </c>
      <c r="M1196" t="s">
        <v>18</v>
      </c>
      <c r="N1196" t="s">
        <v>18</v>
      </c>
    </row>
    <row r="1197" spans="1:14" x14ac:dyDescent="0.3">
      <c r="A1197" s="1">
        <v>43200</v>
      </c>
      <c r="B1197">
        <v>122423.01000000002</v>
      </c>
      <c r="C1197">
        <v>76.333648017231383</v>
      </c>
      <c r="D1197">
        <v>122423.01000000002</v>
      </c>
      <c r="E1197">
        <v>76.333648017231383</v>
      </c>
      <c r="F1197">
        <v>0</v>
      </c>
      <c r="G1197">
        <v>0</v>
      </c>
      <c r="H1197">
        <v>0</v>
      </c>
      <c r="I1197">
        <v>14.8</v>
      </c>
      <c r="J1197">
        <v>28.8</v>
      </c>
      <c r="K1197">
        <v>5.9</v>
      </c>
      <c r="L1197">
        <v>0</v>
      </c>
      <c r="M1197" t="s">
        <v>18</v>
      </c>
      <c r="N1197" t="s">
        <v>18</v>
      </c>
    </row>
    <row r="1198" spans="1:14" x14ac:dyDescent="0.3">
      <c r="A1198" s="1">
        <v>43201</v>
      </c>
      <c r="B1198">
        <v>121944.99499999998</v>
      </c>
      <c r="C1198">
        <v>75.040945064617063</v>
      </c>
      <c r="D1198">
        <v>121944.99499999998</v>
      </c>
      <c r="E1198">
        <v>75.040945064617063</v>
      </c>
      <c r="F1198">
        <v>0</v>
      </c>
      <c r="G1198">
        <v>0</v>
      </c>
      <c r="H1198">
        <v>0</v>
      </c>
      <c r="I1198">
        <v>18.100000000000001</v>
      </c>
      <c r="J1198">
        <v>27.3</v>
      </c>
      <c r="K1198">
        <v>10.9</v>
      </c>
      <c r="L1198">
        <v>0</v>
      </c>
      <c r="M1198" t="s">
        <v>18</v>
      </c>
      <c r="N1198" t="s">
        <v>18</v>
      </c>
    </row>
    <row r="1199" spans="1:14" x14ac:dyDescent="0.3">
      <c r="A1199" s="1">
        <v>43202</v>
      </c>
      <c r="B1199">
        <v>119876.63000000002</v>
      </c>
      <c r="C1199">
        <v>77.714523711585784</v>
      </c>
      <c r="D1199">
        <v>119876.63000000002</v>
      </c>
      <c r="E1199">
        <v>77.714523711585784</v>
      </c>
      <c r="F1199">
        <v>0</v>
      </c>
      <c r="G1199">
        <v>0</v>
      </c>
      <c r="H1199">
        <v>0</v>
      </c>
      <c r="I1199">
        <v>15.9</v>
      </c>
      <c r="J1199">
        <v>26.5</v>
      </c>
      <c r="K1199">
        <v>7.4</v>
      </c>
      <c r="L1199">
        <v>0</v>
      </c>
      <c r="M1199" t="s">
        <v>18</v>
      </c>
      <c r="N1199" t="s">
        <v>18</v>
      </c>
    </row>
    <row r="1200" spans="1:14" x14ac:dyDescent="0.3">
      <c r="A1200" s="1">
        <v>43203</v>
      </c>
      <c r="B1200">
        <v>113609.76</v>
      </c>
      <c r="C1200">
        <v>69.763201089413457</v>
      </c>
      <c r="D1200">
        <v>113609.76</v>
      </c>
      <c r="E1200">
        <v>69.763201089413457</v>
      </c>
      <c r="F1200">
        <v>0</v>
      </c>
      <c r="G1200">
        <v>0</v>
      </c>
      <c r="H1200">
        <v>0</v>
      </c>
      <c r="I1200">
        <v>11.9</v>
      </c>
      <c r="J1200">
        <v>25.9</v>
      </c>
      <c r="K1200">
        <v>14.4</v>
      </c>
      <c r="L1200">
        <v>0</v>
      </c>
      <c r="M1200" t="s">
        <v>18</v>
      </c>
      <c r="N1200" t="s">
        <v>18</v>
      </c>
    </row>
    <row r="1201" spans="1:14" x14ac:dyDescent="0.3">
      <c r="A1201" s="1">
        <v>43204</v>
      </c>
      <c r="B1201">
        <v>105135.30499999999</v>
      </c>
      <c r="C1201">
        <v>37.741398410362727</v>
      </c>
      <c r="D1201">
        <v>103011.38499999999</v>
      </c>
      <c r="E1201">
        <v>38.586571503722624</v>
      </c>
      <c r="F1201">
        <v>2123.92</v>
      </c>
      <c r="G1201">
        <v>-3.25</v>
      </c>
      <c r="H1201">
        <v>2.0833333999999998E-2</v>
      </c>
      <c r="I1201">
        <v>13.5</v>
      </c>
      <c r="J1201">
        <v>16.100000000000001</v>
      </c>
      <c r="K1201">
        <v>3.1</v>
      </c>
      <c r="L1201">
        <v>0</v>
      </c>
      <c r="M1201" t="s">
        <v>18</v>
      </c>
      <c r="N1201" t="s">
        <v>18</v>
      </c>
    </row>
    <row r="1202" spans="1:14" x14ac:dyDescent="0.3">
      <c r="A1202" s="1">
        <v>43205</v>
      </c>
      <c r="B1202">
        <v>104123.39000000004</v>
      </c>
      <c r="C1202">
        <v>31.682325390097251</v>
      </c>
      <c r="D1202">
        <v>97357.365000000005</v>
      </c>
      <c r="E1202">
        <v>37.402188126702072</v>
      </c>
      <c r="F1202">
        <v>6766.0249999999996</v>
      </c>
      <c r="G1202">
        <v>-50.621651346248356</v>
      </c>
      <c r="H1202">
        <v>6.25E-2</v>
      </c>
      <c r="I1202">
        <v>9.6999999999999993</v>
      </c>
      <c r="J1202">
        <v>19.100000000000001</v>
      </c>
      <c r="K1202">
        <v>4.9000000000000004</v>
      </c>
      <c r="L1202">
        <v>12.2</v>
      </c>
      <c r="M1202" t="s">
        <v>18</v>
      </c>
      <c r="N1202" t="s">
        <v>18</v>
      </c>
    </row>
    <row r="1203" spans="1:14" x14ac:dyDescent="0.3">
      <c r="A1203" s="1">
        <v>43206</v>
      </c>
      <c r="B1203">
        <v>115694.63999999998</v>
      </c>
      <c r="C1203">
        <v>69.360932565674631</v>
      </c>
      <c r="D1203">
        <v>115694.63999999998</v>
      </c>
      <c r="E1203">
        <v>69.360932565674631</v>
      </c>
      <c r="F1203">
        <v>0</v>
      </c>
      <c r="G1203">
        <v>0</v>
      </c>
      <c r="H1203">
        <v>0</v>
      </c>
      <c r="I1203">
        <v>13.1</v>
      </c>
      <c r="J1203">
        <v>21</v>
      </c>
      <c r="K1203">
        <v>7.1</v>
      </c>
      <c r="L1203">
        <v>3</v>
      </c>
      <c r="M1203" t="s">
        <v>18</v>
      </c>
      <c r="N1203" t="s">
        <v>18</v>
      </c>
    </row>
    <row r="1204" spans="1:14" x14ac:dyDescent="0.3">
      <c r="A1204" s="1">
        <v>43207</v>
      </c>
      <c r="B1204">
        <v>121092.85499999998</v>
      </c>
      <c r="C1204">
        <v>86.534392857448154</v>
      </c>
      <c r="D1204">
        <v>121092.85499999998</v>
      </c>
      <c r="E1204">
        <v>86.534392857448154</v>
      </c>
      <c r="F1204">
        <v>0</v>
      </c>
      <c r="G1204">
        <v>0</v>
      </c>
      <c r="H1204">
        <v>0</v>
      </c>
      <c r="I1204">
        <v>13.2</v>
      </c>
      <c r="J1204">
        <v>16.600000000000001</v>
      </c>
      <c r="K1204">
        <v>8.9</v>
      </c>
      <c r="L1204">
        <v>0.6</v>
      </c>
      <c r="M1204" t="s">
        <v>19</v>
      </c>
      <c r="N1204" t="s">
        <v>18</v>
      </c>
    </row>
    <row r="1205" spans="1:14" x14ac:dyDescent="0.3">
      <c r="A1205" s="1">
        <v>43208</v>
      </c>
      <c r="B1205">
        <v>120784.875</v>
      </c>
      <c r="C1205">
        <v>82.879098002129837</v>
      </c>
      <c r="D1205">
        <v>120784.875</v>
      </c>
      <c r="E1205">
        <v>82.879098002129837</v>
      </c>
      <c r="F1205">
        <v>0</v>
      </c>
      <c r="G1205">
        <v>0</v>
      </c>
      <c r="H1205">
        <v>0</v>
      </c>
      <c r="I1205">
        <v>6.2</v>
      </c>
      <c r="J1205">
        <v>19.399999999999999</v>
      </c>
      <c r="K1205">
        <v>14.2</v>
      </c>
      <c r="L1205">
        <v>0</v>
      </c>
      <c r="M1205" t="s">
        <v>19</v>
      </c>
      <c r="N1205" t="s">
        <v>18</v>
      </c>
    </row>
    <row r="1206" spans="1:14" x14ac:dyDescent="0.3">
      <c r="A1206" s="1">
        <v>43209</v>
      </c>
      <c r="B1206">
        <v>120448.935</v>
      </c>
      <c r="C1206">
        <v>93.533142817742657</v>
      </c>
      <c r="D1206">
        <v>120448.935</v>
      </c>
      <c r="E1206">
        <v>93.533142817742657</v>
      </c>
      <c r="F1206">
        <v>0</v>
      </c>
      <c r="G1206">
        <v>0</v>
      </c>
      <c r="H1206">
        <v>0</v>
      </c>
      <c r="I1206">
        <v>11</v>
      </c>
      <c r="J1206">
        <v>22.3</v>
      </c>
      <c r="K1206">
        <v>13</v>
      </c>
      <c r="L1206">
        <v>0</v>
      </c>
      <c r="M1206" t="s">
        <v>19</v>
      </c>
      <c r="N1206" t="s">
        <v>18</v>
      </c>
    </row>
    <row r="1207" spans="1:14" x14ac:dyDescent="0.3">
      <c r="A1207" s="1">
        <v>43210</v>
      </c>
      <c r="B1207">
        <v>118324.09</v>
      </c>
      <c r="C1207">
        <v>95.732017180525077</v>
      </c>
      <c r="D1207">
        <v>118324.09</v>
      </c>
      <c r="E1207">
        <v>95.732017180525077</v>
      </c>
      <c r="F1207">
        <v>0</v>
      </c>
      <c r="G1207">
        <v>0</v>
      </c>
      <c r="H1207">
        <v>0</v>
      </c>
      <c r="I1207">
        <v>8.9</v>
      </c>
      <c r="J1207">
        <v>20.2</v>
      </c>
      <c r="K1207">
        <v>13.7</v>
      </c>
      <c r="L1207">
        <v>0</v>
      </c>
      <c r="M1207" t="s">
        <v>19</v>
      </c>
      <c r="N1207" t="s">
        <v>18</v>
      </c>
    </row>
    <row r="1208" spans="1:14" x14ac:dyDescent="0.3">
      <c r="A1208" s="1">
        <v>43211</v>
      </c>
      <c r="B1208">
        <v>107479.25999999997</v>
      </c>
      <c r="C1208">
        <v>74.439689259118481</v>
      </c>
      <c r="D1208">
        <v>107479.25999999997</v>
      </c>
      <c r="E1208">
        <v>74.439689259118481</v>
      </c>
      <c r="F1208">
        <v>0</v>
      </c>
      <c r="G1208">
        <v>0</v>
      </c>
      <c r="H1208">
        <v>0</v>
      </c>
      <c r="I1208">
        <v>11.9</v>
      </c>
      <c r="J1208">
        <v>22.8</v>
      </c>
      <c r="K1208">
        <v>11.3</v>
      </c>
      <c r="L1208">
        <v>0</v>
      </c>
      <c r="M1208" t="s">
        <v>19</v>
      </c>
      <c r="N1208" t="s">
        <v>18</v>
      </c>
    </row>
    <row r="1209" spans="1:14" x14ac:dyDescent="0.3">
      <c r="A1209" s="1">
        <v>43212</v>
      </c>
      <c r="B1209">
        <v>103662.05</v>
      </c>
      <c r="C1209">
        <v>76.318245146126273</v>
      </c>
      <c r="D1209">
        <v>103662.05</v>
      </c>
      <c r="E1209">
        <v>76.318245146126273</v>
      </c>
      <c r="F1209">
        <v>0</v>
      </c>
      <c r="G1209">
        <v>0</v>
      </c>
      <c r="H1209">
        <v>0</v>
      </c>
      <c r="I1209">
        <v>11.2</v>
      </c>
      <c r="J1209">
        <v>20.399999999999999</v>
      </c>
      <c r="K1209">
        <v>12.6</v>
      </c>
      <c r="L1209">
        <v>0</v>
      </c>
      <c r="M1209" t="s">
        <v>19</v>
      </c>
      <c r="N1209" t="s">
        <v>18</v>
      </c>
    </row>
    <row r="1210" spans="1:14" x14ac:dyDescent="0.3">
      <c r="A1210" s="1">
        <v>43213</v>
      </c>
      <c r="B1210">
        <v>117799.97000000002</v>
      </c>
      <c r="C1210">
        <v>72.740947323246331</v>
      </c>
      <c r="D1210">
        <v>117799.97000000002</v>
      </c>
      <c r="E1210">
        <v>72.740947323246331</v>
      </c>
      <c r="F1210">
        <v>0</v>
      </c>
      <c r="G1210">
        <v>0</v>
      </c>
      <c r="H1210">
        <v>0</v>
      </c>
      <c r="I1210">
        <v>11.9</v>
      </c>
      <c r="J1210">
        <v>26.9</v>
      </c>
      <c r="K1210">
        <v>13</v>
      </c>
      <c r="L1210">
        <v>0</v>
      </c>
      <c r="M1210" t="s">
        <v>19</v>
      </c>
      <c r="N1210" t="s">
        <v>18</v>
      </c>
    </row>
    <row r="1211" spans="1:14" x14ac:dyDescent="0.3">
      <c r="A1211" s="1">
        <v>43214</v>
      </c>
      <c r="B1211">
        <v>117642.645</v>
      </c>
      <c r="C1211">
        <v>88.090941543349345</v>
      </c>
      <c r="D1211">
        <v>117642.645</v>
      </c>
      <c r="E1211">
        <v>88.090941543349345</v>
      </c>
      <c r="F1211">
        <v>0</v>
      </c>
      <c r="G1211">
        <v>0</v>
      </c>
      <c r="H1211">
        <v>0</v>
      </c>
      <c r="I1211">
        <v>13.7</v>
      </c>
      <c r="J1211">
        <v>24.6</v>
      </c>
      <c r="K1211">
        <v>5.2</v>
      </c>
      <c r="L1211">
        <v>0</v>
      </c>
      <c r="M1211" t="s">
        <v>19</v>
      </c>
      <c r="N1211" t="s">
        <v>18</v>
      </c>
    </row>
    <row r="1212" spans="1:14" x14ac:dyDescent="0.3">
      <c r="A1212" s="1">
        <v>43215</v>
      </c>
      <c r="B1212">
        <v>106654.955</v>
      </c>
      <c r="C1212">
        <v>77.461866437429023</v>
      </c>
      <c r="D1212">
        <v>106654.955</v>
      </c>
      <c r="E1212">
        <v>77.461866437429023</v>
      </c>
      <c r="F1212">
        <v>0</v>
      </c>
      <c r="G1212">
        <v>0</v>
      </c>
      <c r="H1212">
        <v>0</v>
      </c>
      <c r="I1212">
        <v>15.7</v>
      </c>
      <c r="J1212">
        <v>20.100000000000001</v>
      </c>
      <c r="K1212">
        <v>7.7</v>
      </c>
      <c r="L1212">
        <v>0.6</v>
      </c>
      <c r="M1212" t="s">
        <v>19</v>
      </c>
      <c r="N1212" t="s">
        <v>19</v>
      </c>
    </row>
    <row r="1213" spans="1:14" x14ac:dyDescent="0.3">
      <c r="A1213" s="1">
        <v>43216</v>
      </c>
      <c r="B1213">
        <v>117617.51</v>
      </c>
      <c r="C1213">
        <v>82.433491852956251</v>
      </c>
      <c r="D1213">
        <v>117617.51</v>
      </c>
      <c r="E1213">
        <v>82.433491852956251</v>
      </c>
      <c r="F1213">
        <v>0</v>
      </c>
      <c r="G1213">
        <v>0</v>
      </c>
      <c r="H1213">
        <v>0</v>
      </c>
      <c r="I1213">
        <v>11.9</v>
      </c>
      <c r="J1213">
        <v>17.5</v>
      </c>
      <c r="K1213">
        <v>7.9</v>
      </c>
      <c r="L1213">
        <v>0</v>
      </c>
      <c r="M1213" t="s">
        <v>19</v>
      </c>
      <c r="N1213" t="s">
        <v>18</v>
      </c>
    </row>
    <row r="1214" spans="1:14" x14ac:dyDescent="0.3">
      <c r="A1214" s="1">
        <v>43217</v>
      </c>
      <c r="B1214">
        <v>119079.465</v>
      </c>
      <c r="C1214">
        <v>78.21485418119741</v>
      </c>
      <c r="D1214">
        <v>119079.465</v>
      </c>
      <c r="E1214">
        <v>78.21485418119741</v>
      </c>
      <c r="F1214">
        <v>0</v>
      </c>
      <c r="G1214">
        <v>0</v>
      </c>
      <c r="H1214">
        <v>0</v>
      </c>
      <c r="I1214">
        <v>11.6</v>
      </c>
      <c r="J1214">
        <v>17.8</v>
      </c>
      <c r="K1214">
        <v>8.8000000000000007</v>
      </c>
      <c r="L1214">
        <v>0</v>
      </c>
      <c r="M1214" t="s">
        <v>19</v>
      </c>
      <c r="N1214" t="s">
        <v>18</v>
      </c>
    </row>
    <row r="1215" spans="1:14" x14ac:dyDescent="0.3">
      <c r="A1215" s="1">
        <v>43218</v>
      </c>
      <c r="B1215">
        <v>108613.37999999996</v>
      </c>
      <c r="C1215">
        <v>70.00039141126075</v>
      </c>
      <c r="D1215">
        <v>108613.37999999996</v>
      </c>
      <c r="E1215">
        <v>70.00039141126075</v>
      </c>
      <c r="F1215">
        <v>0</v>
      </c>
      <c r="G1215">
        <v>0</v>
      </c>
      <c r="H1215">
        <v>0</v>
      </c>
      <c r="I1215">
        <v>7.7</v>
      </c>
      <c r="J1215">
        <v>18.3</v>
      </c>
      <c r="K1215">
        <v>11.7</v>
      </c>
      <c r="L1215">
        <v>0</v>
      </c>
      <c r="M1215" t="s">
        <v>19</v>
      </c>
      <c r="N1215" t="s">
        <v>18</v>
      </c>
    </row>
    <row r="1216" spans="1:14" x14ac:dyDescent="0.3">
      <c r="A1216" s="1">
        <v>43219</v>
      </c>
      <c r="B1216">
        <v>105277.715</v>
      </c>
      <c r="C1216">
        <v>64.158974722238213</v>
      </c>
      <c r="D1216">
        <v>105277.715</v>
      </c>
      <c r="E1216">
        <v>64.158974722238213</v>
      </c>
      <c r="F1216">
        <v>0</v>
      </c>
      <c r="G1216">
        <v>0</v>
      </c>
      <c r="H1216">
        <v>0</v>
      </c>
      <c r="I1216">
        <v>10.5</v>
      </c>
      <c r="J1216">
        <v>18</v>
      </c>
      <c r="K1216">
        <v>9.6</v>
      </c>
      <c r="L1216">
        <v>0</v>
      </c>
      <c r="M1216" t="s">
        <v>19</v>
      </c>
      <c r="N1216" t="s">
        <v>18</v>
      </c>
    </row>
    <row r="1217" spans="1:14" x14ac:dyDescent="0.3">
      <c r="A1217" s="1">
        <v>43220</v>
      </c>
      <c r="B1217">
        <v>121551.685</v>
      </c>
      <c r="C1217">
        <v>77.969150558464079</v>
      </c>
      <c r="D1217">
        <v>121551.685</v>
      </c>
      <c r="E1217">
        <v>77.969150558464079</v>
      </c>
      <c r="F1217">
        <v>0</v>
      </c>
      <c r="G1217">
        <v>0</v>
      </c>
      <c r="H1217">
        <v>0</v>
      </c>
      <c r="I1217">
        <v>8.8000000000000007</v>
      </c>
      <c r="J1217">
        <v>19.600000000000001</v>
      </c>
      <c r="K1217">
        <v>12.3</v>
      </c>
      <c r="L1217">
        <v>0</v>
      </c>
      <c r="M1217" t="s">
        <v>19</v>
      </c>
      <c r="N1217" t="s">
        <v>18</v>
      </c>
    </row>
    <row r="1218" spans="1:14" x14ac:dyDescent="0.3">
      <c r="A1218" s="1">
        <v>43221</v>
      </c>
      <c r="B1218">
        <v>122642.23499999994</v>
      </c>
      <c r="C1218">
        <v>73.974820217113674</v>
      </c>
      <c r="D1218">
        <v>122642.23499999994</v>
      </c>
      <c r="E1218">
        <v>73.974820217113674</v>
      </c>
      <c r="F1218">
        <v>0</v>
      </c>
      <c r="G1218">
        <v>0</v>
      </c>
      <c r="H1218">
        <v>0</v>
      </c>
      <c r="I1218">
        <v>7.2</v>
      </c>
      <c r="J1218">
        <v>23.4</v>
      </c>
      <c r="K1218">
        <v>12.3</v>
      </c>
      <c r="L1218">
        <v>0</v>
      </c>
      <c r="M1218" t="s">
        <v>19</v>
      </c>
      <c r="N1218" t="s">
        <v>18</v>
      </c>
    </row>
    <row r="1219" spans="1:14" x14ac:dyDescent="0.3">
      <c r="A1219" s="1">
        <v>43222</v>
      </c>
      <c r="B1219">
        <v>118716.59500000002</v>
      </c>
      <c r="C1219">
        <v>67.274902344107829</v>
      </c>
      <c r="D1219">
        <v>118716.59500000002</v>
      </c>
      <c r="E1219">
        <v>67.274902344107829</v>
      </c>
      <c r="F1219">
        <v>0</v>
      </c>
      <c r="G1219">
        <v>0</v>
      </c>
      <c r="H1219">
        <v>0</v>
      </c>
      <c r="I1219">
        <v>10.199999999999999</v>
      </c>
      <c r="J1219">
        <v>23.2</v>
      </c>
      <c r="K1219">
        <v>7.2</v>
      </c>
      <c r="L1219">
        <v>0</v>
      </c>
      <c r="M1219" t="s">
        <v>19</v>
      </c>
      <c r="N1219" t="s">
        <v>18</v>
      </c>
    </row>
    <row r="1220" spans="1:14" x14ac:dyDescent="0.3">
      <c r="A1220" s="1">
        <v>43223</v>
      </c>
      <c r="B1220">
        <v>117357.83500000001</v>
      </c>
      <c r="C1220">
        <v>52.768311666195935</v>
      </c>
      <c r="D1220">
        <v>117357.83500000001</v>
      </c>
      <c r="E1220">
        <v>52.768311666195935</v>
      </c>
      <c r="F1220">
        <v>0</v>
      </c>
      <c r="G1220">
        <v>0</v>
      </c>
      <c r="H1220">
        <v>0</v>
      </c>
      <c r="I1220">
        <v>14.5</v>
      </c>
      <c r="J1220">
        <v>24.4</v>
      </c>
      <c r="K1220">
        <v>4.4000000000000004</v>
      </c>
      <c r="L1220">
        <v>0</v>
      </c>
      <c r="M1220" t="s">
        <v>19</v>
      </c>
      <c r="N1220" t="s">
        <v>18</v>
      </c>
    </row>
    <row r="1221" spans="1:14" x14ac:dyDescent="0.3">
      <c r="A1221" s="1">
        <v>43224</v>
      </c>
      <c r="B1221">
        <v>116870.46000000006</v>
      </c>
      <c r="C1221">
        <v>54.639356002363606</v>
      </c>
      <c r="D1221">
        <v>116870.46000000006</v>
      </c>
      <c r="E1221">
        <v>54.639356002363606</v>
      </c>
      <c r="F1221">
        <v>0</v>
      </c>
      <c r="G1221">
        <v>0</v>
      </c>
      <c r="H1221">
        <v>0</v>
      </c>
      <c r="I1221">
        <v>11.5</v>
      </c>
      <c r="J1221">
        <v>17.2</v>
      </c>
      <c r="K1221">
        <v>7.8</v>
      </c>
      <c r="L1221">
        <v>6.2</v>
      </c>
      <c r="M1221" t="s">
        <v>19</v>
      </c>
      <c r="N1221" t="s">
        <v>18</v>
      </c>
    </row>
    <row r="1222" spans="1:14" x14ac:dyDescent="0.3">
      <c r="A1222" s="1">
        <v>43225</v>
      </c>
      <c r="B1222">
        <v>106892.995</v>
      </c>
      <c r="C1222">
        <v>58.574885252770756</v>
      </c>
      <c r="D1222">
        <v>106892.995</v>
      </c>
      <c r="E1222">
        <v>58.574885252770756</v>
      </c>
      <c r="F1222">
        <v>0</v>
      </c>
      <c r="G1222">
        <v>0</v>
      </c>
      <c r="H1222">
        <v>0</v>
      </c>
      <c r="I1222">
        <v>12.1</v>
      </c>
      <c r="J1222">
        <v>21.6</v>
      </c>
      <c r="K1222">
        <v>6.5</v>
      </c>
      <c r="L1222">
        <v>2.6</v>
      </c>
      <c r="M1222" t="s">
        <v>19</v>
      </c>
      <c r="N1222" t="s">
        <v>18</v>
      </c>
    </row>
    <row r="1223" spans="1:14" x14ac:dyDescent="0.3">
      <c r="A1223" s="1">
        <v>43226</v>
      </c>
      <c r="B1223">
        <v>105840.39</v>
      </c>
      <c r="C1223">
        <v>61.895177638234358</v>
      </c>
      <c r="D1223">
        <v>105840.39</v>
      </c>
      <c r="E1223">
        <v>61.895177638234358</v>
      </c>
      <c r="F1223">
        <v>0</v>
      </c>
      <c r="G1223">
        <v>0</v>
      </c>
      <c r="H1223">
        <v>0</v>
      </c>
      <c r="I1223">
        <v>9.9</v>
      </c>
      <c r="J1223">
        <v>21.7</v>
      </c>
      <c r="K1223">
        <v>11</v>
      </c>
      <c r="L1223">
        <v>0</v>
      </c>
      <c r="M1223" t="s">
        <v>19</v>
      </c>
      <c r="N1223" t="s">
        <v>18</v>
      </c>
    </row>
    <row r="1224" spans="1:14" x14ac:dyDescent="0.3">
      <c r="A1224" s="1">
        <v>43227</v>
      </c>
      <c r="B1224">
        <v>118254.55499999998</v>
      </c>
      <c r="C1224">
        <v>49.417622242542812</v>
      </c>
      <c r="D1224">
        <v>118254.55499999998</v>
      </c>
      <c r="E1224">
        <v>49.417622242542812</v>
      </c>
      <c r="F1224">
        <v>0</v>
      </c>
      <c r="G1224">
        <v>0</v>
      </c>
      <c r="H1224">
        <v>0</v>
      </c>
      <c r="I1224">
        <v>12</v>
      </c>
      <c r="J1224">
        <v>19.5</v>
      </c>
      <c r="K1224">
        <v>6.2</v>
      </c>
      <c r="L1224">
        <v>0</v>
      </c>
      <c r="M1224" t="s">
        <v>19</v>
      </c>
      <c r="N1224" t="s">
        <v>18</v>
      </c>
    </row>
    <row r="1225" spans="1:14" x14ac:dyDescent="0.3">
      <c r="A1225" s="1">
        <v>43228</v>
      </c>
      <c r="B1225">
        <v>122876.86500000001</v>
      </c>
      <c r="C1225">
        <v>101.29174116462038</v>
      </c>
      <c r="D1225">
        <v>122876.86500000001</v>
      </c>
      <c r="E1225">
        <v>101.29174116462038</v>
      </c>
      <c r="F1225">
        <v>0</v>
      </c>
      <c r="G1225">
        <v>0</v>
      </c>
      <c r="H1225">
        <v>0</v>
      </c>
      <c r="I1225">
        <v>13.4</v>
      </c>
      <c r="J1225">
        <v>17.899999999999999</v>
      </c>
      <c r="K1225">
        <v>10.6</v>
      </c>
      <c r="L1225">
        <v>0.2</v>
      </c>
      <c r="M1225" t="s">
        <v>19</v>
      </c>
      <c r="N1225" t="s">
        <v>18</v>
      </c>
    </row>
    <row r="1226" spans="1:14" x14ac:dyDescent="0.3">
      <c r="A1226" s="1">
        <v>43229</v>
      </c>
      <c r="B1226">
        <v>122721.46000000002</v>
      </c>
      <c r="C1226">
        <v>127.59078029995732</v>
      </c>
      <c r="D1226">
        <v>122721.46000000002</v>
      </c>
      <c r="E1226">
        <v>127.59078029995732</v>
      </c>
      <c r="F1226">
        <v>0</v>
      </c>
      <c r="G1226">
        <v>0</v>
      </c>
      <c r="H1226">
        <v>0</v>
      </c>
      <c r="I1226">
        <v>8</v>
      </c>
      <c r="J1226">
        <v>18.399999999999999</v>
      </c>
      <c r="K1226">
        <v>7.5</v>
      </c>
      <c r="L1226">
        <v>0</v>
      </c>
      <c r="M1226" t="s">
        <v>19</v>
      </c>
      <c r="N1226" t="s">
        <v>18</v>
      </c>
    </row>
    <row r="1227" spans="1:14" x14ac:dyDescent="0.3">
      <c r="A1227" s="1">
        <v>43230</v>
      </c>
      <c r="B1227">
        <v>128518.50499999995</v>
      </c>
      <c r="C1227">
        <v>62.881023411764716</v>
      </c>
      <c r="D1227">
        <v>128518.50499999995</v>
      </c>
      <c r="E1227">
        <v>62.881023411764716</v>
      </c>
      <c r="F1227">
        <v>0</v>
      </c>
      <c r="G1227">
        <v>0</v>
      </c>
      <c r="H1227">
        <v>0</v>
      </c>
      <c r="I1227">
        <v>9</v>
      </c>
      <c r="J1227">
        <v>12.8</v>
      </c>
      <c r="K1227">
        <v>8.5</v>
      </c>
      <c r="L1227">
        <v>8</v>
      </c>
      <c r="M1227" t="s">
        <v>19</v>
      </c>
      <c r="N1227" t="s">
        <v>18</v>
      </c>
    </row>
    <row r="1228" spans="1:14" x14ac:dyDescent="0.3">
      <c r="A1228" s="1">
        <v>43231</v>
      </c>
      <c r="B1228">
        <v>133467.37</v>
      </c>
      <c r="C1228">
        <v>63.673069724832402</v>
      </c>
      <c r="D1228">
        <v>133467.37</v>
      </c>
      <c r="E1228">
        <v>63.673069724832402</v>
      </c>
      <c r="F1228">
        <v>0</v>
      </c>
      <c r="G1228">
        <v>0</v>
      </c>
      <c r="H1228">
        <v>0</v>
      </c>
      <c r="I1228">
        <v>7.4</v>
      </c>
      <c r="J1228">
        <v>15.1</v>
      </c>
      <c r="K1228">
        <v>3.7</v>
      </c>
      <c r="L1228">
        <v>18.600000000000001</v>
      </c>
      <c r="M1228" t="s">
        <v>19</v>
      </c>
      <c r="N1228" t="s">
        <v>18</v>
      </c>
    </row>
    <row r="1229" spans="1:14" x14ac:dyDescent="0.3">
      <c r="A1229" s="1">
        <v>43232</v>
      </c>
      <c r="B1229">
        <v>111273.75499999996</v>
      </c>
      <c r="C1229">
        <v>62.662214912671921</v>
      </c>
      <c r="D1229">
        <v>111273.75499999996</v>
      </c>
      <c r="E1229">
        <v>62.662214912671921</v>
      </c>
      <c r="F1229">
        <v>0</v>
      </c>
      <c r="G1229">
        <v>0</v>
      </c>
      <c r="H1229">
        <v>0</v>
      </c>
      <c r="I1229">
        <v>11</v>
      </c>
      <c r="J1229">
        <v>16.899999999999999</v>
      </c>
      <c r="K1229">
        <v>9</v>
      </c>
      <c r="L1229">
        <v>8.4</v>
      </c>
      <c r="M1229" t="s">
        <v>19</v>
      </c>
      <c r="N1229" t="s">
        <v>18</v>
      </c>
    </row>
    <row r="1230" spans="1:14" x14ac:dyDescent="0.3">
      <c r="A1230" s="1">
        <v>43233</v>
      </c>
      <c r="B1230">
        <v>108729.71</v>
      </c>
      <c r="C1230">
        <v>65.510003984191641</v>
      </c>
      <c r="D1230">
        <v>108729.71</v>
      </c>
      <c r="E1230">
        <v>65.510003984191641</v>
      </c>
      <c r="F1230">
        <v>0</v>
      </c>
      <c r="G1230">
        <v>0</v>
      </c>
      <c r="H1230">
        <v>0</v>
      </c>
      <c r="I1230">
        <v>13</v>
      </c>
      <c r="J1230">
        <v>16.2</v>
      </c>
      <c r="K1230">
        <v>10.8</v>
      </c>
      <c r="L1230">
        <v>4</v>
      </c>
      <c r="M1230" t="s">
        <v>19</v>
      </c>
      <c r="N1230" t="s">
        <v>18</v>
      </c>
    </row>
    <row r="1231" spans="1:14" x14ac:dyDescent="0.3">
      <c r="A1231" s="1">
        <v>43234</v>
      </c>
      <c r="B1231">
        <v>129885.95500000002</v>
      </c>
      <c r="C1231">
        <v>111.66663236837265</v>
      </c>
      <c r="D1231">
        <v>129885.95500000002</v>
      </c>
      <c r="E1231">
        <v>111.66663236837265</v>
      </c>
      <c r="F1231">
        <v>0</v>
      </c>
      <c r="G1231">
        <v>0</v>
      </c>
      <c r="H1231">
        <v>0</v>
      </c>
      <c r="I1231">
        <v>6.8</v>
      </c>
      <c r="J1231">
        <v>15.9</v>
      </c>
      <c r="K1231">
        <v>8.1999999999999993</v>
      </c>
      <c r="L1231">
        <v>0</v>
      </c>
      <c r="M1231" t="s">
        <v>19</v>
      </c>
      <c r="N1231" t="s">
        <v>18</v>
      </c>
    </row>
    <row r="1232" spans="1:14" x14ac:dyDescent="0.3">
      <c r="A1232" s="1">
        <v>43235</v>
      </c>
      <c r="B1232">
        <v>131900.51999999999</v>
      </c>
      <c r="C1232">
        <v>97.8803290081798</v>
      </c>
      <c r="D1232">
        <v>131900.51999999999</v>
      </c>
      <c r="E1232">
        <v>97.8803290081798</v>
      </c>
      <c r="F1232">
        <v>0</v>
      </c>
      <c r="G1232">
        <v>0</v>
      </c>
      <c r="H1232">
        <v>0</v>
      </c>
      <c r="I1232">
        <v>8.9</v>
      </c>
      <c r="J1232">
        <v>14.6</v>
      </c>
      <c r="K1232">
        <v>4.5999999999999996</v>
      </c>
      <c r="L1232">
        <v>0</v>
      </c>
      <c r="M1232" t="s">
        <v>19</v>
      </c>
      <c r="N1232" t="s">
        <v>18</v>
      </c>
    </row>
    <row r="1233" spans="1:14" x14ac:dyDescent="0.3">
      <c r="A1233" s="1">
        <v>43236</v>
      </c>
      <c r="B1233">
        <v>133399.23000000001</v>
      </c>
      <c r="C1233">
        <v>124.08563142493402</v>
      </c>
      <c r="D1233">
        <v>133399.23000000001</v>
      </c>
      <c r="E1233">
        <v>124.08563142493402</v>
      </c>
      <c r="F1233">
        <v>0</v>
      </c>
      <c r="G1233">
        <v>0</v>
      </c>
      <c r="H1233">
        <v>0</v>
      </c>
      <c r="I1233">
        <v>9.4</v>
      </c>
      <c r="J1233">
        <v>14.3</v>
      </c>
      <c r="K1233">
        <v>7.6</v>
      </c>
      <c r="L1233">
        <v>2</v>
      </c>
      <c r="M1233" t="s">
        <v>19</v>
      </c>
      <c r="N1233" t="s">
        <v>18</v>
      </c>
    </row>
    <row r="1234" spans="1:14" x14ac:dyDescent="0.3">
      <c r="A1234" s="1">
        <v>43237</v>
      </c>
      <c r="B1234">
        <v>131757.155</v>
      </c>
      <c r="C1234">
        <v>108.9515501146788</v>
      </c>
      <c r="D1234">
        <v>131757.155</v>
      </c>
      <c r="E1234">
        <v>108.9515501146788</v>
      </c>
      <c r="F1234">
        <v>0</v>
      </c>
      <c r="G1234">
        <v>0</v>
      </c>
      <c r="H1234">
        <v>0</v>
      </c>
      <c r="I1234">
        <v>11.7</v>
      </c>
      <c r="J1234">
        <v>15</v>
      </c>
      <c r="K1234">
        <v>6.9</v>
      </c>
      <c r="L1234">
        <v>0</v>
      </c>
      <c r="M1234" t="s">
        <v>19</v>
      </c>
      <c r="N1234" t="s">
        <v>18</v>
      </c>
    </row>
    <row r="1235" spans="1:14" x14ac:dyDescent="0.3">
      <c r="A1235" s="1">
        <v>43238</v>
      </c>
      <c r="B1235">
        <v>127353.57499999994</v>
      </c>
      <c r="C1235">
        <v>96.161656392056557</v>
      </c>
      <c r="D1235">
        <v>127353.57499999994</v>
      </c>
      <c r="E1235">
        <v>96.161656392056557</v>
      </c>
      <c r="F1235">
        <v>0</v>
      </c>
      <c r="G1235">
        <v>0</v>
      </c>
      <c r="H1235">
        <v>0</v>
      </c>
      <c r="I1235">
        <v>12.3</v>
      </c>
      <c r="J1235">
        <v>17.7</v>
      </c>
      <c r="K1235">
        <v>8</v>
      </c>
      <c r="L1235">
        <v>0.2</v>
      </c>
      <c r="M1235" t="s">
        <v>19</v>
      </c>
      <c r="N1235" t="s">
        <v>18</v>
      </c>
    </row>
    <row r="1236" spans="1:14" x14ac:dyDescent="0.3">
      <c r="A1236" s="1">
        <v>43239</v>
      </c>
      <c r="B1236">
        <v>119262.145</v>
      </c>
      <c r="C1236">
        <v>93.623434771360152</v>
      </c>
      <c r="D1236">
        <v>119262.145</v>
      </c>
      <c r="E1236">
        <v>93.623434771360152</v>
      </c>
      <c r="F1236">
        <v>0</v>
      </c>
      <c r="G1236">
        <v>0</v>
      </c>
      <c r="H1236">
        <v>0</v>
      </c>
      <c r="I1236">
        <v>10.6</v>
      </c>
      <c r="J1236">
        <v>15.5</v>
      </c>
      <c r="K1236">
        <v>6.5</v>
      </c>
      <c r="L1236">
        <v>2.6</v>
      </c>
      <c r="M1236" t="s">
        <v>19</v>
      </c>
      <c r="N1236" t="s">
        <v>18</v>
      </c>
    </row>
    <row r="1237" spans="1:14" x14ac:dyDescent="0.3">
      <c r="A1237" s="1">
        <v>43240</v>
      </c>
      <c r="B1237">
        <v>112349.26</v>
      </c>
      <c r="C1237">
        <v>78.280735463233142</v>
      </c>
      <c r="D1237">
        <v>112349.26</v>
      </c>
      <c r="E1237">
        <v>78.280735463233142</v>
      </c>
      <c r="F1237">
        <v>0</v>
      </c>
      <c r="G1237">
        <v>0</v>
      </c>
      <c r="H1237">
        <v>0</v>
      </c>
      <c r="I1237">
        <v>11.8</v>
      </c>
      <c r="J1237">
        <v>16.2</v>
      </c>
      <c r="K1237">
        <v>1.7</v>
      </c>
      <c r="L1237">
        <v>0</v>
      </c>
      <c r="M1237" t="s">
        <v>19</v>
      </c>
      <c r="N1237" t="s">
        <v>18</v>
      </c>
    </row>
    <row r="1238" spans="1:14" x14ac:dyDescent="0.3">
      <c r="A1238" s="1">
        <v>43241</v>
      </c>
      <c r="B1238">
        <v>124046.80499999999</v>
      </c>
      <c r="C1238">
        <v>82.722971250247014</v>
      </c>
      <c r="D1238">
        <v>124046.80499999999</v>
      </c>
      <c r="E1238">
        <v>82.722971250247014</v>
      </c>
      <c r="F1238">
        <v>0</v>
      </c>
      <c r="G1238">
        <v>0</v>
      </c>
      <c r="H1238">
        <v>0</v>
      </c>
      <c r="I1238">
        <v>12.6</v>
      </c>
      <c r="J1238">
        <v>16.7</v>
      </c>
      <c r="K1238">
        <v>5</v>
      </c>
      <c r="L1238">
        <v>2.4</v>
      </c>
      <c r="M1238" t="s">
        <v>19</v>
      </c>
      <c r="N1238" t="s">
        <v>18</v>
      </c>
    </row>
    <row r="1239" spans="1:14" x14ac:dyDescent="0.3">
      <c r="A1239" s="1">
        <v>43242</v>
      </c>
      <c r="B1239">
        <v>126922.995</v>
      </c>
      <c r="C1239">
        <v>91.621182127399408</v>
      </c>
      <c r="D1239">
        <v>126922.995</v>
      </c>
      <c r="E1239">
        <v>91.621182127399408</v>
      </c>
      <c r="F1239">
        <v>0</v>
      </c>
      <c r="G1239">
        <v>0</v>
      </c>
      <c r="H1239">
        <v>0</v>
      </c>
      <c r="I1239">
        <v>13</v>
      </c>
      <c r="J1239">
        <v>17</v>
      </c>
      <c r="K1239">
        <v>3.6</v>
      </c>
      <c r="L1239">
        <v>0</v>
      </c>
      <c r="M1239" t="s">
        <v>19</v>
      </c>
      <c r="N1239" t="s">
        <v>18</v>
      </c>
    </row>
    <row r="1240" spans="1:14" x14ac:dyDescent="0.3">
      <c r="A1240" s="1">
        <v>43243</v>
      </c>
      <c r="B1240">
        <v>129352.83000000002</v>
      </c>
      <c r="C1240">
        <v>118.69074585032268</v>
      </c>
      <c r="D1240">
        <v>129352.83000000002</v>
      </c>
      <c r="E1240">
        <v>118.69074585032268</v>
      </c>
      <c r="F1240">
        <v>0</v>
      </c>
      <c r="G1240">
        <v>0</v>
      </c>
      <c r="H1240">
        <v>0</v>
      </c>
      <c r="I1240">
        <v>11.8</v>
      </c>
      <c r="J1240">
        <v>15.3</v>
      </c>
      <c r="K1240">
        <v>6.5</v>
      </c>
      <c r="L1240">
        <v>4.5999999999999996</v>
      </c>
      <c r="M1240" t="s">
        <v>19</v>
      </c>
      <c r="N1240" t="s">
        <v>18</v>
      </c>
    </row>
    <row r="1241" spans="1:14" x14ac:dyDescent="0.3">
      <c r="A1241" s="1">
        <v>43244</v>
      </c>
      <c r="B1241">
        <v>129553.94</v>
      </c>
      <c r="C1241">
        <v>99.488060963255904</v>
      </c>
      <c r="D1241">
        <v>129553.94</v>
      </c>
      <c r="E1241">
        <v>99.488060963255904</v>
      </c>
      <c r="F1241">
        <v>0</v>
      </c>
      <c r="G1241">
        <v>0</v>
      </c>
      <c r="H1241">
        <v>0</v>
      </c>
      <c r="I1241">
        <v>12.9</v>
      </c>
      <c r="J1241">
        <v>16.100000000000001</v>
      </c>
      <c r="K1241">
        <v>5.0999999999999996</v>
      </c>
      <c r="L1241">
        <v>0</v>
      </c>
      <c r="M1241" t="s">
        <v>19</v>
      </c>
      <c r="N1241" t="s">
        <v>18</v>
      </c>
    </row>
    <row r="1242" spans="1:14" x14ac:dyDescent="0.3">
      <c r="A1242" s="1">
        <v>43245</v>
      </c>
      <c r="B1242">
        <v>127957.56999999992</v>
      </c>
      <c r="C1242">
        <v>92.989529198233484</v>
      </c>
      <c r="D1242">
        <v>127957.56999999992</v>
      </c>
      <c r="E1242">
        <v>92.989529198233484</v>
      </c>
      <c r="F1242">
        <v>0</v>
      </c>
      <c r="G1242">
        <v>0</v>
      </c>
      <c r="H1242">
        <v>0</v>
      </c>
      <c r="I1242">
        <v>9.4</v>
      </c>
      <c r="J1242">
        <v>14.9</v>
      </c>
      <c r="K1242">
        <v>9.5</v>
      </c>
      <c r="L1242">
        <v>0</v>
      </c>
      <c r="M1242" t="s">
        <v>19</v>
      </c>
      <c r="N1242" t="s">
        <v>18</v>
      </c>
    </row>
    <row r="1243" spans="1:14" x14ac:dyDescent="0.3">
      <c r="A1243" s="1">
        <v>43246</v>
      </c>
      <c r="B1243">
        <v>115384.08499999998</v>
      </c>
      <c r="C1243">
        <v>74.746741074819809</v>
      </c>
      <c r="D1243">
        <v>115384.08499999998</v>
      </c>
      <c r="E1243">
        <v>74.746741074819809</v>
      </c>
      <c r="F1243">
        <v>0</v>
      </c>
      <c r="G1243">
        <v>0</v>
      </c>
      <c r="H1243">
        <v>0</v>
      </c>
      <c r="I1243">
        <v>5.2</v>
      </c>
      <c r="J1243">
        <v>20.5</v>
      </c>
      <c r="K1243">
        <v>9.9</v>
      </c>
      <c r="L1243">
        <v>0</v>
      </c>
      <c r="M1243" t="s">
        <v>19</v>
      </c>
      <c r="N1243" t="s">
        <v>18</v>
      </c>
    </row>
    <row r="1244" spans="1:14" x14ac:dyDescent="0.3">
      <c r="A1244" s="1">
        <v>43247</v>
      </c>
      <c r="B1244">
        <v>106044.51</v>
      </c>
      <c r="C1244">
        <v>54.187031422465886</v>
      </c>
      <c r="D1244">
        <v>106044.51</v>
      </c>
      <c r="E1244">
        <v>54.187031422465886</v>
      </c>
      <c r="F1244">
        <v>0</v>
      </c>
      <c r="G1244">
        <v>0</v>
      </c>
      <c r="H1244">
        <v>0</v>
      </c>
      <c r="I1244">
        <v>7.3</v>
      </c>
      <c r="J1244">
        <v>20.7</v>
      </c>
      <c r="K1244">
        <v>8</v>
      </c>
      <c r="L1244">
        <v>0</v>
      </c>
      <c r="M1244" t="s">
        <v>19</v>
      </c>
      <c r="N1244" t="s">
        <v>18</v>
      </c>
    </row>
    <row r="1245" spans="1:14" x14ac:dyDescent="0.3">
      <c r="A1245" s="1">
        <v>43248</v>
      </c>
      <c r="B1245">
        <v>119360.26500000006</v>
      </c>
      <c r="C1245">
        <v>70.17155739768171</v>
      </c>
      <c r="D1245">
        <v>119360.26500000006</v>
      </c>
      <c r="E1245">
        <v>70.17155739768171</v>
      </c>
      <c r="F1245">
        <v>0</v>
      </c>
      <c r="G1245">
        <v>0</v>
      </c>
      <c r="H1245">
        <v>0</v>
      </c>
      <c r="I1245">
        <v>12.9</v>
      </c>
      <c r="J1245">
        <v>20.5</v>
      </c>
      <c r="K1245">
        <v>6</v>
      </c>
      <c r="L1245">
        <v>0</v>
      </c>
      <c r="M1245" t="s">
        <v>19</v>
      </c>
      <c r="N1245" t="s">
        <v>18</v>
      </c>
    </row>
    <row r="1246" spans="1:14" x14ac:dyDescent="0.3">
      <c r="A1246" s="1">
        <v>43249</v>
      </c>
      <c r="B1246">
        <v>123142.76</v>
      </c>
      <c r="C1246">
        <v>81.978399521011198</v>
      </c>
      <c r="D1246">
        <v>123142.76</v>
      </c>
      <c r="E1246">
        <v>81.978399521011198</v>
      </c>
      <c r="F1246">
        <v>0</v>
      </c>
      <c r="G1246">
        <v>0</v>
      </c>
      <c r="H1246">
        <v>0</v>
      </c>
      <c r="I1246">
        <v>13.7</v>
      </c>
      <c r="J1246">
        <v>17.899999999999999</v>
      </c>
      <c r="K1246">
        <v>8.1</v>
      </c>
      <c r="L1246">
        <v>0.8</v>
      </c>
      <c r="M1246" t="s">
        <v>19</v>
      </c>
      <c r="N1246" t="s">
        <v>18</v>
      </c>
    </row>
    <row r="1247" spans="1:14" x14ac:dyDescent="0.3">
      <c r="A1247" s="1">
        <v>43250</v>
      </c>
      <c r="B1247">
        <v>127830.62</v>
      </c>
      <c r="C1247">
        <v>82.53594402303608</v>
      </c>
      <c r="D1247">
        <v>127830.62</v>
      </c>
      <c r="E1247">
        <v>82.53594402303608</v>
      </c>
      <c r="F1247">
        <v>0</v>
      </c>
      <c r="G1247">
        <v>0</v>
      </c>
      <c r="H1247">
        <v>0</v>
      </c>
      <c r="I1247">
        <v>7.7</v>
      </c>
      <c r="J1247">
        <v>15.1</v>
      </c>
      <c r="K1247">
        <v>7.9</v>
      </c>
      <c r="L1247">
        <v>0</v>
      </c>
      <c r="M1247" t="s">
        <v>19</v>
      </c>
      <c r="N1247" t="s">
        <v>18</v>
      </c>
    </row>
    <row r="1248" spans="1:14" x14ac:dyDescent="0.3">
      <c r="A1248" s="1">
        <v>43251</v>
      </c>
      <c r="B1248">
        <v>131159.94500000007</v>
      </c>
      <c r="C1248">
        <v>90.357837748407064</v>
      </c>
      <c r="D1248">
        <v>131159.94500000007</v>
      </c>
      <c r="E1248">
        <v>90.357837748407064</v>
      </c>
      <c r="F1248">
        <v>0</v>
      </c>
      <c r="G1248">
        <v>0</v>
      </c>
      <c r="H1248">
        <v>0</v>
      </c>
      <c r="I1248">
        <v>9.6</v>
      </c>
      <c r="J1248">
        <v>14.8</v>
      </c>
      <c r="K1248">
        <v>7.6</v>
      </c>
      <c r="L1248">
        <v>5</v>
      </c>
      <c r="M1248" t="s">
        <v>19</v>
      </c>
      <c r="N1248" t="s">
        <v>18</v>
      </c>
    </row>
    <row r="1249" spans="1:14" x14ac:dyDescent="0.3">
      <c r="A1249" s="1">
        <v>43252</v>
      </c>
      <c r="B1249">
        <v>135864.065</v>
      </c>
      <c r="C1249">
        <v>101.41288024578094</v>
      </c>
      <c r="D1249">
        <v>135864.065</v>
      </c>
      <c r="E1249">
        <v>101.41288024578094</v>
      </c>
      <c r="F1249">
        <v>0</v>
      </c>
      <c r="G1249">
        <v>0</v>
      </c>
      <c r="H1249">
        <v>0</v>
      </c>
      <c r="I1249">
        <v>4.0999999999999996</v>
      </c>
      <c r="J1249">
        <v>13.3</v>
      </c>
      <c r="K1249">
        <v>9.6</v>
      </c>
      <c r="L1249">
        <v>0</v>
      </c>
      <c r="M1249" t="s">
        <v>19</v>
      </c>
      <c r="N1249" t="s">
        <v>18</v>
      </c>
    </row>
    <row r="1250" spans="1:14" x14ac:dyDescent="0.3">
      <c r="A1250" s="1">
        <v>43253</v>
      </c>
      <c r="B1250">
        <v>123226.07500000006</v>
      </c>
      <c r="C1250">
        <v>99.853479251448988</v>
      </c>
      <c r="D1250">
        <v>123226.07500000006</v>
      </c>
      <c r="E1250">
        <v>99.853479251448988</v>
      </c>
      <c r="F1250">
        <v>0</v>
      </c>
      <c r="G1250">
        <v>0</v>
      </c>
      <c r="H1250">
        <v>0</v>
      </c>
      <c r="I1250">
        <v>3.5</v>
      </c>
      <c r="J1250">
        <v>13.6</v>
      </c>
      <c r="K1250">
        <v>9.6</v>
      </c>
      <c r="L1250">
        <v>0.2</v>
      </c>
      <c r="M1250" t="s">
        <v>19</v>
      </c>
      <c r="N1250" t="s">
        <v>18</v>
      </c>
    </row>
    <row r="1251" spans="1:14" x14ac:dyDescent="0.3">
      <c r="A1251" s="1">
        <v>43254</v>
      </c>
      <c r="B1251">
        <v>121177.58500000001</v>
      </c>
      <c r="C1251">
        <v>91.043729634486439</v>
      </c>
      <c r="D1251">
        <v>121177.58500000001</v>
      </c>
      <c r="E1251">
        <v>91.043729634486439</v>
      </c>
      <c r="F1251">
        <v>0</v>
      </c>
      <c r="G1251">
        <v>0</v>
      </c>
      <c r="H1251">
        <v>0</v>
      </c>
      <c r="I1251">
        <v>4.3</v>
      </c>
      <c r="J1251">
        <v>13.8</v>
      </c>
      <c r="K1251">
        <v>8.5</v>
      </c>
      <c r="L1251">
        <v>0</v>
      </c>
      <c r="M1251" t="s">
        <v>19</v>
      </c>
      <c r="N1251" t="s">
        <v>18</v>
      </c>
    </row>
    <row r="1252" spans="1:14" x14ac:dyDescent="0.3">
      <c r="A1252" s="1">
        <v>43255</v>
      </c>
      <c r="B1252">
        <v>135385.41</v>
      </c>
      <c r="C1252">
        <v>120.25203739309872</v>
      </c>
      <c r="D1252">
        <v>135385.41</v>
      </c>
      <c r="E1252">
        <v>120.25203739309872</v>
      </c>
      <c r="F1252">
        <v>0</v>
      </c>
      <c r="G1252">
        <v>0</v>
      </c>
      <c r="H1252">
        <v>0</v>
      </c>
      <c r="I1252">
        <v>4.5</v>
      </c>
      <c r="J1252">
        <v>14.4</v>
      </c>
      <c r="K1252">
        <v>9.3000000000000007</v>
      </c>
      <c r="L1252">
        <v>0</v>
      </c>
      <c r="M1252" t="s">
        <v>19</v>
      </c>
      <c r="N1252" t="s">
        <v>18</v>
      </c>
    </row>
    <row r="1253" spans="1:14" x14ac:dyDescent="0.3">
      <c r="A1253" s="1">
        <v>43256</v>
      </c>
      <c r="B1253">
        <v>132975.13</v>
      </c>
      <c r="C1253">
        <v>105.80390522310449</v>
      </c>
      <c r="D1253">
        <v>132975.13</v>
      </c>
      <c r="E1253">
        <v>105.80390522310449</v>
      </c>
      <c r="F1253">
        <v>0</v>
      </c>
      <c r="G1253">
        <v>0</v>
      </c>
      <c r="H1253">
        <v>0</v>
      </c>
      <c r="I1253">
        <v>7.5</v>
      </c>
      <c r="J1253">
        <v>15</v>
      </c>
      <c r="K1253">
        <v>8.8000000000000007</v>
      </c>
      <c r="L1253">
        <v>1.6</v>
      </c>
      <c r="M1253" t="s">
        <v>19</v>
      </c>
      <c r="N1253" t="s">
        <v>18</v>
      </c>
    </row>
    <row r="1254" spans="1:14" x14ac:dyDescent="0.3">
      <c r="A1254" s="1">
        <v>43257</v>
      </c>
      <c r="B1254">
        <v>132038.42499999999</v>
      </c>
      <c r="C1254">
        <v>106.23067460438124</v>
      </c>
      <c r="D1254">
        <v>132038.42499999999</v>
      </c>
      <c r="E1254">
        <v>106.23067460438124</v>
      </c>
      <c r="F1254">
        <v>0</v>
      </c>
      <c r="G1254">
        <v>0</v>
      </c>
      <c r="H1254">
        <v>0</v>
      </c>
      <c r="I1254">
        <v>5.6</v>
      </c>
      <c r="J1254">
        <v>19.100000000000001</v>
      </c>
      <c r="K1254">
        <v>9.4</v>
      </c>
      <c r="L1254">
        <v>0.4</v>
      </c>
      <c r="M1254" t="s">
        <v>19</v>
      </c>
      <c r="N1254" t="s">
        <v>18</v>
      </c>
    </row>
    <row r="1255" spans="1:14" x14ac:dyDescent="0.3">
      <c r="A1255" s="1">
        <v>43258</v>
      </c>
      <c r="B1255">
        <v>128577.62999999995</v>
      </c>
      <c r="C1255">
        <v>87.710791132563301</v>
      </c>
      <c r="D1255">
        <v>128577.62999999995</v>
      </c>
      <c r="E1255">
        <v>87.710791132563301</v>
      </c>
      <c r="F1255">
        <v>0</v>
      </c>
      <c r="G1255">
        <v>0</v>
      </c>
      <c r="H1255">
        <v>0</v>
      </c>
      <c r="I1255">
        <v>7.7</v>
      </c>
      <c r="J1255">
        <v>17.8</v>
      </c>
      <c r="K1255">
        <v>5.7</v>
      </c>
      <c r="L1255">
        <v>0.2</v>
      </c>
      <c r="M1255" t="s">
        <v>19</v>
      </c>
      <c r="N1255" t="s">
        <v>18</v>
      </c>
    </row>
    <row r="1256" spans="1:14" x14ac:dyDescent="0.3">
      <c r="A1256" s="1">
        <v>43259</v>
      </c>
      <c r="B1256">
        <v>129910.015</v>
      </c>
      <c r="C1256">
        <v>130.08273329388805</v>
      </c>
      <c r="D1256">
        <v>129910.015</v>
      </c>
      <c r="E1256">
        <v>130.08273329388805</v>
      </c>
      <c r="F1256">
        <v>0</v>
      </c>
      <c r="G1256">
        <v>0</v>
      </c>
      <c r="H1256">
        <v>0</v>
      </c>
      <c r="I1256">
        <v>12.4</v>
      </c>
      <c r="J1256">
        <v>13.6</v>
      </c>
      <c r="K1256">
        <v>3.3</v>
      </c>
      <c r="L1256">
        <v>0.6</v>
      </c>
      <c r="M1256" t="s">
        <v>19</v>
      </c>
      <c r="N1256" t="s">
        <v>18</v>
      </c>
    </row>
    <row r="1257" spans="1:14" x14ac:dyDescent="0.3">
      <c r="A1257" s="1">
        <v>43260</v>
      </c>
      <c r="B1257">
        <v>120232.19500000001</v>
      </c>
      <c r="C1257">
        <v>110.67324039621832</v>
      </c>
      <c r="D1257">
        <v>120232.19500000001</v>
      </c>
      <c r="E1257">
        <v>110.67324039621832</v>
      </c>
      <c r="F1257">
        <v>0</v>
      </c>
      <c r="G1257">
        <v>0</v>
      </c>
      <c r="H1257">
        <v>0</v>
      </c>
      <c r="I1257">
        <v>11.3</v>
      </c>
      <c r="J1257">
        <v>15.6</v>
      </c>
      <c r="K1257">
        <v>8</v>
      </c>
      <c r="L1257">
        <v>3</v>
      </c>
      <c r="M1257" t="s">
        <v>19</v>
      </c>
      <c r="N1257" t="s">
        <v>18</v>
      </c>
    </row>
    <row r="1258" spans="1:14" x14ac:dyDescent="0.3">
      <c r="A1258" s="1">
        <v>43261</v>
      </c>
      <c r="B1258">
        <v>117037.86500000006</v>
      </c>
      <c r="C1258">
        <v>75.519467526599172</v>
      </c>
      <c r="D1258">
        <v>117037.86500000006</v>
      </c>
      <c r="E1258">
        <v>75.519467526599172</v>
      </c>
      <c r="F1258">
        <v>0</v>
      </c>
      <c r="G1258">
        <v>0</v>
      </c>
      <c r="H1258">
        <v>0</v>
      </c>
      <c r="I1258">
        <v>4.0999999999999996</v>
      </c>
      <c r="J1258">
        <v>15.3</v>
      </c>
      <c r="K1258">
        <v>9.3000000000000007</v>
      </c>
      <c r="L1258">
        <v>0</v>
      </c>
      <c r="M1258" t="s">
        <v>19</v>
      </c>
      <c r="N1258" t="s">
        <v>18</v>
      </c>
    </row>
    <row r="1259" spans="1:14" x14ac:dyDescent="0.3">
      <c r="A1259" s="1">
        <v>43262</v>
      </c>
      <c r="B1259">
        <v>113420.98500000006</v>
      </c>
      <c r="C1259">
        <v>56.39994651959686</v>
      </c>
      <c r="D1259">
        <v>113420.98500000006</v>
      </c>
      <c r="E1259">
        <v>56.39994651959686</v>
      </c>
      <c r="F1259">
        <v>0</v>
      </c>
      <c r="G1259">
        <v>0</v>
      </c>
      <c r="H1259">
        <v>0</v>
      </c>
      <c r="I1259">
        <v>5.3</v>
      </c>
      <c r="J1259">
        <v>17.600000000000001</v>
      </c>
      <c r="K1259">
        <v>8.9</v>
      </c>
      <c r="L1259">
        <v>0.2</v>
      </c>
      <c r="M1259" t="s">
        <v>19</v>
      </c>
      <c r="N1259" t="s">
        <v>19</v>
      </c>
    </row>
    <row r="1260" spans="1:14" x14ac:dyDescent="0.3">
      <c r="A1260" s="1">
        <v>43263</v>
      </c>
      <c r="B1260">
        <v>127261.29499999998</v>
      </c>
      <c r="C1260">
        <v>78.29441630505174</v>
      </c>
      <c r="D1260">
        <v>127261.29499999998</v>
      </c>
      <c r="E1260">
        <v>78.29441630505174</v>
      </c>
      <c r="F1260">
        <v>0</v>
      </c>
      <c r="G1260">
        <v>0</v>
      </c>
      <c r="H1260">
        <v>0</v>
      </c>
      <c r="I1260">
        <v>7.9</v>
      </c>
      <c r="J1260">
        <v>16.600000000000001</v>
      </c>
      <c r="K1260">
        <v>6.7</v>
      </c>
      <c r="L1260">
        <v>0.4</v>
      </c>
      <c r="M1260" t="s">
        <v>19</v>
      </c>
      <c r="N1260" t="s">
        <v>18</v>
      </c>
    </row>
    <row r="1261" spans="1:14" x14ac:dyDescent="0.3">
      <c r="A1261" s="1">
        <v>43264</v>
      </c>
      <c r="B1261">
        <v>131574.60500000001</v>
      </c>
      <c r="C1261">
        <v>84.579532718338768</v>
      </c>
      <c r="D1261">
        <v>131574.60500000001</v>
      </c>
      <c r="E1261">
        <v>84.579532718338768</v>
      </c>
      <c r="F1261">
        <v>0</v>
      </c>
      <c r="G1261">
        <v>0</v>
      </c>
      <c r="H1261">
        <v>0</v>
      </c>
      <c r="I1261">
        <v>9.5</v>
      </c>
      <c r="J1261">
        <v>14.1</v>
      </c>
      <c r="K1261">
        <v>7.1</v>
      </c>
      <c r="L1261">
        <v>0</v>
      </c>
      <c r="M1261" t="s">
        <v>19</v>
      </c>
      <c r="N1261" t="s">
        <v>18</v>
      </c>
    </row>
    <row r="1262" spans="1:14" x14ac:dyDescent="0.3">
      <c r="A1262" s="1">
        <v>43265</v>
      </c>
      <c r="B1262">
        <v>130544.48500000002</v>
      </c>
      <c r="C1262">
        <v>72.491796418286071</v>
      </c>
      <c r="D1262">
        <v>130544.48500000002</v>
      </c>
      <c r="E1262">
        <v>72.491796418286071</v>
      </c>
      <c r="F1262">
        <v>0</v>
      </c>
      <c r="G1262">
        <v>0</v>
      </c>
      <c r="H1262">
        <v>0</v>
      </c>
      <c r="I1262">
        <v>8.6</v>
      </c>
      <c r="J1262">
        <v>14.5</v>
      </c>
      <c r="K1262">
        <v>7.8</v>
      </c>
      <c r="L1262">
        <v>5.6</v>
      </c>
      <c r="M1262" t="s">
        <v>19</v>
      </c>
      <c r="N1262" t="s">
        <v>18</v>
      </c>
    </row>
    <row r="1263" spans="1:14" x14ac:dyDescent="0.3">
      <c r="A1263" s="1">
        <v>43266</v>
      </c>
      <c r="B1263">
        <v>133009.01</v>
      </c>
      <c r="C1263">
        <v>74.905585805803696</v>
      </c>
      <c r="D1263">
        <v>133009.01</v>
      </c>
      <c r="E1263">
        <v>74.905585805803696</v>
      </c>
      <c r="F1263">
        <v>0</v>
      </c>
      <c r="G1263">
        <v>0</v>
      </c>
      <c r="H1263">
        <v>0</v>
      </c>
      <c r="I1263">
        <v>9.6</v>
      </c>
      <c r="J1263">
        <v>14</v>
      </c>
      <c r="K1263">
        <v>4.4000000000000004</v>
      </c>
      <c r="L1263">
        <v>4.5999999999999996</v>
      </c>
      <c r="M1263" t="s">
        <v>19</v>
      </c>
      <c r="N1263" t="s">
        <v>18</v>
      </c>
    </row>
    <row r="1264" spans="1:14" x14ac:dyDescent="0.3">
      <c r="A1264" s="1">
        <v>43267</v>
      </c>
      <c r="B1264">
        <v>124351.23499999994</v>
      </c>
      <c r="C1264">
        <v>81.800766878591944</v>
      </c>
      <c r="D1264">
        <v>124351.23499999994</v>
      </c>
      <c r="E1264">
        <v>81.800766878591944</v>
      </c>
      <c r="F1264">
        <v>0</v>
      </c>
      <c r="G1264">
        <v>0</v>
      </c>
      <c r="H1264">
        <v>0</v>
      </c>
      <c r="I1264">
        <v>6.9</v>
      </c>
      <c r="J1264">
        <v>13.1</v>
      </c>
      <c r="K1264">
        <v>7.1</v>
      </c>
      <c r="L1264">
        <v>2.2000000000000002</v>
      </c>
      <c r="M1264" t="s">
        <v>19</v>
      </c>
      <c r="N1264" t="s">
        <v>18</v>
      </c>
    </row>
    <row r="1265" spans="1:14" x14ac:dyDescent="0.3">
      <c r="A1265" s="1">
        <v>43268</v>
      </c>
      <c r="B1265">
        <v>120785.59500000002</v>
      </c>
      <c r="C1265">
        <v>62.27267154622205</v>
      </c>
      <c r="D1265">
        <v>120785.59500000002</v>
      </c>
      <c r="E1265">
        <v>62.27267154622205</v>
      </c>
      <c r="F1265">
        <v>0</v>
      </c>
      <c r="G1265">
        <v>0</v>
      </c>
      <c r="H1265">
        <v>0</v>
      </c>
      <c r="I1265">
        <v>8</v>
      </c>
      <c r="J1265">
        <v>13.1</v>
      </c>
      <c r="K1265">
        <v>5.0999999999999996</v>
      </c>
      <c r="L1265">
        <v>15.6</v>
      </c>
      <c r="M1265" t="s">
        <v>19</v>
      </c>
      <c r="N1265" t="s">
        <v>18</v>
      </c>
    </row>
    <row r="1266" spans="1:14" x14ac:dyDescent="0.3">
      <c r="A1266" s="1">
        <v>43269</v>
      </c>
      <c r="B1266">
        <v>138518.73499999999</v>
      </c>
      <c r="C1266">
        <v>112.50149752991899</v>
      </c>
      <c r="D1266">
        <v>138518.73499999999</v>
      </c>
      <c r="E1266">
        <v>112.50149752991899</v>
      </c>
      <c r="F1266">
        <v>0</v>
      </c>
      <c r="G1266">
        <v>0</v>
      </c>
      <c r="H1266">
        <v>0</v>
      </c>
      <c r="I1266">
        <v>9.5</v>
      </c>
      <c r="J1266">
        <v>12</v>
      </c>
      <c r="K1266">
        <v>5.9</v>
      </c>
      <c r="L1266">
        <v>7.2</v>
      </c>
      <c r="M1266" t="s">
        <v>19</v>
      </c>
      <c r="N1266" t="s">
        <v>18</v>
      </c>
    </row>
    <row r="1267" spans="1:14" x14ac:dyDescent="0.3">
      <c r="A1267" s="1">
        <v>43270</v>
      </c>
      <c r="B1267">
        <v>143830.12</v>
      </c>
      <c r="C1267">
        <v>110.05619043076651</v>
      </c>
      <c r="D1267">
        <v>143830.12</v>
      </c>
      <c r="E1267">
        <v>110.05619043076651</v>
      </c>
      <c r="F1267">
        <v>0</v>
      </c>
      <c r="G1267">
        <v>0</v>
      </c>
      <c r="H1267">
        <v>0</v>
      </c>
      <c r="I1267">
        <v>3</v>
      </c>
      <c r="J1267">
        <v>14.5</v>
      </c>
      <c r="K1267">
        <v>9</v>
      </c>
      <c r="L1267">
        <v>0.4</v>
      </c>
      <c r="M1267" t="s">
        <v>19</v>
      </c>
      <c r="N1267" t="s">
        <v>18</v>
      </c>
    </row>
    <row r="1268" spans="1:14" x14ac:dyDescent="0.3">
      <c r="A1268" s="1">
        <v>43271</v>
      </c>
      <c r="B1268">
        <v>141305.88000000006</v>
      </c>
      <c r="C1268">
        <v>91.289341924412483</v>
      </c>
      <c r="D1268">
        <v>141305.88000000006</v>
      </c>
      <c r="E1268">
        <v>91.289341924412483</v>
      </c>
      <c r="F1268">
        <v>0</v>
      </c>
      <c r="G1268">
        <v>0</v>
      </c>
      <c r="H1268">
        <v>0</v>
      </c>
      <c r="I1268">
        <v>4.3</v>
      </c>
      <c r="J1268">
        <v>15.3</v>
      </c>
      <c r="K1268">
        <v>8</v>
      </c>
      <c r="L1268">
        <v>0.2</v>
      </c>
      <c r="M1268" t="s">
        <v>19</v>
      </c>
      <c r="N1268" t="s">
        <v>18</v>
      </c>
    </row>
    <row r="1269" spans="1:14" x14ac:dyDescent="0.3">
      <c r="A1269" s="1">
        <v>43272</v>
      </c>
      <c r="B1269">
        <v>143542.01999999993</v>
      </c>
      <c r="C1269">
        <v>141.55697808209754</v>
      </c>
      <c r="D1269">
        <v>143542.01999999993</v>
      </c>
      <c r="E1269">
        <v>141.55697808209754</v>
      </c>
      <c r="F1269">
        <v>0</v>
      </c>
      <c r="G1269">
        <v>0</v>
      </c>
      <c r="H1269">
        <v>0</v>
      </c>
      <c r="I1269">
        <v>4</v>
      </c>
      <c r="J1269">
        <v>15.1</v>
      </c>
      <c r="K1269">
        <v>9.1</v>
      </c>
      <c r="L1269">
        <v>0</v>
      </c>
      <c r="M1269" t="s">
        <v>19</v>
      </c>
      <c r="N1269" t="s">
        <v>18</v>
      </c>
    </row>
    <row r="1270" spans="1:14" x14ac:dyDescent="0.3">
      <c r="A1270" s="1">
        <v>43273</v>
      </c>
      <c r="B1270">
        <v>140296.40000000002</v>
      </c>
      <c r="C1270">
        <v>131.56213278708506</v>
      </c>
      <c r="D1270">
        <v>140296.40000000002</v>
      </c>
      <c r="E1270">
        <v>131.56213278708506</v>
      </c>
      <c r="F1270">
        <v>0</v>
      </c>
      <c r="G1270">
        <v>0</v>
      </c>
      <c r="H1270">
        <v>0</v>
      </c>
      <c r="I1270">
        <v>4.3</v>
      </c>
      <c r="J1270">
        <v>15</v>
      </c>
      <c r="K1270">
        <v>8.5</v>
      </c>
      <c r="L1270">
        <v>0</v>
      </c>
      <c r="M1270" t="s">
        <v>19</v>
      </c>
      <c r="N1270" t="s">
        <v>18</v>
      </c>
    </row>
    <row r="1271" spans="1:14" x14ac:dyDescent="0.3">
      <c r="A1271" s="1">
        <v>43274</v>
      </c>
      <c r="B1271">
        <v>132165.42499999999</v>
      </c>
      <c r="C1271">
        <v>98.836365507090832</v>
      </c>
      <c r="D1271">
        <v>132165.42499999999</v>
      </c>
      <c r="E1271">
        <v>98.836365507090832</v>
      </c>
      <c r="F1271">
        <v>0</v>
      </c>
      <c r="G1271">
        <v>0</v>
      </c>
      <c r="H1271">
        <v>0</v>
      </c>
      <c r="I1271">
        <v>6</v>
      </c>
      <c r="J1271">
        <v>12.8</v>
      </c>
      <c r="K1271">
        <v>3.9</v>
      </c>
      <c r="L1271">
        <v>0</v>
      </c>
      <c r="M1271" t="s">
        <v>19</v>
      </c>
      <c r="N1271" t="s">
        <v>18</v>
      </c>
    </row>
    <row r="1272" spans="1:14" x14ac:dyDescent="0.3">
      <c r="A1272" s="1">
        <v>43275</v>
      </c>
      <c r="B1272">
        <v>125850.58000000006</v>
      </c>
      <c r="C1272">
        <v>95.15597072456876</v>
      </c>
      <c r="D1272">
        <v>125850.58000000006</v>
      </c>
      <c r="E1272">
        <v>95.15597072456876</v>
      </c>
      <c r="F1272">
        <v>0</v>
      </c>
      <c r="G1272">
        <v>0</v>
      </c>
      <c r="H1272">
        <v>0</v>
      </c>
      <c r="I1272">
        <v>9</v>
      </c>
      <c r="J1272">
        <v>13.1</v>
      </c>
      <c r="K1272">
        <v>5.7</v>
      </c>
      <c r="L1272">
        <v>0</v>
      </c>
      <c r="M1272" t="s">
        <v>19</v>
      </c>
      <c r="N1272" t="s">
        <v>18</v>
      </c>
    </row>
    <row r="1273" spans="1:14" x14ac:dyDescent="0.3">
      <c r="A1273" s="1">
        <v>43276</v>
      </c>
      <c r="B1273">
        <v>141972.715</v>
      </c>
      <c r="C1273">
        <v>120.27816982756157</v>
      </c>
      <c r="D1273">
        <v>141972.715</v>
      </c>
      <c r="E1273">
        <v>120.27816982756157</v>
      </c>
      <c r="F1273">
        <v>0</v>
      </c>
      <c r="G1273">
        <v>0</v>
      </c>
      <c r="H1273">
        <v>0</v>
      </c>
      <c r="I1273">
        <v>8.4</v>
      </c>
      <c r="J1273">
        <v>12.6</v>
      </c>
      <c r="K1273">
        <v>7.8</v>
      </c>
      <c r="L1273">
        <v>0</v>
      </c>
      <c r="M1273" t="s">
        <v>19</v>
      </c>
      <c r="N1273" t="s">
        <v>18</v>
      </c>
    </row>
    <row r="1274" spans="1:14" x14ac:dyDescent="0.3">
      <c r="A1274" s="1">
        <v>43277</v>
      </c>
      <c r="B1274">
        <v>142842.4</v>
      </c>
      <c r="C1274">
        <v>102.3492035873102</v>
      </c>
      <c r="D1274">
        <v>142842.4</v>
      </c>
      <c r="E1274">
        <v>102.3492035873102</v>
      </c>
      <c r="F1274">
        <v>0</v>
      </c>
      <c r="G1274">
        <v>0</v>
      </c>
      <c r="H1274">
        <v>0</v>
      </c>
      <c r="I1274">
        <v>8.4</v>
      </c>
      <c r="J1274">
        <v>14.1</v>
      </c>
      <c r="K1274">
        <v>6.6</v>
      </c>
      <c r="L1274">
        <v>0</v>
      </c>
      <c r="M1274" t="s">
        <v>19</v>
      </c>
      <c r="N1274" t="s">
        <v>18</v>
      </c>
    </row>
    <row r="1275" spans="1:14" x14ac:dyDescent="0.3">
      <c r="A1275" s="1">
        <v>43278</v>
      </c>
      <c r="B1275">
        <v>148100.13</v>
      </c>
      <c r="C1275">
        <v>102.41781461467994</v>
      </c>
      <c r="D1275">
        <v>148100.13</v>
      </c>
      <c r="E1275">
        <v>102.41781461467994</v>
      </c>
      <c r="F1275">
        <v>0</v>
      </c>
      <c r="G1275">
        <v>0</v>
      </c>
      <c r="H1275">
        <v>0</v>
      </c>
      <c r="I1275">
        <v>4.8</v>
      </c>
      <c r="J1275">
        <v>11.2</v>
      </c>
      <c r="K1275">
        <v>6</v>
      </c>
      <c r="L1275">
        <v>0.2</v>
      </c>
      <c r="M1275" t="s">
        <v>19</v>
      </c>
      <c r="N1275" t="s">
        <v>18</v>
      </c>
    </row>
    <row r="1276" spans="1:14" x14ac:dyDescent="0.3">
      <c r="A1276" s="1">
        <v>43279</v>
      </c>
      <c r="B1276">
        <v>150445.47000000006</v>
      </c>
      <c r="C1276">
        <v>112.80054340685696</v>
      </c>
      <c r="D1276">
        <v>150445.47000000006</v>
      </c>
      <c r="E1276">
        <v>112.80054340685696</v>
      </c>
      <c r="F1276">
        <v>0</v>
      </c>
      <c r="G1276">
        <v>0</v>
      </c>
      <c r="H1276">
        <v>0</v>
      </c>
      <c r="I1276">
        <v>5.3</v>
      </c>
      <c r="J1276">
        <v>10.6</v>
      </c>
      <c r="K1276">
        <v>5.2</v>
      </c>
      <c r="L1276">
        <v>0</v>
      </c>
      <c r="M1276" t="s">
        <v>19</v>
      </c>
      <c r="N1276" t="s">
        <v>18</v>
      </c>
    </row>
    <row r="1277" spans="1:14" x14ac:dyDescent="0.3">
      <c r="A1277" s="1">
        <v>43280</v>
      </c>
      <c r="B1277">
        <v>139188.47999999998</v>
      </c>
      <c r="C1277">
        <v>78.806642736884569</v>
      </c>
      <c r="D1277">
        <v>139188.47999999998</v>
      </c>
      <c r="E1277">
        <v>78.806642736884569</v>
      </c>
      <c r="F1277">
        <v>0</v>
      </c>
      <c r="G1277">
        <v>0</v>
      </c>
      <c r="H1277">
        <v>0</v>
      </c>
      <c r="I1277">
        <v>6.1</v>
      </c>
      <c r="J1277">
        <v>12.5</v>
      </c>
      <c r="K1277">
        <v>6.1</v>
      </c>
      <c r="L1277">
        <v>0.2</v>
      </c>
      <c r="M1277" t="s">
        <v>18</v>
      </c>
      <c r="N1277" t="s">
        <v>18</v>
      </c>
    </row>
    <row r="1278" spans="1:14" x14ac:dyDescent="0.3">
      <c r="A1278" s="1">
        <v>43281</v>
      </c>
      <c r="B1278">
        <v>125394.425</v>
      </c>
      <c r="C1278">
        <v>72.963672558409201</v>
      </c>
      <c r="D1278">
        <v>125394.425</v>
      </c>
      <c r="E1278">
        <v>72.963672558409201</v>
      </c>
      <c r="F1278">
        <v>0</v>
      </c>
      <c r="G1278">
        <v>0</v>
      </c>
      <c r="H1278">
        <v>0</v>
      </c>
      <c r="I1278">
        <v>9.4</v>
      </c>
      <c r="J1278">
        <v>14.2</v>
      </c>
      <c r="K1278">
        <v>4.9000000000000004</v>
      </c>
      <c r="L1278">
        <v>0.4</v>
      </c>
      <c r="M1278" t="s">
        <v>18</v>
      </c>
      <c r="N1278" t="s">
        <v>18</v>
      </c>
    </row>
    <row r="1279" spans="1:14" x14ac:dyDescent="0.3">
      <c r="A1279" s="1">
        <v>43282</v>
      </c>
      <c r="B1279">
        <v>124313.06999999998</v>
      </c>
      <c r="C1279">
        <v>83.374992367656915</v>
      </c>
      <c r="D1279">
        <v>124313.06999999998</v>
      </c>
      <c r="E1279">
        <v>83.374992367656915</v>
      </c>
      <c r="F1279">
        <v>0</v>
      </c>
      <c r="G1279">
        <v>0</v>
      </c>
      <c r="H1279">
        <v>0</v>
      </c>
      <c r="I1279">
        <v>3.5</v>
      </c>
      <c r="J1279">
        <v>14.7</v>
      </c>
      <c r="K1279">
        <v>8.8000000000000007</v>
      </c>
      <c r="L1279">
        <v>0.4</v>
      </c>
      <c r="M1279" t="s">
        <v>18</v>
      </c>
      <c r="N1279" t="s">
        <v>18</v>
      </c>
    </row>
    <row r="1280" spans="1:14" x14ac:dyDescent="0.3">
      <c r="A1280" s="1">
        <v>43283</v>
      </c>
      <c r="B1280">
        <v>140713.25500000006</v>
      </c>
      <c r="C1280">
        <v>87.324295092171653</v>
      </c>
      <c r="D1280">
        <v>140713.25500000006</v>
      </c>
      <c r="E1280">
        <v>87.324295092171653</v>
      </c>
      <c r="F1280">
        <v>0</v>
      </c>
      <c r="G1280">
        <v>0</v>
      </c>
      <c r="H1280">
        <v>0</v>
      </c>
      <c r="I1280">
        <v>2.4</v>
      </c>
      <c r="J1280">
        <v>14.6</v>
      </c>
      <c r="K1280">
        <v>9.4</v>
      </c>
      <c r="L1280">
        <v>0</v>
      </c>
      <c r="M1280" t="s">
        <v>18</v>
      </c>
      <c r="N1280" t="s">
        <v>18</v>
      </c>
    </row>
    <row r="1281" spans="1:14" x14ac:dyDescent="0.3">
      <c r="A1281" s="1">
        <v>43284</v>
      </c>
      <c r="B1281">
        <v>135759.27500000002</v>
      </c>
      <c r="C1281">
        <v>64.592088888217774</v>
      </c>
      <c r="D1281">
        <v>135759.27500000002</v>
      </c>
      <c r="E1281">
        <v>64.592088888217774</v>
      </c>
      <c r="F1281">
        <v>0</v>
      </c>
      <c r="G1281">
        <v>0</v>
      </c>
      <c r="H1281">
        <v>0</v>
      </c>
      <c r="I1281">
        <v>4.0999999999999996</v>
      </c>
      <c r="J1281">
        <v>14.3</v>
      </c>
      <c r="K1281">
        <v>6.7</v>
      </c>
      <c r="L1281">
        <v>0</v>
      </c>
      <c r="M1281" t="s">
        <v>18</v>
      </c>
      <c r="N1281" t="s">
        <v>18</v>
      </c>
    </row>
    <row r="1282" spans="1:14" x14ac:dyDescent="0.3">
      <c r="A1282" s="1">
        <v>43285</v>
      </c>
      <c r="B1282">
        <v>128580.97500000001</v>
      </c>
      <c r="C1282">
        <v>57.008099032535725</v>
      </c>
      <c r="D1282">
        <v>128580.97500000001</v>
      </c>
      <c r="E1282">
        <v>57.008099032535725</v>
      </c>
      <c r="F1282">
        <v>0</v>
      </c>
      <c r="G1282">
        <v>0</v>
      </c>
      <c r="H1282">
        <v>0</v>
      </c>
      <c r="I1282">
        <v>10.4</v>
      </c>
      <c r="J1282">
        <v>17.100000000000001</v>
      </c>
      <c r="K1282">
        <v>6</v>
      </c>
      <c r="L1282">
        <v>0</v>
      </c>
      <c r="M1282" t="s">
        <v>18</v>
      </c>
      <c r="N1282" t="s">
        <v>18</v>
      </c>
    </row>
    <row r="1283" spans="1:14" x14ac:dyDescent="0.3">
      <c r="A1283" s="1">
        <v>43286</v>
      </c>
      <c r="B1283">
        <v>125861.60000000006</v>
      </c>
      <c r="C1283">
        <v>52.743567518607712</v>
      </c>
      <c r="D1283">
        <v>125861.60000000006</v>
      </c>
      <c r="E1283">
        <v>52.743567518607712</v>
      </c>
      <c r="F1283">
        <v>0</v>
      </c>
      <c r="G1283">
        <v>0</v>
      </c>
      <c r="H1283">
        <v>0</v>
      </c>
      <c r="I1283">
        <v>12.7</v>
      </c>
      <c r="J1283">
        <v>18.7</v>
      </c>
      <c r="K1283">
        <v>2.8</v>
      </c>
      <c r="L1283">
        <v>0.4</v>
      </c>
      <c r="M1283" t="s">
        <v>18</v>
      </c>
      <c r="N1283" t="s">
        <v>18</v>
      </c>
    </row>
    <row r="1284" spans="1:14" x14ac:dyDescent="0.3">
      <c r="A1284" s="1">
        <v>43287</v>
      </c>
      <c r="B1284">
        <v>124242.52</v>
      </c>
      <c r="C1284">
        <v>52.971845745321339</v>
      </c>
      <c r="D1284">
        <v>124242.52</v>
      </c>
      <c r="E1284">
        <v>52.971845745321339</v>
      </c>
      <c r="F1284">
        <v>0</v>
      </c>
      <c r="G1284">
        <v>0</v>
      </c>
      <c r="H1284">
        <v>0</v>
      </c>
      <c r="I1284">
        <v>12.5</v>
      </c>
      <c r="J1284">
        <v>15.2</v>
      </c>
      <c r="K1284">
        <v>8.3000000000000007</v>
      </c>
      <c r="L1284">
        <v>0</v>
      </c>
      <c r="M1284" t="s">
        <v>18</v>
      </c>
      <c r="N1284" t="s">
        <v>18</v>
      </c>
    </row>
    <row r="1285" spans="1:14" x14ac:dyDescent="0.3">
      <c r="A1285" s="1">
        <v>43288</v>
      </c>
      <c r="B1285">
        <v>119717.435</v>
      </c>
      <c r="C1285">
        <v>45.211714943191033</v>
      </c>
      <c r="D1285">
        <v>119717.435</v>
      </c>
      <c r="E1285">
        <v>45.211714943191033</v>
      </c>
      <c r="F1285">
        <v>0</v>
      </c>
      <c r="G1285">
        <v>0</v>
      </c>
      <c r="H1285">
        <v>0</v>
      </c>
      <c r="I1285">
        <v>9.6</v>
      </c>
      <c r="J1285">
        <v>12.9</v>
      </c>
      <c r="K1285">
        <v>6.5</v>
      </c>
      <c r="L1285">
        <v>1.2</v>
      </c>
      <c r="M1285" t="s">
        <v>18</v>
      </c>
      <c r="N1285" t="s">
        <v>18</v>
      </c>
    </row>
    <row r="1286" spans="1:14" x14ac:dyDescent="0.3">
      <c r="A1286" s="1">
        <v>43289</v>
      </c>
      <c r="B1286">
        <v>114562.21500000005</v>
      </c>
      <c r="C1286">
        <v>47.8916230648124</v>
      </c>
      <c r="D1286">
        <v>114562.21500000005</v>
      </c>
      <c r="E1286">
        <v>47.8916230648124</v>
      </c>
      <c r="F1286">
        <v>0</v>
      </c>
      <c r="G1286">
        <v>0</v>
      </c>
      <c r="H1286">
        <v>0</v>
      </c>
      <c r="I1286">
        <v>9.3000000000000007</v>
      </c>
      <c r="J1286">
        <v>13.9</v>
      </c>
      <c r="K1286">
        <v>6.2</v>
      </c>
      <c r="L1286">
        <v>0.8</v>
      </c>
      <c r="M1286" t="s">
        <v>18</v>
      </c>
      <c r="N1286" t="s">
        <v>18</v>
      </c>
    </row>
    <row r="1287" spans="1:14" x14ac:dyDescent="0.3">
      <c r="A1287" s="1">
        <v>43290</v>
      </c>
      <c r="B1287">
        <v>133874.47500000006</v>
      </c>
      <c r="C1287">
        <v>80.825556750829449</v>
      </c>
      <c r="D1287">
        <v>133874.47500000006</v>
      </c>
      <c r="E1287">
        <v>80.825556750829449</v>
      </c>
      <c r="F1287">
        <v>0</v>
      </c>
      <c r="G1287">
        <v>0</v>
      </c>
      <c r="H1287">
        <v>0</v>
      </c>
      <c r="I1287">
        <v>10.1</v>
      </c>
      <c r="J1287">
        <v>13.8</v>
      </c>
      <c r="K1287">
        <v>8.1</v>
      </c>
      <c r="L1287">
        <v>1.2</v>
      </c>
      <c r="M1287" t="s">
        <v>18</v>
      </c>
      <c r="N1287" t="s">
        <v>18</v>
      </c>
    </row>
    <row r="1288" spans="1:14" x14ac:dyDescent="0.3">
      <c r="A1288" s="1">
        <v>43291</v>
      </c>
      <c r="B1288">
        <v>140342.99499999994</v>
      </c>
      <c r="C1288">
        <v>94.623885854794594</v>
      </c>
      <c r="D1288">
        <v>140342.99499999994</v>
      </c>
      <c r="E1288">
        <v>94.623885854794594</v>
      </c>
      <c r="F1288">
        <v>0</v>
      </c>
      <c r="G1288">
        <v>0</v>
      </c>
      <c r="H1288">
        <v>0</v>
      </c>
      <c r="I1288">
        <v>9.3000000000000007</v>
      </c>
      <c r="J1288">
        <v>11.5</v>
      </c>
      <c r="K1288">
        <v>5.4</v>
      </c>
      <c r="L1288">
        <v>0</v>
      </c>
      <c r="M1288" t="s">
        <v>18</v>
      </c>
      <c r="N1288" t="s">
        <v>18</v>
      </c>
    </row>
    <row r="1289" spans="1:14" x14ac:dyDescent="0.3">
      <c r="A1289" s="1">
        <v>43292</v>
      </c>
      <c r="B1289">
        <v>143461.125</v>
      </c>
      <c r="C1289">
        <v>81.952519138198596</v>
      </c>
      <c r="D1289">
        <v>143461.125</v>
      </c>
      <c r="E1289">
        <v>81.952519138198596</v>
      </c>
      <c r="F1289">
        <v>0</v>
      </c>
      <c r="G1289">
        <v>0</v>
      </c>
      <c r="H1289">
        <v>0</v>
      </c>
      <c r="I1289">
        <v>6.6</v>
      </c>
      <c r="J1289">
        <v>11.6</v>
      </c>
      <c r="K1289">
        <v>6</v>
      </c>
      <c r="L1289">
        <v>0</v>
      </c>
      <c r="M1289" t="s">
        <v>18</v>
      </c>
      <c r="N1289" t="s">
        <v>18</v>
      </c>
    </row>
    <row r="1290" spans="1:14" x14ac:dyDescent="0.3">
      <c r="A1290" s="1">
        <v>43293</v>
      </c>
      <c r="B1290">
        <v>145767.10000000006</v>
      </c>
      <c r="C1290">
        <v>111.82051677676232</v>
      </c>
      <c r="D1290">
        <v>145767.10000000006</v>
      </c>
      <c r="E1290">
        <v>111.82051677676232</v>
      </c>
      <c r="F1290">
        <v>0</v>
      </c>
      <c r="G1290">
        <v>0</v>
      </c>
      <c r="H1290">
        <v>0</v>
      </c>
      <c r="I1290">
        <v>4.3</v>
      </c>
      <c r="J1290">
        <v>11.3</v>
      </c>
      <c r="K1290">
        <v>7.5</v>
      </c>
      <c r="L1290">
        <v>0</v>
      </c>
      <c r="M1290" t="s">
        <v>18</v>
      </c>
      <c r="N1290" t="s">
        <v>18</v>
      </c>
    </row>
    <row r="1291" spans="1:14" x14ac:dyDescent="0.3">
      <c r="A1291" s="1">
        <v>43294</v>
      </c>
      <c r="B1291">
        <v>140542.95000000001</v>
      </c>
      <c r="C1291">
        <v>104.6546577693865</v>
      </c>
      <c r="D1291">
        <v>140542.95000000001</v>
      </c>
      <c r="E1291">
        <v>104.6546577693865</v>
      </c>
      <c r="F1291">
        <v>0</v>
      </c>
      <c r="G1291">
        <v>0</v>
      </c>
      <c r="H1291">
        <v>0</v>
      </c>
      <c r="I1291">
        <v>5.8</v>
      </c>
      <c r="J1291">
        <v>13.9</v>
      </c>
      <c r="K1291">
        <v>9.3000000000000007</v>
      </c>
      <c r="L1291">
        <v>0.2</v>
      </c>
      <c r="M1291" t="s">
        <v>18</v>
      </c>
      <c r="N1291" t="s">
        <v>18</v>
      </c>
    </row>
    <row r="1292" spans="1:14" x14ac:dyDescent="0.3">
      <c r="A1292" s="1">
        <v>43295</v>
      </c>
      <c r="B1292">
        <v>124491.52999999998</v>
      </c>
      <c r="C1292">
        <v>85.800950818099835</v>
      </c>
      <c r="D1292">
        <v>124491.52999999998</v>
      </c>
      <c r="E1292">
        <v>85.800950818099835</v>
      </c>
      <c r="F1292">
        <v>0</v>
      </c>
      <c r="G1292">
        <v>0</v>
      </c>
      <c r="H1292">
        <v>0</v>
      </c>
      <c r="I1292">
        <v>4.4000000000000004</v>
      </c>
      <c r="J1292">
        <v>15.5</v>
      </c>
      <c r="K1292">
        <v>10</v>
      </c>
      <c r="L1292">
        <v>0</v>
      </c>
      <c r="M1292" t="s">
        <v>18</v>
      </c>
      <c r="N1292" t="s">
        <v>18</v>
      </c>
    </row>
    <row r="1293" spans="1:14" x14ac:dyDescent="0.3">
      <c r="A1293" s="1">
        <v>43296</v>
      </c>
      <c r="B1293">
        <v>119464.315</v>
      </c>
      <c r="C1293">
        <v>67.790909942019084</v>
      </c>
      <c r="D1293">
        <v>119464.315</v>
      </c>
      <c r="E1293">
        <v>67.790909942019084</v>
      </c>
      <c r="F1293">
        <v>0</v>
      </c>
      <c r="G1293">
        <v>0</v>
      </c>
      <c r="H1293">
        <v>0</v>
      </c>
      <c r="I1293">
        <v>6</v>
      </c>
      <c r="J1293">
        <v>13.8</v>
      </c>
      <c r="K1293">
        <v>9.8000000000000007</v>
      </c>
      <c r="L1293">
        <v>0</v>
      </c>
      <c r="M1293" t="s">
        <v>18</v>
      </c>
      <c r="N1293" t="s">
        <v>18</v>
      </c>
    </row>
    <row r="1294" spans="1:14" x14ac:dyDescent="0.3">
      <c r="A1294" s="1">
        <v>43297</v>
      </c>
      <c r="B1294">
        <v>137446.75</v>
      </c>
      <c r="C1294">
        <v>87.63465708174256</v>
      </c>
      <c r="D1294">
        <v>137446.75</v>
      </c>
      <c r="E1294">
        <v>87.63465708174256</v>
      </c>
      <c r="F1294">
        <v>0</v>
      </c>
      <c r="G1294">
        <v>0</v>
      </c>
      <c r="H1294">
        <v>0</v>
      </c>
      <c r="I1294">
        <v>7.9</v>
      </c>
      <c r="J1294">
        <v>12.6</v>
      </c>
      <c r="K1294">
        <v>4.5</v>
      </c>
      <c r="L1294">
        <v>0</v>
      </c>
      <c r="M1294" t="s">
        <v>18</v>
      </c>
      <c r="N1294" t="s">
        <v>18</v>
      </c>
    </row>
    <row r="1295" spans="1:14" x14ac:dyDescent="0.3">
      <c r="A1295" s="1">
        <v>43298</v>
      </c>
      <c r="B1295">
        <v>131367.08999999994</v>
      </c>
      <c r="C1295">
        <v>71.116373880627208</v>
      </c>
      <c r="D1295">
        <v>131367.08999999994</v>
      </c>
      <c r="E1295">
        <v>71.116373880627208</v>
      </c>
      <c r="F1295">
        <v>0</v>
      </c>
      <c r="G1295">
        <v>0</v>
      </c>
      <c r="H1295">
        <v>0</v>
      </c>
      <c r="I1295">
        <v>9.1</v>
      </c>
      <c r="J1295">
        <v>17.5</v>
      </c>
      <c r="K1295">
        <v>9.1999999999999993</v>
      </c>
      <c r="L1295">
        <v>0</v>
      </c>
      <c r="M1295" t="s">
        <v>19</v>
      </c>
      <c r="N1295" t="s">
        <v>18</v>
      </c>
    </row>
    <row r="1296" spans="1:14" x14ac:dyDescent="0.3">
      <c r="A1296" s="1">
        <v>43299</v>
      </c>
      <c r="B1296">
        <v>132856.72</v>
      </c>
      <c r="C1296">
        <v>72.337153371316091</v>
      </c>
      <c r="D1296">
        <v>132856.72</v>
      </c>
      <c r="E1296">
        <v>72.337153371316091</v>
      </c>
      <c r="F1296">
        <v>0</v>
      </c>
      <c r="G1296">
        <v>0</v>
      </c>
      <c r="H1296">
        <v>0</v>
      </c>
      <c r="I1296">
        <v>6.2</v>
      </c>
      <c r="J1296">
        <v>15.2</v>
      </c>
      <c r="K1296">
        <v>10.3</v>
      </c>
      <c r="L1296">
        <v>1.2</v>
      </c>
      <c r="M1296" t="s">
        <v>19</v>
      </c>
      <c r="N1296" t="s">
        <v>18</v>
      </c>
    </row>
    <row r="1297" spans="1:14" x14ac:dyDescent="0.3">
      <c r="A1297" s="1">
        <v>43300</v>
      </c>
      <c r="B1297">
        <v>133778.44500000001</v>
      </c>
      <c r="C1297">
        <v>83.930959617597608</v>
      </c>
      <c r="D1297">
        <v>133778.44500000001</v>
      </c>
      <c r="E1297">
        <v>83.930959617597608</v>
      </c>
      <c r="F1297">
        <v>0</v>
      </c>
      <c r="G1297">
        <v>0</v>
      </c>
      <c r="H1297">
        <v>0</v>
      </c>
      <c r="I1297">
        <v>8.6999999999999993</v>
      </c>
      <c r="J1297">
        <v>17.600000000000001</v>
      </c>
      <c r="K1297">
        <v>8.5</v>
      </c>
      <c r="L1297">
        <v>0</v>
      </c>
      <c r="M1297" t="s">
        <v>19</v>
      </c>
      <c r="N1297" t="s">
        <v>18</v>
      </c>
    </row>
    <row r="1298" spans="1:14" x14ac:dyDescent="0.3">
      <c r="A1298" s="1">
        <v>43301</v>
      </c>
      <c r="B1298">
        <v>135728.40500000006</v>
      </c>
      <c r="C1298">
        <v>88.908711725817426</v>
      </c>
      <c r="D1298">
        <v>135728.40500000006</v>
      </c>
      <c r="E1298">
        <v>88.908711725817426</v>
      </c>
      <c r="F1298">
        <v>0</v>
      </c>
      <c r="G1298">
        <v>0</v>
      </c>
      <c r="H1298">
        <v>0</v>
      </c>
      <c r="I1298">
        <v>7.2</v>
      </c>
      <c r="J1298">
        <v>12.1</v>
      </c>
      <c r="K1298">
        <v>7.2</v>
      </c>
      <c r="L1298">
        <v>4.4000000000000004</v>
      </c>
      <c r="M1298" t="s">
        <v>19</v>
      </c>
      <c r="N1298" t="s">
        <v>18</v>
      </c>
    </row>
    <row r="1299" spans="1:14" x14ac:dyDescent="0.3">
      <c r="A1299" s="1">
        <v>43302</v>
      </c>
      <c r="B1299">
        <v>125928.62</v>
      </c>
      <c r="C1299">
        <v>91.699455982285841</v>
      </c>
      <c r="D1299">
        <v>125928.62</v>
      </c>
      <c r="E1299">
        <v>91.699455982285841</v>
      </c>
      <c r="F1299">
        <v>0</v>
      </c>
      <c r="G1299">
        <v>0</v>
      </c>
      <c r="H1299">
        <v>0</v>
      </c>
      <c r="I1299">
        <v>6.7</v>
      </c>
      <c r="J1299">
        <v>14</v>
      </c>
      <c r="K1299">
        <v>7.2</v>
      </c>
      <c r="L1299">
        <v>0.2</v>
      </c>
      <c r="M1299" t="s">
        <v>19</v>
      </c>
      <c r="N1299" t="s">
        <v>18</v>
      </c>
    </row>
    <row r="1300" spans="1:14" x14ac:dyDescent="0.3">
      <c r="A1300" s="1">
        <v>43303</v>
      </c>
      <c r="B1300">
        <v>114186.79999999994</v>
      </c>
      <c r="C1300">
        <v>73.135663243912617</v>
      </c>
      <c r="D1300">
        <v>114186.79999999994</v>
      </c>
      <c r="E1300">
        <v>73.135663243912617</v>
      </c>
      <c r="F1300">
        <v>0</v>
      </c>
      <c r="G1300">
        <v>0</v>
      </c>
      <c r="H1300">
        <v>0</v>
      </c>
      <c r="I1300">
        <v>8</v>
      </c>
      <c r="J1300">
        <v>14.8</v>
      </c>
      <c r="K1300">
        <v>10.5</v>
      </c>
      <c r="L1300">
        <v>0</v>
      </c>
      <c r="M1300" t="s">
        <v>19</v>
      </c>
      <c r="N1300" t="s">
        <v>18</v>
      </c>
    </row>
    <row r="1301" spans="1:14" x14ac:dyDescent="0.3">
      <c r="A1301" s="1">
        <v>43304</v>
      </c>
      <c r="B1301">
        <v>134664.655</v>
      </c>
      <c r="C1301">
        <v>80.355436103853677</v>
      </c>
      <c r="D1301">
        <v>134664.655</v>
      </c>
      <c r="E1301">
        <v>80.355436103853677</v>
      </c>
      <c r="F1301">
        <v>0</v>
      </c>
      <c r="G1301">
        <v>0</v>
      </c>
      <c r="H1301">
        <v>0</v>
      </c>
      <c r="I1301">
        <v>8.4</v>
      </c>
      <c r="J1301">
        <v>15.4</v>
      </c>
      <c r="K1301">
        <v>6.9</v>
      </c>
      <c r="L1301">
        <v>0.2</v>
      </c>
      <c r="M1301" t="s">
        <v>19</v>
      </c>
      <c r="N1301" t="s">
        <v>18</v>
      </c>
    </row>
    <row r="1302" spans="1:14" x14ac:dyDescent="0.3">
      <c r="A1302" s="1">
        <v>43305</v>
      </c>
      <c r="B1302">
        <v>132967.19000000006</v>
      </c>
      <c r="C1302">
        <v>71.115294317718522</v>
      </c>
      <c r="D1302">
        <v>132967.19000000006</v>
      </c>
      <c r="E1302">
        <v>71.115294317718522</v>
      </c>
      <c r="F1302">
        <v>0</v>
      </c>
      <c r="G1302">
        <v>0</v>
      </c>
      <c r="H1302">
        <v>0</v>
      </c>
      <c r="I1302">
        <v>8.6</v>
      </c>
      <c r="J1302">
        <v>15.6</v>
      </c>
      <c r="K1302">
        <v>7.1</v>
      </c>
      <c r="L1302">
        <v>0.6</v>
      </c>
      <c r="M1302" t="s">
        <v>19</v>
      </c>
      <c r="N1302" t="s">
        <v>18</v>
      </c>
    </row>
    <row r="1303" spans="1:14" x14ac:dyDescent="0.3">
      <c r="A1303" s="1">
        <v>43306</v>
      </c>
      <c r="B1303">
        <v>135308.29499999998</v>
      </c>
      <c r="C1303">
        <v>76.472503245643608</v>
      </c>
      <c r="D1303">
        <v>135308.29499999998</v>
      </c>
      <c r="E1303">
        <v>76.472503245643608</v>
      </c>
      <c r="F1303">
        <v>0</v>
      </c>
      <c r="G1303">
        <v>0</v>
      </c>
      <c r="H1303">
        <v>0</v>
      </c>
      <c r="I1303">
        <v>8.3000000000000007</v>
      </c>
      <c r="J1303">
        <v>15.7</v>
      </c>
      <c r="K1303">
        <v>9.3000000000000007</v>
      </c>
      <c r="L1303">
        <v>6.2</v>
      </c>
      <c r="M1303" t="s">
        <v>19</v>
      </c>
      <c r="N1303" t="s">
        <v>18</v>
      </c>
    </row>
    <row r="1304" spans="1:14" x14ac:dyDescent="0.3">
      <c r="A1304" s="1">
        <v>43307</v>
      </c>
      <c r="B1304">
        <v>137634.12499999994</v>
      </c>
      <c r="C1304">
        <v>86.406594090310094</v>
      </c>
      <c r="D1304">
        <v>137634.12499999994</v>
      </c>
      <c r="E1304">
        <v>86.406594090310094</v>
      </c>
      <c r="F1304">
        <v>0</v>
      </c>
      <c r="G1304">
        <v>0</v>
      </c>
      <c r="H1304">
        <v>0</v>
      </c>
      <c r="I1304">
        <v>7.7</v>
      </c>
      <c r="J1304">
        <v>15.1</v>
      </c>
      <c r="K1304">
        <v>8.9</v>
      </c>
      <c r="L1304">
        <v>0</v>
      </c>
      <c r="M1304" t="s">
        <v>19</v>
      </c>
      <c r="N1304" t="s">
        <v>18</v>
      </c>
    </row>
    <row r="1305" spans="1:14" x14ac:dyDescent="0.3">
      <c r="A1305" s="1">
        <v>43308</v>
      </c>
      <c r="B1305">
        <v>130119.49999999994</v>
      </c>
      <c r="C1305">
        <v>71.869816622412486</v>
      </c>
      <c r="D1305">
        <v>130119.49999999994</v>
      </c>
      <c r="E1305">
        <v>71.869816622412486</v>
      </c>
      <c r="F1305">
        <v>0</v>
      </c>
      <c r="G1305">
        <v>0</v>
      </c>
      <c r="H1305">
        <v>0</v>
      </c>
      <c r="I1305">
        <v>9.1999999999999993</v>
      </c>
      <c r="J1305">
        <v>19.5</v>
      </c>
      <c r="K1305">
        <v>10.3</v>
      </c>
      <c r="L1305">
        <v>0</v>
      </c>
      <c r="M1305" t="s">
        <v>19</v>
      </c>
      <c r="N1305" t="s">
        <v>18</v>
      </c>
    </row>
    <row r="1306" spans="1:14" x14ac:dyDescent="0.3">
      <c r="A1306" s="1">
        <v>43309</v>
      </c>
      <c r="B1306">
        <v>116942.94000000006</v>
      </c>
      <c r="C1306">
        <v>57.982047747816154</v>
      </c>
      <c r="D1306">
        <v>116942.94000000006</v>
      </c>
      <c r="E1306">
        <v>57.982047747816154</v>
      </c>
      <c r="F1306">
        <v>0</v>
      </c>
      <c r="G1306">
        <v>0</v>
      </c>
      <c r="H1306">
        <v>0</v>
      </c>
      <c r="I1306">
        <v>8.4</v>
      </c>
      <c r="J1306">
        <v>18.600000000000001</v>
      </c>
      <c r="K1306">
        <v>9.3000000000000007</v>
      </c>
      <c r="L1306">
        <v>0</v>
      </c>
      <c r="M1306" t="s">
        <v>19</v>
      </c>
      <c r="N1306" t="s">
        <v>18</v>
      </c>
    </row>
    <row r="1307" spans="1:14" x14ac:dyDescent="0.3">
      <c r="A1307" s="1">
        <v>43310</v>
      </c>
      <c r="B1307">
        <v>111555</v>
      </c>
      <c r="C1307">
        <v>29.414282674017301</v>
      </c>
      <c r="D1307">
        <v>111555</v>
      </c>
      <c r="E1307">
        <v>29.414282674017301</v>
      </c>
      <c r="F1307">
        <v>0</v>
      </c>
      <c r="G1307">
        <v>0</v>
      </c>
      <c r="H1307">
        <v>0</v>
      </c>
      <c r="I1307">
        <v>10.8</v>
      </c>
      <c r="J1307">
        <v>14.6</v>
      </c>
      <c r="K1307">
        <v>10</v>
      </c>
      <c r="L1307">
        <v>2</v>
      </c>
      <c r="M1307" t="s">
        <v>19</v>
      </c>
      <c r="N1307" t="s">
        <v>18</v>
      </c>
    </row>
    <row r="1308" spans="1:14" x14ac:dyDescent="0.3">
      <c r="A1308" s="1">
        <v>43311</v>
      </c>
      <c r="B1308">
        <v>135422.13499999998</v>
      </c>
      <c r="C1308">
        <v>60.040308164909675</v>
      </c>
      <c r="D1308">
        <v>135422.13499999998</v>
      </c>
      <c r="E1308">
        <v>60.040308164909675</v>
      </c>
      <c r="F1308">
        <v>0</v>
      </c>
      <c r="G1308">
        <v>0</v>
      </c>
      <c r="H1308">
        <v>0</v>
      </c>
      <c r="I1308">
        <v>8.1999999999999993</v>
      </c>
      <c r="J1308">
        <v>12.6</v>
      </c>
      <c r="K1308">
        <v>7.3</v>
      </c>
      <c r="L1308">
        <v>0.4</v>
      </c>
      <c r="M1308" t="s">
        <v>19</v>
      </c>
      <c r="N1308" t="s">
        <v>18</v>
      </c>
    </row>
    <row r="1309" spans="1:14" x14ac:dyDescent="0.3">
      <c r="A1309" s="1">
        <v>43312</v>
      </c>
      <c r="B1309">
        <v>129519.995</v>
      </c>
      <c r="C1309">
        <v>60.905552240408909</v>
      </c>
      <c r="D1309">
        <v>129519.995</v>
      </c>
      <c r="E1309">
        <v>60.905552240408909</v>
      </c>
      <c r="F1309">
        <v>0</v>
      </c>
      <c r="G1309">
        <v>0</v>
      </c>
      <c r="H1309">
        <v>0</v>
      </c>
      <c r="I1309">
        <v>8.3000000000000007</v>
      </c>
      <c r="J1309">
        <v>16.2</v>
      </c>
      <c r="K1309">
        <v>10.199999999999999</v>
      </c>
      <c r="L1309">
        <v>0</v>
      </c>
      <c r="M1309" t="s">
        <v>19</v>
      </c>
      <c r="N1309" t="s">
        <v>18</v>
      </c>
    </row>
    <row r="1310" spans="1:14" x14ac:dyDescent="0.3">
      <c r="A1310" s="1">
        <v>43313</v>
      </c>
      <c r="B1310">
        <v>134004.96</v>
      </c>
      <c r="C1310">
        <v>78.761641851540418</v>
      </c>
      <c r="D1310">
        <v>134004.96</v>
      </c>
      <c r="E1310">
        <v>78.761641851540418</v>
      </c>
      <c r="F1310">
        <v>0</v>
      </c>
      <c r="G1310">
        <v>0</v>
      </c>
      <c r="H1310">
        <v>0</v>
      </c>
      <c r="I1310">
        <v>9.9</v>
      </c>
      <c r="J1310">
        <v>14.8</v>
      </c>
      <c r="K1310">
        <v>11.4</v>
      </c>
      <c r="L1310">
        <v>1.6</v>
      </c>
      <c r="M1310" t="s">
        <v>19</v>
      </c>
      <c r="N1310" t="s">
        <v>18</v>
      </c>
    </row>
    <row r="1311" spans="1:14" x14ac:dyDescent="0.3">
      <c r="A1311" s="1">
        <v>43314</v>
      </c>
      <c r="B1311">
        <v>129025</v>
      </c>
      <c r="C1311">
        <v>68.077372272815367</v>
      </c>
      <c r="D1311">
        <v>129025</v>
      </c>
      <c r="E1311">
        <v>68.077372272815367</v>
      </c>
      <c r="F1311">
        <v>0</v>
      </c>
      <c r="G1311">
        <v>0</v>
      </c>
      <c r="H1311">
        <v>0</v>
      </c>
      <c r="I1311">
        <v>4.9000000000000004</v>
      </c>
      <c r="J1311">
        <v>16.100000000000001</v>
      </c>
      <c r="K1311">
        <v>11.7</v>
      </c>
      <c r="L1311">
        <v>0</v>
      </c>
      <c r="M1311" t="s">
        <v>19</v>
      </c>
      <c r="N1311" t="s">
        <v>18</v>
      </c>
    </row>
    <row r="1312" spans="1:14" x14ac:dyDescent="0.3">
      <c r="A1312" s="1">
        <v>43315</v>
      </c>
      <c r="B1312">
        <v>129740.31499999994</v>
      </c>
      <c r="C1312">
        <v>79.407081444961847</v>
      </c>
      <c r="D1312">
        <v>129740.31499999994</v>
      </c>
      <c r="E1312">
        <v>79.407081444961847</v>
      </c>
      <c r="F1312">
        <v>0</v>
      </c>
      <c r="G1312">
        <v>0</v>
      </c>
      <c r="H1312">
        <v>0</v>
      </c>
      <c r="I1312">
        <v>7.8</v>
      </c>
      <c r="J1312">
        <v>18.399999999999999</v>
      </c>
      <c r="K1312">
        <v>6.3</v>
      </c>
      <c r="L1312">
        <v>0</v>
      </c>
      <c r="M1312" t="s">
        <v>19</v>
      </c>
      <c r="N1312" t="s">
        <v>18</v>
      </c>
    </row>
    <row r="1313" spans="1:14" x14ac:dyDescent="0.3">
      <c r="A1313" s="1">
        <v>43316</v>
      </c>
      <c r="B1313">
        <v>116238.175</v>
      </c>
      <c r="C1313">
        <v>44.889044869295319</v>
      </c>
      <c r="D1313">
        <v>116238.175</v>
      </c>
      <c r="E1313">
        <v>44.889044869295319</v>
      </c>
      <c r="F1313">
        <v>0</v>
      </c>
      <c r="G1313">
        <v>0</v>
      </c>
      <c r="H1313">
        <v>0</v>
      </c>
      <c r="I1313">
        <v>8</v>
      </c>
      <c r="J1313">
        <v>15.3</v>
      </c>
      <c r="K1313">
        <v>8.6999999999999993</v>
      </c>
      <c r="L1313">
        <v>1.6</v>
      </c>
      <c r="M1313" t="s">
        <v>19</v>
      </c>
      <c r="N1313" t="s">
        <v>18</v>
      </c>
    </row>
    <row r="1314" spans="1:14" x14ac:dyDescent="0.3">
      <c r="A1314" s="1">
        <v>43317</v>
      </c>
      <c r="B1314">
        <v>104912.38</v>
      </c>
      <c r="C1314">
        <v>37.443984167550099</v>
      </c>
      <c r="D1314">
        <v>97676.145000000004</v>
      </c>
      <c r="E1314">
        <v>43.097308532190745</v>
      </c>
      <c r="F1314">
        <v>7236.2350000000024</v>
      </c>
      <c r="G1314">
        <v>-38.865716992330952</v>
      </c>
      <c r="H1314">
        <v>8.3333335999999994E-2</v>
      </c>
      <c r="I1314">
        <v>10.6</v>
      </c>
      <c r="J1314">
        <v>17.600000000000001</v>
      </c>
      <c r="K1314">
        <v>11.2</v>
      </c>
      <c r="L1314">
        <v>0</v>
      </c>
      <c r="M1314" t="s">
        <v>19</v>
      </c>
      <c r="N1314" t="s">
        <v>18</v>
      </c>
    </row>
    <row r="1315" spans="1:14" x14ac:dyDescent="0.3">
      <c r="A1315" s="1">
        <v>43318</v>
      </c>
      <c r="B1315">
        <v>127198.78</v>
      </c>
      <c r="C1315">
        <v>83.71209074882637</v>
      </c>
      <c r="D1315">
        <v>127198.78</v>
      </c>
      <c r="E1315">
        <v>83.71209074882637</v>
      </c>
      <c r="F1315">
        <v>0</v>
      </c>
      <c r="G1315">
        <v>0</v>
      </c>
      <c r="H1315">
        <v>0</v>
      </c>
      <c r="I1315">
        <v>9.4</v>
      </c>
      <c r="J1315">
        <v>13.8</v>
      </c>
      <c r="K1315">
        <v>8.5</v>
      </c>
      <c r="L1315">
        <v>0</v>
      </c>
      <c r="M1315" t="s">
        <v>19</v>
      </c>
      <c r="N1315" t="s">
        <v>18</v>
      </c>
    </row>
    <row r="1316" spans="1:14" x14ac:dyDescent="0.3">
      <c r="A1316" s="1">
        <v>43319</v>
      </c>
      <c r="B1316">
        <v>131851.01500000001</v>
      </c>
      <c r="C1316">
        <v>75.54124144133435</v>
      </c>
      <c r="D1316">
        <v>131851.01500000001</v>
      </c>
      <c r="E1316">
        <v>75.54124144133435</v>
      </c>
      <c r="F1316">
        <v>0</v>
      </c>
      <c r="G1316">
        <v>0</v>
      </c>
      <c r="H1316">
        <v>0</v>
      </c>
      <c r="I1316">
        <v>7.3</v>
      </c>
      <c r="J1316">
        <v>14.8</v>
      </c>
      <c r="K1316">
        <v>9.6</v>
      </c>
      <c r="L1316">
        <v>0</v>
      </c>
      <c r="M1316" t="s">
        <v>19</v>
      </c>
      <c r="N1316" t="s">
        <v>18</v>
      </c>
    </row>
    <row r="1317" spans="1:14" x14ac:dyDescent="0.3">
      <c r="A1317" s="1">
        <v>43320</v>
      </c>
      <c r="B1317">
        <v>131939.49999999994</v>
      </c>
      <c r="C1317">
        <v>89.68683640342735</v>
      </c>
      <c r="D1317">
        <v>131939.49999999994</v>
      </c>
      <c r="E1317">
        <v>89.68683640342735</v>
      </c>
      <c r="F1317">
        <v>0</v>
      </c>
      <c r="G1317">
        <v>0</v>
      </c>
      <c r="H1317">
        <v>0</v>
      </c>
      <c r="I1317">
        <v>9.6</v>
      </c>
      <c r="J1317">
        <v>16</v>
      </c>
      <c r="K1317">
        <v>7.2</v>
      </c>
      <c r="L1317">
        <v>1</v>
      </c>
      <c r="M1317" t="s">
        <v>19</v>
      </c>
      <c r="N1317" t="s">
        <v>18</v>
      </c>
    </row>
    <row r="1318" spans="1:14" x14ac:dyDescent="0.3">
      <c r="A1318" s="1">
        <v>43321</v>
      </c>
      <c r="B1318">
        <v>135670.99000000005</v>
      </c>
      <c r="C1318">
        <v>82.760846984311073</v>
      </c>
      <c r="D1318">
        <v>135670.99000000005</v>
      </c>
      <c r="E1318">
        <v>82.760846984311073</v>
      </c>
      <c r="F1318">
        <v>0</v>
      </c>
      <c r="G1318">
        <v>0</v>
      </c>
      <c r="H1318">
        <v>0</v>
      </c>
      <c r="I1318">
        <v>5.6</v>
      </c>
      <c r="J1318">
        <v>15.4</v>
      </c>
      <c r="K1318">
        <v>8.6</v>
      </c>
      <c r="L1318">
        <v>2.2000000000000002</v>
      </c>
      <c r="M1318" t="s">
        <v>19</v>
      </c>
      <c r="N1318" t="s">
        <v>18</v>
      </c>
    </row>
    <row r="1319" spans="1:14" x14ac:dyDescent="0.3">
      <c r="A1319" s="1">
        <v>43322</v>
      </c>
      <c r="B1319">
        <v>121875.355</v>
      </c>
      <c r="C1319">
        <v>58.050358020290489</v>
      </c>
      <c r="D1319">
        <v>121875.355</v>
      </c>
      <c r="E1319">
        <v>58.050358020290489</v>
      </c>
      <c r="F1319">
        <v>0</v>
      </c>
      <c r="G1319">
        <v>0</v>
      </c>
      <c r="H1319">
        <v>0</v>
      </c>
      <c r="I1319">
        <v>9.4</v>
      </c>
      <c r="J1319">
        <v>20</v>
      </c>
      <c r="K1319">
        <v>11.8</v>
      </c>
      <c r="L1319">
        <v>0</v>
      </c>
      <c r="M1319" t="s">
        <v>19</v>
      </c>
      <c r="N1319" t="s">
        <v>18</v>
      </c>
    </row>
    <row r="1320" spans="1:14" x14ac:dyDescent="0.3">
      <c r="A1320" s="1">
        <v>43323</v>
      </c>
      <c r="B1320">
        <v>119988.73500000002</v>
      </c>
      <c r="C1320">
        <v>64.602342529488283</v>
      </c>
      <c r="D1320">
        <v>119988.73500000002</v>
      </c>
      <c r="E1320">
        <v>64.602342529488283</v>
      </c>
      <c r="F1320">
        <v>0</v>
      </c>
      <c r="G1320">
        <v>0</v>
      </c>
      <c r="H1320">
        <v>0</v>
      </c>
      <c r="I1320">
        <v>8.1</v>
      </c>
      <c r="J1320">
        <v>14.7</v>
      </c>
      <c r="K1320">
        <v>7.4</v>
      </c>
      <c r="L1320">
        <v>10.4</v>
      </c>
      <c r="M1320" t="s">
        <v>19</v>
      </c>
      <c r="N1320" t="s">
        <v>18</v>
      </c>
    </row>
    <row r="1321" spans="1:14" x14ac:dyDescent="0.3">
      <c r="A1321" s="1">
        <v>43324</v>
      </c>
      <c r="B1321">
        <v>115231.84999999998</v>
      </c>
      <c r="C1321">
        <v>48.788940631865252</v>
      </c>
      <c r="D1321">
        <v>115231.84999999998</v>
      </c>
      <c r="E1321">
        <v>48.788940631865252</v>
      </c>
      <c r="F1321">
        <v>0</v>
      </c>
      <c r="G1321">
        <v>0</v>
      </c>
      <c r="H1321">
        <v>0</v>
      </c>
      <c r="I1321">
        <v>5.4</v>
      </c>
      <c r="J1321">
        <v>14.8</v>
      </c>
      <c r="K1321">
        <v>10.4</v>
      </c>
      <c r="L1321">
        <v>4.5999999999999996</v>
      </c>
      <c r="M1321" t="s">
        <v>19</v>
      </c>
      <c r="N1321" t="s">
        <v>18</v>
      </c>
    </row>
    <row r="1322" spans="1:14" x14ac:dyDescent="0.3">
      <c r="A1322" s="1">
        <v>43325</v>
      </c>
      <c r="B1322">
        <v>127541.57</v>
      </c>
      <c r="C1322">
        <v>79.759066955973708</v>
      </c>
      <c r="D1322">
        <v>127541.57</v>
      </c>
      <c r="E1322">
        <v>79.759066955973708</v>
      </c>
      <c r="F1322">
        <v>0</v>
      </c>
      <c r="G1322">
        <v>0</v>
      </c>
      <c r="H1322">
        <v>0</v>
      </c>
      <c r="I1322">
        <v>7.9</v>
      </c>
      <c r="J1322">
        <v>14.9</v>
      </c>
      <c r="K1322">
        <v>8.6</v>
      </c>
      <c r="L1322">
        <v>0</v>
      </c>
      <c r="M1322" t="s">
        <v>19</v>
      </c>
      <c r="N1322" t="s">
        <v>18</v>
      </c>
    </row>
    <row r="1323" spans="1:14" x14ac:dyDescent="0.3">
      <c r="A1323" s="1">
        <v>43326</v>
      </c>
      <c r="B1323">
        <v>121073.45000000006</v>
      </c>
      <c r="C1323">
        <v>69.127751183682292</v>
      </c>
      <c r="D1323">
        <v>121073.45000000006</v>
      </c>
      <c r="E1323">
        <v>69.127751183682292</v>
      </c>
      <c r="F1323">
        <v>0</v>
      </c>
      <c r="G1323">
        <v>0</v>
      </c>
      <c r="H1323">
        <v>0</v>
      </c>
      <c r="I1323">
        <v>9.4</v>
      </c>
      <c r="J1323">
        <v>16.7</v>
      </c>
      <c r="K1323">
        <v>13.2</v>
      </c>
      <c r="L1323">
        <v>0.2</v>
      </c>
      <c r="M1323" t="s">
        <v>19</v>
      </c>
      <c r="N1323" t="s">
        <v>18</v>
      </c>
    </row>
    <row r="1324" spans="1:14" x14ac:dyDescent="0.3">
      <c r="A1324" s="1">
        <v>43327</v>
      </c>
      <c r="B1324">
        <v>122602.11500000001</v>
      </c>
      <c r="C1324">
        <v>67.796604762894958</v>
      </c>
      <c r="D1324">
        <v>122602.11500000001</v>
      </c>
      <c r="E1324">
        <v>67.796604762894958</v>
      </c>
      <c r="F1324">
        <v>0</v>
      </c>
      <c r="G1324">
        <v>0</v>
      </c>
      <c r="H1324">
        <v>0</v>
      </c>
      <c r="I1324">
        <v>11.5</v>
      </c>
      <c r="J1324">
        <v>18.399999999999999</v>
      </c>
      <c r="K1324">
        <v>10.1</v>
      </c>
      <c r="L1324">
        <v>0</v>
      </c>
      <c r="M1324" t="s">
        <v>19</v>
      </c>
      <c r="N1324" t="s">
        <v>18</v>
      </c>
    </row>
    <row r="1325" spans="1:14" x14ac:dyDescent="0.3">
      <c r="A1325" s="1">
        <v>43328</v>
      </c>
      <c r="B1325">
        <v>131137.065</v>
      </c>
      <c r="C1325">
        <v>95.267104887165203</v>
      </c>
      <c r="D1325">
        <v>131137.065</v>
      </c>
      <c r="E1325">
        <v>95.267104887165203</v>
      </c>
      <c r="F1325">
        <v>0</v>
      </c>
      <c r="G1325">
        <v>0</v>
      </c>
      <c r="H1325">
        <v>0</v>
      </c>
      <c r="I1325">
        <v>8.6999999999999993</v>
      </c>
      <c r="J1325">
        <v>14.7</v>
      </c>
      <c r="K1325">
        <v>9.1999999999999993</v>
      </c>
      <c r="L1325">
        <v>0.2</v>
      </c>
      <c r="M1325" t="s">
        <v>19</v>
      </c>
      <c r="N1325" t="s">
        <v>18</v>
      </c>
    </row>
    <row r="1326" spans="1:14" x14ac:dyDescent="0.3">
      <c r="A1326" s="1">
        <v>43329</v>
      </c>
      <c r="B1326">
        <v>125189.54</v>
      </c>
      <c r="C1326">
        <v>77.617767220408339</v>
      </c>
      <c r="D1326">
        <v>125189.54</v>
      </c>
      <c r="E1326">
        <v>77.617767220408339</v>
      </c>
      <c r="F1326">
        <v>0</v>
      </c>
      <c r="G1326">
        <v>0</v>
      </c>
      <c r="H1326">
        <v>0</v>
      </c>
      <c r="I1326">
        <v>7.7</v>
      </c>
      <c r="J1326">
        <v>15.9</v>
      </c>
      <c r="K1326">
        <v>12.2</v>
      </c>
      <c r="L1326">
        <v>0</v>
      </c>
      <c r="M1326" t="s">
        <v>19</v>
      </c>
      <c r="N1326" t="s">
        <v>18</v>
      </c>
    </row>
    <row r="1327" spans="1:14" x14ac:dyDescent="0.3">
      <c r="A1327" s="1">
        <v>43330</v>
      </c>
      <c r="B1327">
        <v>116571.25999999994</v>
      </c>
      <c r="C1327">
        <v>38.301147136524072</v>
      </c>
      <c r="D1327">
        <v>97520.814999999959</v>
      </c>
      <c r="E1327">
        <v>46.781364557402455</v>
      </c>
      <c r="F1327">
        <v>19050.445</v>
      </c>
      <c r="G1327">
        <v>-5.1097923066888979</v>
      </c>
      <c r="H1327">
        <v>0.1875</v>
      </c>
      <c r="I1327">
        <v>8.9</v>
      </c>
      <c r="J1327">
        <v>13.8</v>
      </c>
      <c r="K1327">
        <v>10.4</v>
      </c>
      <c r="L1327">
        <v>2.2000000000000002</v>
      </c>
      <c r="M1327" t="s">
        <v>19</v>
      </c>
      <c r="N1327" t="s">
        <v>18</v>
      </c>
    </row>
    <row r="1328" spans="1:14" x14ac:dyDescent="0.3">
      <c r="A1328" s="1">
        <v>43331</v>
      </c>
      <c r="B1328">
        <v>119707.92999999998</v>
      </c>
      <c r="C1328">
        <v>50.44694846740731</v>
      </c>
      <c r="D1328">
        <v>101911.50999999998</v>
      </c>
      <c r="E1328">
        <v>64.758755465893913</v>
      </c>
      <c r="F1328">
        <v>17796.419999999998</v>
      </c>
      <c r="G1328">
        <v>-31.509864309788146</v>
      </c>
      <c r="H1328">
        <v>0.1875</v>
      </c>
      <c r="I1328">
        <v>6.7</v>
      </c>
      <c r="J1328">
        <v>11.9</v>
      </c>
      <c r="K1328">
        <v>9.3000000000000007</v>
      </c>
      <c r="L1328">
        <v>9.1999999999999993</v>
      </c>
      <c r="M1328" t="s">
        <v>19</v>
      </c>
      <c r="N1328" t="s">
        <v>18</v>
      </c>
    </row>
    <row r="1329" spans="1:14" x14ac:dyDescent="0.3">
      <c r="A1329" s="1">
        <v>43332</v>
      </c>
      <c r="B1329">
        <v>138918.38500000001</v>
      </c>
      <c r="C1329">
        <v>102.338810681178</v>
      </c>
      <c r="D1329">
        <v>138918.38500000001</v>
      </c>
      <c r="E1329">
        <v>102.338810681178</v>
      </c>
      <c r="F1329">
        <v>0</v>
      </c>
      <c r="G1329">
        <v>0</v>
      </c>
      <c r="H1329">
        <v>0</v>
      </c>
      <c r="I1329">
        <v>5.5</v>
      </c>
      <c r="J1329">
        <v>12.4</v>
      </c>
      <c r="K1329">
        <v>6.5</v>
      </c>
      <c r="L1329">
        <v>2</v>
      </c>
      <c r="M1329" t="s">
        <v>19</v>
      </c>
      <c r="N1329" t="s">
        <v>18</v>
      </c>
    </row>
    <row r="1330" spans="1:14" x14ac:dyDescent="0.3">
      <c r="A1330" s="1">
        <v>43333</v>
      </c>
      <c r="B1330">
        <v>138424.25000000006</v>
      </c>
      <c r="C1330">
        <v>119.22843240472669</v>
      </c>
      <c r="D1330">
        <v>138424.25000000006</v>
      </c>
      <c r="E1330">
        <v>119.22843240472669</v>
      </c>
      <c r="F1330">
        <v>0</v>
      </c>
      <c r="G1330">
        <v>0</v>
      </c>
      <c r="H1330">
        <v>0</v>
      </c>
      <c r="I1330">
        <v>8.6</v>
      </c>
      <c r="J1330">
        <v>12.4</v>
      </c>
      <c r="K1330">
        <v>7.7</v>
      </c>
      <c r="L1330">
        <v>1.2</v>
      </c>
      <c r="M1330" t="s">
        <v>19</v>
      </c>
      <c r="N1330" t="s">
        <v>18</v>
      </c>
    </row>
    <row r="1331" spans="1:14" x14ac:dyDescent="0.3">
      <c r="A1331" s="1">
        <v>43334</v>
      </c>
      <c r="B1331">
        <v>136240.84499999994</v>
      </c>
      <c r="C1331">
        <v>104.81615923770883</v>
      </c>
      <c r="D1331">
        <v>136240.84499999994</v>
      </c>
      <c r="E1331">
        <v>104.81615923770883</v>
      </c>
      <c r="F1331">
        <v>0</v>
      </c>
      <c r="G1331">
        <v>0</v>
      </c>
      <c r="H1331">
        <v>0</v>
      </c>
      <c r="I1331">
        <v>8.6999999999999993</v>
      </c>
      <c r="J1331">
        <v>14</v>
      </c>
      <c r="K1331">
        <v>8.5</v>
      </c>
      <c r="L1331">
        <v>1</v>
      </c>
      <c r="M1331" t="s">
        <v>19</v>
      </c>
      <c r="N1331" t="s">
        <v>18</v>
      </c>
    </row>
    <row r="1332" spans="1:14" x14ac:dyDescent="0.3">
      <c r="A1332" s="1">
        <v>43335</v>
      </c>
      <c r="B1332">
        <v>131956.72499999998</v>
      </c>
      <c r="C1332">
        <v>89.579370561068401</v>
      </c>
      <c r="D1332">
        <v>131956.72499999998</v>
      </c>
      <c r="E1332">
        <v>89.579370561068401</v>
      </c>
      <c r="F1332">
        <v>0</v>
      </c>
      <c r="G1332">
        <v>0</v>
      </c>
      <c r="H1332">
        <v>0</v>
      </c>
      <c r="I1332">
        <v>5.6</v>
      </c>
      <c r="J1332">
        <v>16</v>
      </c>
      <c r="K1332">
        <v>11.1</v>
      </c>
      <c r="L1332">
        <v>0</v>
      </c>
      <c r="M1332" t="s">
        <v>19</v>
      </c>
      <c r="N1332" t="s">
        <v>18</v>
      </c>
    </row>
    <row r="1333" spans="1:14" x14ac:dyDescent="0.3">
      <c r="A1333" s="1">
        <v>43336</v>
      </c>
      <c r="B1333">
        <v>130210.94</v>
      </c>
      <c r="C1333">
        <v>97.467844348178403</v>
      </c>
      <c r="D1333">
        <v>130210.94</v>
      </c>
      <c r="E1333">
        <v>97.467844348178403</v>
      </c>
      <c r="F1333">
        <v>0</v>
      </c>
      <c r="G1333">
        <v>0</v>
      </c>
      <c r="H1333">
        <v>0</v>
      </c>
      <c r="I1333">
        <v>4.8</v>
      </c>
      <c r="J1333">
        <v>15.4</v>
      </c>
      <c r="K1333">
        <v>14.7</v>
      </c>
      <c r="L1333">
        <v>0</v>
      </c>
      <c r="M1333" t="s">
        <v>19</v>
      </c>
      <c r="N1333" t="s">
        <v>18</v>
      </c>
    </row>
    <row r="1334" spans="1:14" x14ac:dyDescent="0.3">
      <c r="A1334" s="1">
        <v>43337</v>
      </c>
      <c r="B1334">
        <v>116471.77499999998</v>
      </c>
      <c r="C1334">
        <v>118.4878362620472</v>
      </c>
      <c r="D1334">
        <v>116471.77499999998</v>
      </c>
      <c r="E1334">
        <v>118.4878362620472</v>
      </c>
      <c r="F1334">
        <v>0</v>
      </c>
      <c r="G1334">
        <v>0</v>
      </c>
      <c r="H1334">
        <v>0</v>
      </c>
      <c r="I1334">
        <v>3.9</v>
      </c>
      <c r="J1334">
        <v>15.2</v>
      </c>
      <c r="K1334">
        <v>14.9</v>
      </c>
      <c r="L1334">
        <v>0</v>
      </c>
      <c r="M1334" t="s">
        <v>19</v>
      </c>
      <c r="N1334" t="s">
        <v>18</v>
      </c>
    </row>
    <row r="1335" spans="1:14" x14ac:dyDescent="0.3">
      <c r="A1335" s="1">
        <v>43338</v>
      </c>
      <c r="B1335">
        <v>111436.265</v>
      </c>
      <c r="C1335">
        <v>105.4622088307608</v>
      </c>
      <c r="D1335">
        <v>111436.265</v>
      </c>
      <c r="E1335">
        <v>105.4622088307608</v>
      </c>
      <c r="F1335">
        <v>0</v>
      </c>
      <c r="G1335">
        <v>0</v>
      </c>
      <c r="H1335">
        <v>0</v>
      </c>
      <c r="I1335">
        <v>4.9000000000000004</v>
      </c>
      <c r="J1335">
        <v>14.7</v>
      </c>
      <c r="K1335">
        <v>12.3</v>
      </c>
      <c r="L1335">
        <v>0</v>
      </c>
      <c r="M1335" t="s">
        <v>19</v>
      </c>
      <c r="N1335" t="s">
        <v>18</v>
      </c>
    </row>
    <row r="1336" spans="1:14" x14ac:dyDescent="0.3">
      <c r="A1336" s="1">
        <v>43339</v>
      </c>
      <c r="B1336">
        <v>131280.84999999998</v>
      </c>
      <c r="C1336">
        <v>105.01180307143044</v>
      </c>
      <c r="D1336">
        <v>131280.84999999998</v>
      </c>
      <c r="E1336">
        <v>105.01180307143044</v>
      </c>
      <c r="F1336">
        <v>0</v>
      </c>
      <c r="G1336">
        <v>0</v>
      </c>
      <c r="H1336">
        <v>0</v>
      </c>
      <c r="I1336">
        <v>6.8</v>
      </c>
      <c r="J1336">
        <v>12.9</v>
      </c>
      <c r="K1336">
        <v>12.4</v>
      </c>
      <c r="L1336">
        <v>3.6</v>
      </c>
      <c r="M1336" t="s">
        <v>19</v>
      </c>
      <c r="N1336" t="s">
        <v>18</v>
      </c>
    </row>
    <row r="1337" spans="1:14" x14ac:dyDescent="0.3">
      <c r="A1337" s="1">
        <v>43340</v>
      </c>
      <c r="B1337">
        <v>139563.09499999994</v>
      </c>
      <c r="C1337">
        <v>119.82307371837808</v>
      </c>
      <c r="D1337">
        <v>139563.09499999994</v>
      </c>
      <c r="E1337">
        <v>119.82307371837808</v>
      </c>
      <c r="F1337">
        <v>0</v>
      </c>
      <c r="G1337">
        <v>0</v>
      </c>
      <c r="H1337">
        <v>0</v>
      </c>
      <c r="I1337">
        <v>1.9</v>
      </c>
      <c r="J1337">
        <v>11.2</v>
      </c>
      <c r="K1337">
        <v>11.7</v>
      </c>
      <c r="L1337">
        <v>0.2</v>
      </c>
      <c r="M1337" t="s">
        <v>19</v>
      </c>
      <c r="N1337" t="s">
        <v>18</v>
      </c>
    </row>
    <row r="1338" spans="1:14" x14ac:dyDescent="0.3">
      <c r="A1338" s="1">
        <v>43341</v>
      </c>
      <c r="B1338">
        <v>136032.16</v>
      </c>
      <c r="C1338">
        <v>118.37901018442992</v>
      </c>
      <c r="D1338">
        <v>136032.16</v>
      </c>
      <c r="E1338">
        <v>118.37901018442992</v>
      </c>
      <c r="F1338">
        <v>0</v>
      </c>
      <c r="G1338">
        <v>0</v>
      </c>
      <c r="H1338">
        <v>0</v>
      </c>
      <c r="I1338">
        <v>0.8</v>
      </c>
      <c r="J1338">
        <v>12.5</v>
      </c>
      <c r="K1338">
        <v>15.5</v>
      </c>
      <c r="L1338">
        <v>0</v>
      </c>
      <c r="M1338" t="s">
        <v>19</v>
      </c>
      <c r="N1338" t="s">
        <v>18</v>
      </c>
    </row>
    <row r="1339" spans="1:14" x14ac:dyDescent="0.3">
      <c r="A1339" s="1">
        <v>43342</v>
      </c>
      <c r="B1339">
        <v>139752.54500000001</v>
      </c>
      <c r="C1339">
        <v>97.166418830869958</v>
      </c>
      <c r="D1339">
        <v>124675.05500000008</v>
      </c>
      <c r="E1339">
        <v>108.91750781982807</v>
      </c>
      <c r="F1339">
        <v>15077.490000000002</v>
      </c>
      <c r="G1339">
        <v>-2.7828073505603386E-3</v>
      </c>
      <c r="H1339">
        <v>0.14583333000000001</v>
      </c>
      <c r="I1339">
        <v>4.8</v>
      </c>
      <c r="J1339">
        <v>16.7</v>
      </c>
      <c r="K1339">
        <v>5.0999999999999996</v>
      </c>
      <c r="L1339">
        <v>0</v>
      </c>
      <c r="M1339" t="s">
        <v>19</v>
      </c>
      <c r="N1339" t="s">
        <v>18</v>
      </c>
    </row>
    <row r="1340" spans="1:14" x14ac:dyDescent="0.3">
      <c r="A1340" s="1">
        <v>43343</v>
      </c>
      <c r="B1340">
        <v>130466.91499999999</v>
      </c>
      <c r="C1340">
        <v>122.42599173552924</v>
      </c>
      <c r="D1340">
        <v>130466.91499999999</v>
      </c>
      <c r="E1340">
        <v>122.42599173552924</v>
      </c>
      <c r="F1340">
        <v>0</v>
      </c>
      <c r="G1340">
        <v>0</v>
      </c>
      <c r="H1340">
        <v>0</v>
      </c>
      <c r="I1340">
        <v>8.9</v>
      </c>
      <c r="J1340">
        <v>16</v>
      </c>
      <c r="K1340">
        <v>6.8</v>
      </c>
      <c r="L1340">
        <v>1.6</v>
      </c>
      <c r="M1340" t="s">
        <v>19</v>
      </c>
      <c r="N1340" t="s">
        <v>18</v>
      </c>
    </row>
    <row r="1341" spans="1:14" x14ac:dyDescent="0.3">
      <c r="A1341" s="1">
        <v>43344</v>
      </c>
      <c r="B1341">
        <v>116344.56500000006</v>
      </c>
      <c r="C1341">
        <v>104.02606140218063</v>
      </c>
      <c r="D1341">
        <v>116344.56500000006</v>
      </c>
      <c r="E1341">
        <v>104.02606140218063</v>
      </c>
      <c r="F1341">
        <v>0</v>
      </c>
      <c r="G1341">
        <v>0</v>
      </c>
      <c r="H1341">
        <v>0</v>
      </c>
      <c r="I1341">
        <v>10.5</v>
      </c>
      <c r="J1341">
        <v>13.4</v>
      </c>
      <c r="K1341">
        <v>7.4</v>
      </c>
      <c r="L1341">
        <v>2.2000000000000002</v>
      </c>
      <c r="M1341" t="s">
        <v>19</v>
      </c>
      <c r="N1341" t="s">
        <v>18</v>
      </c>
    </row>
    <row r="1342" spans="1:14" x14ac:dyDescent="0.3">
      <c r="A1342" s="1">
        <v>43345</v>
      </c>
      <c r="B1342">
        <v>118402.905</v>
      </c>
      <c r="C1342">
        <v>137.13151171586537</v>
      </c>
      <c r="D1342">
        <v>118402.905</v>
      </c>
      <c r="E1342">
        <v>137.13151171586537</v>
      </c>
      <c r="F1342">
        <v>0</v>
      </c>
      <c r="G1342">
        <v>0</v>
      </c>
      <c r="H1342">
        <v>0</v>
      </c>
      <c r="I1342">
        <v>5</v>
      </c>
      <c r="J1342">
        <v>12.3</v>
      </c>
      <c r="K1342">
        <v>11.2</v>
      </c>
      <c r="L1342">
        <v>3</v>
      </c>
      <c r="M1342" t="s">
        <v>19</v>
      </c>
      <c r="N1342" t="s">
        <v>18</v>
      </c>
    </row>
    <row r="1343" spans="1:14" x14ac:dyDescent="0.3">
      <c r="A1343" s="1">
        <v>43346</v>
      </c>
      <c r="B1343">
        <v>131448.995</v>
      </c>
      <c r="C1343">
        <v>139.51638488183198</v>
      </c>
      <c r="D1343">
        <v>131448.995</v>
      </c>
      <c r="E1343">
        <v>139.51638488183198</v>
      </c>
      <c r="F1343">
        <v>0</v>
      </c>
      <c r="G1343">
        <v>0</v>
      </c>
      <c r="H1343">
        <v>0</v>
      </c>
      <c r="I1343">
        <v>5</v>
      </c>
      <c r="J1343">
        <v>13.1</v>
      </c>
      <c r="K1343">
        <v>14.7</v>
      </c>
      <c r="L1343">
        <v>0</v>
      </c>
      <c r="M1343" t="s">
        <v>19</v>
      </c>
      <c r="N1343" t="s">
        <v>18</v>
      </c>
    </row>
    <row r="1344" spans="1:14" x14ac:dyDescent="0.3">
      <c r="A1344" s="1">
        <v>43347</v>
      </c>
      <c r="B1344">
        <v>128192.08500000001</v>
      </c>
      <c r="C1344">
        <v>119.57434363634852</v>
      </c>
      <c r="D1344">
        <v>128192.08500000001</v>
      </c>
      <c r="E1344">
        <v>119.57434363634852</v>
      </c>
      <c r="F1344">
        <v>0</v>
      </c>
      <c r="G1344">
        <v>0</v>
      </c>
      <c r="H1344">
        <v>0</v>
      </c>
      <c r="I1344">
        <v>3.4</v>
      </c>
      <c r="J1344">
        <v>19.5</v>
      </c>
      <c r="K1344">
        <v>14.7</v>
      </c>
      <c r="L1344">
        <v>0</v>
      </c>
      <c r="M1344" t="s">
        <v>19</v>
      </c>
      <c r="N1344" t="s">
        <v>18</v>
      </c>
    </row>
    <row r="1345" spans="1:14" x14ac:dyDescent="0.3">
      <c r="A1345" s="1">
        <v>43348</v>
      </c>
      <c r="B1345">
        <v>118307.15499999994</v>
      </c>
      <c r="C1345">
        <v>111.54075351444305</v>
      </c>
      <c r="D1345">
        <v>118307.15499999994</v>
      </c>
      <c r="E1345">
        <v>111.54075351444305</v>
      </c>
      <c r="F1345">
        <v>0</v>
      </c>
      <c r="G1345">
        <v>0</v>
      </c>
      <c r="H1345">
        <v>0</v>
      </c>
      <c r="I1345">
        <v>8.1</v>
      </c>
      <c r="J1345">
        <v>20.2</v>
      </c>
      <c r="K1345">
        <v>14.5</v>
      </c>
      <c r="L1345">
        <v>0</v>
      </c>
      <c r="M1345" t="s">
        <v>19</v>
      </c>
      <c r="N1345" t="s">
        <v>18</v>
      </c>
    </row>
    <row r="1346" spans="1:14" x14ac:dyDescent="0.3">
      <c r="A1346" s="1">
        <v>43349</v>
      </c>
      <c r="B1346">
        <v>116467.36999999998</v>
      </c>
      <c r="C1346">
        <v>138.90753841354888</v>
      </c>
      <c r="D1346">
        <v>116467.36999999998</v>
      </c>
      <c r="E1346">
        <v>138.90753841354888</v>
      </c>
      <c r="F1346">
        <v>0</v>
      </c>
      <c r="G1346">
        <v>0</v>
      </c>
      <c r="H1346">
        <v>0</v>
      </c>
      <c r="I1346">
        <v>13.8</v>
      </c>
      <c r="J1346">
        <v>20.6</v>
      </c>
      <c r="K1346">
        <v>9.5</v>
      </c>
      <c r="L1346">
        <v>0</v>
      </c>
      <c r="M1346" t="s">
        <v>19</v>
      </c>
      <c r="N1346" t="s">
        <v>18</v>
      </c>
    </row>
    <row r="1347" spans="1:14" x14ac:dyDescent="0.3">
      <c r="A1347" s="1">
        <v>43350</v>
      </c>
      <c r="B1347">
        <v>123583.52</v>
      </c>
      <c r="C1347">
        <v>161.50682823000997</v>
      </c>
      <c r="D1347">
        <v>123583.52</v>
      </c>
      <c r="E1347">
        <v>161.50682823000997</v>
      </c>
      <c r="F1347">
        <v>0</v>
      </c>
      <c r="G1347">
        <v>0</v>
      </c>
      <c r="H1347">
        <v>0</v>
      </c>
      <c r="I1347">
        <v>8.6999999999999993</v>
      </c>
      <c r="J1347">
        <v>15.1</v>
      </c>
      <c r="K1347">
        <v>14.7</v>
      </c>
      <c r="L1347">
        <v>3.4</v>
      </c>
      <c r="M1347" t="s">
        <v>19</v>
      </c>
      <c r="N1347" t="s">
        <v>18</v>
      </c>
    </row>
    <row r="1348" spans="1:14" x14ac:dyDescent="0.3">
      <c r="A1348" s="1">
        <v>43351</v>
      </c>
      <c r="B1348">
        <v>109948.61500000001</v>
      </c>
      <c r="C1348">
        <v>109.29377115800872</v>
      </c>
      <c r="D1348">
        <v>109948.61500000001</v>
      </c>
      <c r="E1348">
        <v>109.29377115800872</v>
      </c>
      <c r="F1348">
        <v>0</v>
      </c>
      <c r="G1348">
        <v>0</v>
      </c>
      <c r="H1348">
        <v>0</v>
      </c>
      <c r="I1348">
        <v>4.2</v>
      </c>
      <c r="J1348">
        <v>17.5</v>
      </c>
      <c r="K1348">
        <v>16.2</v>
      </c>
      <c r="L1348">
        <v>0.2</v>
      </c>
      <c r="M1348" t="s">
        <v>19</v>
      </c>
      <c r="N1348" t="s">
        <v>18</v>
      </c>
    </row>
    <row r="1349" spans="1:14" x14ac:dyDescent="0.3">
      <c r="A1349" s="1">
        <v>43352</v>
      </c>
      <c r="B1349">
        <v>107838.95000000004</v>
      </c>
      <c r="C1349">
        <v>67.615591254365867</v>
      </c>
      <c r="D1349">
        <v>97911.175000000032</v>
      </c>
      <c r="E1349">
        <v>77.332216862886142</v>
      </c>
      <c r="F1349">
        <v>9927.7749999999996</v>
      </c>
      <c r="G1349">
        <v>-28.213154901274461</v>
      </c>
      <c r="H1349">
        <v>0.10416666400000001</v>
      </c>
      <c r="I1349">
        <v>8.6</v>
      </c>
      <c r="J1349">
        <v>18.100000000000001</v>
      </c>
      <c r="K1349">
        <v>7.3</v>
      </c>
      <c r="L1349">
        <v>0</v>
      </c>
      <c r="M1349" t="s">
        <v>19</v>
      </c>
      <c r="N1349" t="s">
        <v>18</v>
      </c>
    </row>
    <row r="1350" spans="1:14" x14ac:dyDescent="0.3">
      <c r="A1350" s="1">
        <v>43353</v>
      </c>
      <c r="B1350">
        <v>123132.625</v>
      </c>
      <c r="C1350">
        <v>92.615982558237476</v>
      </c>
      <c r="D1350">
        <v>123132.625</v>
      </c>
      <c r="E1350">
        <v>92.615982558237476</v>
      </c>
      <c r="F1350">
        <v>0</v>
      </c>
      <c r="G1350">
        <v>0</v>
      </c>
      <c r="H1350">
        <v>0</v>
      </c>
      <c r="I1350">
        <v>13.4</v>
      </c>
      <c r="J1350">
        <v>18</v>
      </c>
      <c r="K1350">
        <v>10.199999999999999</v>
      </c>
      <c r="L1350">
        <v>0</v>
      </c>
      <c r="M1350" t="s">
        <v>19</v>
      </c>
      <c r="N1350" t="s">
        <v>18</v>
      </c>
    </row>
    <row r="1351" spans="1:14" x14ac:dyDescent="0.3">
      <c r="A1351" s="1">
        <v>43354</v>
      </c>
      <c r="B1351">
        <v>111096.53</v>
      </c>
      <c r="C1351">
        <v>67.333252152429949</v>
      </c>
      <c r="D1351">
        <v>111096.53</v>
      </c>
      <c r="E1351">
        <v>67.333252152429949</v>
      </c>
      <c r="F1351">
        <v>0</v>
      </c>
      <c r="G1351">
        <v>0</v>
      </c>
      <c r="H1351">
        <v>0</v>
      </c>
      <c r="I1351">
        <v>9.1</v>
      </c>
      <c r="J1351">
        <v>24.2</v>
      </c>
      <c r="K1351">
        <v>17.7</v>
      </c>
      <c r="L1351">
        <v>0</v>
      </c>
      <c r="M1351" t="s">
        <v>19</v>
      </c>
      <c r="N1351" t="s">
        <v>18</v>
      </c>
    </row>
    <row r="1352" spans="1:14" x14ac:dyDescent="0.3">
      <c r="A1352" s="1">
        <v>43355</v>
      </c>
      <c r="B1352">
        <v>112935.03999999999</v>
      </c>
      <c r="C1352">
        <v>83.694892074682954</v>
      </c>
      <c r="D1352">
        <v>112935.03999999999</v>
      </c>
      <c r="E1352">
        <v>83.694892074682954</v>
      </c>
      <c r="F1352">
        <v>0</v>
      </c>
      <c r="G1352">
        <v>0</v>
      </c>
      <c r="H1352">
        <v>0</v>
      </c>
      <c r="I1352">
        <v>11.7</v>
      </c>
      <c r="J1352">
        <v>18.5</v>
      </c>
      <c r="K1352">
        <v>15.8</v>
      </c>
      <c r="L1352">
        <v>0</v>
      </c>
      <c r="M1352" t="s">
        <v>19</v>
      </c>
      <c r="N1352" t="s">
        <v>18</v>
      </c>
    </row>
    <row r="1353" spans="1:14" x14ac:dyDescent="0.3">
      <c r="A1353" s="1">
        <v>43356</v>
      </c>
      <c r="B1353">
        <v>117880.565</v>
      </c>
      <c r="C1353">
        <v>84.978278603008079</v>
      </c>
      <c r="D1353">
        <v>117880.565</v>
      </c>
      <c r="E1353">
        <v>84.978278603008079</v>
      </c>
      <c r="F1353">
        <v>0</v>
      </c>
      <c r="G1353">
        <v>0</v>
      </c>
      <c r="H1353">
        <v>0</v>
      </c>
      <c r="I1353">
        <v>7.1</v>
      </c>
      <c r="J1353">
        <v>19.7</v>
      </c>
      <c r="K1353">
        <v>18.2</v>
      </c>
      <c r="L1353">
        <v>0</v>
      </c>
      <c r="M1353" t="s">
        <v>19</v>
      </c>
      <c r="N1353" t="s">
        <v>18</v>
      </c>
    </row>
    <row r="1354" spans="1:14" x14ac:dyDescent="0.3">
      <c r="A1354" s="1">
        <v>43357</v>
      </c>
      <c r="B1354">
        <v>111213.15000000002</v>
      </c>
      <c r="C1354">
        <v>35.224262943725634</v>
      </c>
      <c r="D1354">
        <v>109071.12000000002</v>
      </c>
      <c r="E1354">
        <v>36.026789562626647</v>
      </c>
      <c r="F1354">
        <v>2142.0300000000002</v>
      </c>
      <c r="G1354">
        <v>-5.64</v>
      </c>
      <c r="H1354">
        <v>2.0833333999999998E-2</v>
      </c>
      <c r="I1354">
        <v>10.9</v>
      </c>
      <c r="J1354">
        <v>22.7</v>
      </c>
      <c r="K1354">
        <v>18.2</v>
      </c>
      <c r="L1354">
        <v>0</v>
      </c>
      <c r="M1354" t="s">
        <v>19</v>
      </c>
      <c r="N1354" t="s">
        <v>18</v>
      </c>
    </row>
    <row r="1355" spans="1:14" x14ac:dyDescent="0.3">
      <c r="A1355" s="1">
        <v>43358</v>
      </c>
      <c r="B1355">
        <v>108632.35499999998</v>
      </c>
      <c r="C1355">
        <v>14.673587576187597</v>
      </c>
      <c r="D1355">
        <v>85793.069999999992</v>
      </c>
      <c r="E1355">
        <v>56.889604884170723</v>
      </c>
      <c r="F1355">
        <v>22839.285000000003</v>
      </c>
      <c r="G1355">
        <v>-143.90588319205258</v>
      </c>
      <c r="H1355">
        <v>0.25</v>
      </c>
      <c r="I1355">
        <v>10.199999999999999</v>
      </c>
      <c r="J1355">
        <v>13.7</v>
      </c>
      <c r="K1355">
        <v>6.3</v>
      </c>
      <c r="L1355">
        <v>0.2</v>
      </c>
      <c r="M1355" t="s">
        <v>19</v>
      </c>
      <c r="N1355" t="s">
        <v>18</v>
      </c>
    </row>
    <row r="1356" spans="1:14" x14ac:dyDescent="0.3">
      <c r="A1356" s="1">
        <v>43359</v>
      </c>
      <c r="B1356">
        <v>113030.005</v>
      </c>
      <c r="C1356">
        <v>81.637617715756079</v>
      </c>
      <c r="D1356">
        <v>113030.005</v>
      </c>
      <c r="E1356">
        <v>81.637617715756079</v>
      </c>
      <c r="F1356">
        <v>0</v>
      </c>
      <c r="G1356">
        <v>0</v>
      </c>
      <c r="H1356">
        <v>0</v>
      </c>
      <c r="I1356">
        <v>5.5</v>
      </c>
      <c r="J1356">
        <v>14</v>
      </c>
      <c r="K1356">
        <v>15.3</v>
      </c>
      <c r="L1356">
        <v>2</v>
      </c>
      <c r="M1356" t="s">
        <v>19</v>
      </c>
      <c r="N1356" t="s">
        <v>18</v>
      </c>
    </row>
    <row r="1357" spans="1:14" x14ac:dyDescent="0.3">
      <c r="A1357" s="1">
        <v>43360</v>
      </c>
      <c r="B1357">
        <v>118208.23999999998</v>
      </c>
      <c r="C1357">
        <v>70.685303936087749</v>
      </c>
      <c r="D1357">
        <v>109191.01</v>
      </c>
      <c r="E1357">
        <v>78.915034809184405</v>
      </c>
      <c r="F1357">
        <v>9017.23</v>
      </c>
      <c r="G1357">
        <v>-28.969759321876012</v>
      </c>
      <c r="H1357">
        <v>8.3333335999999994E-2</v>
      </c>
      <c r="I1357">
        <v>6.7</v>
      </c>
      <c r="J1357">
        <v>18.100000000000001</v>
      </c>
      <c r="K1357">
        <v>18.7</v>
      </c>
      <c r="L1357">
        <v>0</v>
      </c>
      <c r="M1357" t="s">
        <v>19</v>
      </c>
      <c r="N1357" t="s">
        <v>18</v>
      </c>
    </row>
    <row r="1358" spans="1:14" x14ac:dyDescent="0.3">
      <c r="A1358" s="1">
        <v>43361</v>
      </c>
      <c r="B1358">
        <v>119622.28500000006</v>
      </c>
      <c r="C1358">
        <v>85.452468641607979</v>
      </c>
      <c r="D1358">
        <v>119622.28500000006</v>
      </c>
      <c r="E1358">
        <v>85.452468641607979</v>
      </c>
      <c r="F1358">
        <v>0</v>
      </c>
      <c r="G1358">
        <v>0</v>
      </c>
      <c r="H1358">
        <v>0</v>
      </c>
      <c r="I1358">
        <v>11</v>
      </c>
      <c r="J1358">
        <v>20.3</v>
      </c>
      <c r="K1358">
        <v>8</v>
      </c>
      <c r="L1358">
        <v>0</v>
      </c>
      <c r="M1358" t="s">
        <v>19</v>
      </c>
      <c r="N1358" t="s">
        <v>18</v>
      </c>
    </row>
    <row r="1359" spans="1:14" x14ac:dyDescent="0.3">
      <c r="A1359" s="1">
        <v>43362</v>
      </c>
      <c r="B1359">
        <v>123787.77000000006</v>
      </c>
      <c r="C1359">
        <v>101.00404892987406</v>
      </c>
      <c r="D1359">
        <v>123787.77000000006</v>
      </c>
      <c r="E1359">
        <v>101.00404892987406</v>
      </c>
      <c r="F1359">
        <v>0</v>
      </c>
      <c r="G1359">
        <v>0</v>
      </c>
      <c r="H1359">
        <v>0</v>
      </c>
      <c r="I1359">
        <v>8.5</v>
      </c>
      <c r="J1359">
        <v>14.7</v>
      </c>
      <c r="K1359">
        <v>16.100000000000001</v>
      </c>
      <c r="L1359">
        <v>3</v>
      </c>
      <c r="M1359" t="s">
        <v>19</v>
      </c>
      <c r="N1359" t="s">
        <v>18</v>
      </c>
    </row>
    <row r="1360" spans="1:14" x14ac:dyDescent="0.3">
      <c r="A1360" s="1">
        <v>43363</v>
      </c>
      <c r="B1360">
        <v>125335.56999999998</v>
      </c>
      <c r="C1360">
        <v>115.42953402533695</v>
      </c>
      <c r="D1360">
        <v>125335.56999999998</v>
      </c>
      <c r="E1360">
        <v>115.42953402533695</v>
      </c>
      <c r="F1360">
        <v>0</v>
      </c>
      <c r="G1360">
        <v>0</v>
      </c>
      <c r="H1360">
        <v>0</v>
      </c>
      <c r="I1360">
        <v>3.8</v>
      </c>
      <c r="J1360">
        <v>17.399999999999999</v>
      </c>
      <c r="K1360">
        <v>18.5</v>
      </c>
      <c r="L1360">
        <v>0.8</v>
      </c>
      <c r="M1360" t="s">
        <v>19</v>
      </c>
      <c r="N1360" t="s">
        <v>18</v>
      </c>
    </row>
    <row r="1361" spans="1:14" x14ac:dyDescent="0.3">
      <c r="A1361" s="1">
        <v>43364</v>
      </c>
      <c r="B1361">
        <v>120372.48</v>
      </c>
      <c r="C1361">
        <v>110.81346682439371</v>
      </c>
      <c r="D1361">
        <v>120372.48</v>
      </c>
      <c r="E1361">
        <v>110.81346682439371</v>
      </c>
      <c r="F1361">
        <v>0</v>
      </c>
      <c r="G1361">
        <v>0</v>
      </c>
      <c r="H1361">
        <v>0</v>
      </c>
      <c r="I1361">
        <v>8.3000000000000007</v>
      </c>
      <c r="J1361">
        <v>18.899999999999999</v>
      </c>
      <c r="K1361">
        <v>16.600000000000001</v>
      </c>
      <c r="L1361">
        <v>0</v>
      </c>
      <c r="M1361" t="s">
        <v>18</v>
      </c>
      <c r="N1361" t="s">
        <v>18</v>
      </c>
    </row>
    <row r="1362" spans="1:14" x14ac:dyDescent="0.3">
      <c r="A1362" s="1">
        <v>43365</v>
      </c>
      <c r="B1362">
        <v>107731.72</v>
      </c>
      <c r="C1362">
        <v>83.493593180819943</v>
      </c>
      <c r="D1362">
        <v>107731.72</v>
      </c>
      <c r="E1362">
        <v>83.493593180819943</v>
      </c>
      <c r="F1362">
        <v>0</v>
      </c>
      <c r="G1362">
        <v>0</v>
      </c>
      <c r="H1362">
        <v>0</v>
      </c>
      <c r="I1362">
        <v>6.8</v>
      </c>
      <c r="J1362">
        <v>17.3</v>
      </c>
      <c r="K1362">
        <v>19.7</v>
      </c>
      <c r="L1362">
        <v>0</v>
      </c>
      <c r="M1362" t="s">
        <v>18</v>
      </c>
      <c r="N1362" t="s">
        <v>18</v>
      </c>
    </row>
    <row r="1363" spans="1:14" x14ac:dyDescent="0.3">
      <c r="A1363" s="1">
        <v>43366</v>
      </c>
      <c r="B1363">
        <v>107332.1</v>
      </c>
      <c r="C1363">
        <v>79.780017570698817</v>
      </c>
      <c r="D1363">
        <v>107332.1</v>
      </c>
      <c r="E1363">
        <v>79.780017570698817</v>
      </c>
      <c r="F1363">
        <v>0</v>
      </c>
      <c r="G1363">
        <v>0</v>
      </c>
      <c r="H1363">
        <v>0</v>
      </c>
      <c r="I1363">
        <v>10.4</v>
      </c>
      <c r="J1363">
        <v>13.7</v>
      </c>
      <c r="K1363">
        <v>11.6</v>
      </c>
      <c r="L1363">
        <v>0.2</v>
      </c>
      <c r="M1363" t="s">
        <v>18</v>
      </c>
      <c r="N1363" t="s">
        <v>18</v>
      </c>
    </row>
    <row r="1364" spans="1:14" x14ac:dyDescent="0.3">
      <c r="A1364" s="1">
        <v>43367</v>
      </c>
      <c r="B1364">
        <v>119535.715</v>
      </c>
      <c r="C1364">
        <v>93.755130832237072</v>
      </c>
      <c r="D1364">
        <v>119535.715</v>
      </c>
      <c r="E1364">
        <v>93.755130832237072</v>
      </c>
      <c r="F1364">
        <v>0</v>
      </c>
      <c r="G1364">
        <v>0</v>
      </c>
      <c r="H1364">
        <v>0</v>
      </c>
      <c r="I1364">
        <v>4.5999999999999996</v>
      </c>
      <c r="J1364">
        <v>14.9</v>
      </c>
      <c r="K1364">
        <v>17.2</v>
      </c>
      <c r="L1364">
        <v>0</v>
      </c>
      <c r="M1364" t="s">
        <v>18</v>
      </c>
      <c r="N1364" t="s">
        <v>18</v>
      </c>
    </row>
    <row r="1365" spans="1:14" x14ac:dyDescent="0.3">
      <c r="A1365" s="1">
        <v>43368</v>
      </c>
      <c r="B1365">
        <v>124797.08500000001</v>
      </c>
      <c r="C1365">
        <v>118.65635598219306</v>
      </c>
      <c r="D1365">
        <v>124797.08500000001</v>
      </c>
      <c r="E1365">
        <v>118.65635598219306</v>
      </c>
      <c r="F1365">
        <v>0</v>
      </c>
      <c r="G1365">
        <v>0</v>
      </c>
      <c r="H1365">
        <v>0</v>
      </c>
      <c r="I1365">
        <v>8.6</v>
      </c>
      <c r="J1365">
        <v>13.6</v>
      </c>
      <c r="K1365">
        <v>12.2</v>
      </c>
      <c r="L1365">
        <v>0</v>
      </c>
      <c r="M1365" t="s">
        <v>18</v>
      </c>
      <c r="N1365" t="s">
        <v>18</v>
      </c>
    </row>
    <row r="1366" spans="1:14" x14ac:dyDescent="0.3">
      <c r="A1366" s="1">
        <v>43369</v>
      </c>
      <c r="B1366">
        <v>119238.345</v>
      </c>
      <c r="C1366">
        <v>120.86121038915795</v>
      </c>
      <c r="D1366">
        <v>119238.345</v>
      </c>
      <c r="E1366">
        <v>120.86121038915795</v>
      </c>
      <c r="F1366">
        <v>0</v>
      </c>
      <c r="G1366">
        <v>0</v>
      </c>
      <c r="H1366">
        <v>0</v>
      </c>
      <c r="I1366">
        <v>6.4</v>
      </c>
      <c r="J1366">
        <v>17.600000000000001</v>
      </c>
      <c r="K1366">
        <v>20.8</v>
      </c>
      <c r="L1366">
        <v>0</v>
      </c>
      <c r="M1366" t="s">
        <v>18</v>
      </c>
      <c r="N1366" t="s">
        <v>18</v>
      </c>
    </row>
    <row r="1367" spans="1:14" x14ac:dyDescent="0.3">
      <c r="A1367" s="1">
        <v>43370</v>
      </c>
      <c r="B1367">
        <v>110878.66999999998</v>
      </c>
      <c r="C1367">
        <v>99.286997253845144</v>
      </c>
      <c r="D1367">
        <v>110878.66999999998</v>
      </c>
      <c r="E1367">
        <v>99.286997253845144</v>
      </c>
      <c r="F1367">
        <v>0</v>
      </c>
      <c r="G1367">
        <v>0</v>
      </c>
      <c r="H1367">
        <v>0</v>
      </c>
      <c r="I1367">
        <v>9.1999999999999993</v>
      </c>
      <c r="J1367">
        <v>24.2</v>
      </c>
      <c r="K1367">
        <v>20.8</v>
      </c>
      <c r="L1367">
        <v>0</v>
      </c>
      <c r="M1367" t="s">
        <v>18</v>
      </c>
      <c r="N1367" t="s">
        <v>18</v>
      </c>
    </row>
    <row r="1368" spans="1:14" x14ac:dyDescent="0.3">
      <c r="A1368" s="1">
        <v>43371</v>
      </c>
      <c r="B1368">
        <v>108622.42</v>
      </c>
      <c r="C1368">
        <v>90.212995463551636</v>
      </c>
      <c r="D1368">
        <v>108622.42</v>
      </c>
      <c r="E1368">
        <v>90.212995463551636</v>
      </c>
      <c r="F1368">
        <v>0</v>
      </c>
      <c r="G1368">
        <v>0</v>
      </c>
      <c r="H1368">
        <v>0</v>
      </c>
      <c r="I1368">
        <v>10.7</v>
      </c>
      <c r="J1368">
        <v>15.2</v>
      </c>
      <c r="K1368">
        <v>10.199999999999999</v>
      </c>
      <c r="L1368">
        <v>0</v>
      </c>
      <c r="M1368" t="s">
        <v>18</v>
      </c>
      <c r="N1368" t="s">
        <v>19</v>
      </c>
    </row>
    <row r="1369" spans="1:14" x14ac:dyDescent="0.3">
      <c r="A1369" s="1">
        <v>43372</v>
      </c>
      <c r="B1369">
        <v>109315.06500000005</v>
      </c>
      <c r="C1369">
        <v>86.164086432185712</v>
      </c>
      <c r="D1369">
        <v>109315.06500000005</v>
      </c>
      <c r="E1369">
        <v>86.164086432185712</v>
      </c>
      <c r="F1369">
        <v>0</v>
      </c>
      <c r="G1369">
        <v>0</v>
      </c>
      <c r="H1369">
        <v>0</v>
      </c>
      <c r="I1369">
        <v>5.5</v>
      </c>
      <c r="J1369">
        <v>14</v>
      </c>
      <c r="K1369">
        <v>17</v>
      </c>
      <c r="L1369">
        <v>1.2</v>
      </c>
      <c r="M1369" t="s">
        <v>18</v>
      </c>
      <c r="N1369" t="s">
        <v>18</v>
      </c>
    </row>
    <row r="1370" spans="1:14" x14ac:dyDescent="0.3">
      <c r="A1370" s="1">
        <v>43373</v>
      </c>
      <c r="B1370">
        <v>106236.22999999997</v>
      </c>
      <c r="C1370">
        <v>86.884516405561484</v>
      </c>
      <c r="D1370">
        <v>106236.22999999997</v>
      </c>
      <c r="E1370">
        <v>86.884516405561484</v>
      </c>
      <c r="F1370">
        <v>0</v>
      </c>
      <c r="G1370">
        <v>0</v>
      </c>
      <c r="H1370">
        <v>0</v>
      </c>
      <c r="I1370">
        <v>6.8</v>
      </c>
      <c r="J1370">
        <v>16.5</v>
      </c>
      <c r="K1370">
        <v>19.8</v>
      </c>
      <c r="L1370">
        <v>0.2</v>
      </c>
      <c r="M1370" t="s">
        <v>18</v>
      </c>
      <c r="N1370" t="s">
        <v>18</v>
      </c>
    </row>
    <row r="1371" spans="1:14" x14ac:dyDescent="0.3">
      <c r="A1371" s="1">
        <v>43374</v>
      </c>
      <c r="B1371">
        <v>114466.63999999998</v>
      </c>
      <c r="C1371">
        <v>111.12127117909641</v>
      </c>
      <c r="D1371">
        <v>114466.63999999998</v>
      </c>
      <c r="E1371">
        <v>111.12127117909641</v>
      </c>
      <c r="F1371">
        <v>0</v>
      </c>
      <c r="G1371">
        <v>0</v>
      </c>
      <c r="H1371">
        <v>0</v>
      </c>
      <c r="I1371">
        <v>4.7</v>
      </c>
      <c r="J1371">
        <v>23.3</v>
      </c>
      <c r="K1371">
        <v>21.4</v>
      </c>
      <c r="L1371">
        <v>0</v>
      </c>
      <c r="M1371" t="s">
        <v>18</v>
      </c>
      <c r="N1371" t="s">
        <v>18</v>
      </c>
    </row>
    <row r="1372" spans="1:14" x14ac:dyDescent="0.3">
      <c r="A1372" s="1">
        <v>43375</v>
      </c>
      <c r="B1372">
        <v>114458.20500000002</v>
      </c>
      <c r="C1372">
        <v>104.94240033206877</v>
      </c>
      <c r="D1372">
        <v>114458.20500000002</v>
      </c>
      <c r="E1372">
        <v>104.94240033206877</v>
      </c>
      <c r="F1372">
        <v>0</v>
      </c>
      <c r="G1372">
        <v>0</v>
      </c>
      <c r="H1372">
        <v>0</v>
      </c>
      <c r="I1372">
        <v>11.4</v>
      </c>
      <c r="J1372">
        <v>25.8</v>
      </c>
      <c r="K1372">
        <v>13.4</v>
      </c>
      <c r="L1372">
        <v>0</v>
      </c>
      <c r="M1372" t="s">
        <v>18</v>
      </c>
      <c r="N1372" t="s">
        <v>18</v>
      </c>
    </row>
    <row r="1373" spans="1:14" x14ac:dyDescent="0.3">
      <c r="A1373" s="1">
        <v>43376</v>
      </c>
      <c r="B1373">
        <v>115490.83500000001</v>
      </c>
      <c r="C1373">
        <v>122.08683746809866</v>
      </c>
      <c r="D1373">
        <v>115490.83500000001</v>
      </c>
      <c r="E1373">
        <v>122.08683746809866</v>
      </c>
      <c r="F1373">
        <v>0</v>
      </c>
      <c r="G1373">
        <v>0</v>
      </c>
      <c r="H1373">
        <v>0</v>
      </c>
      <c r="I1373">
        <v>14.7</v>
      </c>
      <c r="J1373">
        <v>18.100000000000001</v>
      </c>
      <c r="K1373">
        <v>10.9</v>
      </c>
      <c r="L1373">
        <v>0</v>
      </c>
      <c r="M1373" t="s">
        <v>18</v>
      </c>
      <c r="N1373" t="s">
        <v>18</v>
      </c>
    </row>
    <row r="1374" spans="1:14" x14ac:dyDescent="0.3">
      <c r="A1374" s="1">
        <v>43377</v>
      </c>
      <c r="B1374">
        <v>115294.12</v>
      </c>
      <c r="C1374">
        <v>97.499455751949881</v>
      </c>
      <c r="D1374">
        <v>115294.12</v>
      </c>
      <c r="E1374">
        <v>97.499455751949881</v>
      </c>
      <c r="F1374">
        <v>0</v>
      </c>
      <c r="G1374">
        <v>0</v>
      </c>
      <c r="H1374">
        <v>0</v>
      </c>
      <c r="I1374">
        <v>10.9</v>
      </c>
      <c r="J1374">
        <v>14.6</v>
      </c>
      <c r="K1374">
        <v>12.5</v>
      </c>
      <c r="L1374">
        <v>0</v>
      </c>
      <c r="M1374" t="s">
        <v>18</v>
      </c>
      <c r="N1374" t="s">
        <v>18</v>
      </c>
    </row>
    <row r="1375" spans="1:14" x14ac:dyDescent="0.3">
      <c r="A1375" s="1">
        <v>43378</v>
      </c>
      <c r="B1375">
        <v>112576.54500000006</v>
      </c>
      <c r="C1375">
        <v>105.29098123814327</v>
      </c>
      <c r="D1375">
        <v>112576.54500000006</v>
      </c>
      <c r="E1375">
        <v>105.29098123814327</v>
      </c>
      <c r="F1375">
        <v>0</v>
      </c>
      <c r="G1375">
        <v>0</v>
      </c>
      <c r="H1375">
        <v>0</v>
      </c>
      <c r="I1375">
        <v>9.1</v>
      </c>
      <c r="J1375">
        <v>20.5</v>
      </c>
      <c r="K1375">
        <v>22.5</v>
      </c>
      <c r="L1375">
        <v>0</v>
      </c>
      <c r="M1375" t="s">
        <v>18</v>
      </c>
      <c r="N1375" t="s">
        <v>18</v>
      </c>
    </row>
    <row r="1376" spans="1:14" x14ac:dyDescent="0.3">
      <c r="A1376" s="1">
        <v>43379</v>
      </c>
      <c r="B1376">
        <v>102988.14500000002</v>
      </c>
      <c r="C1376">
        <v>100.10292625913401</v>
      </c>
      <c r="D1376">
        <v>102988.14500000002</v>
      </c>
      <c r="E1376">
        <v>100.10292625913401</v>
      </c>
      <c r="F1376">
        <v>0</v>
      </c>
      <c r="G1376">
        <v>0</v>
      </c>
      <c r="H1376">
        <v>0</v>
      </c>
      <c r="I1376">
        <v>8.3000000000000007</v>
      </c>
      <c r="J1376">
        <v>23.8</v>
      </c>
      <c r="K1376">
        <v>22.7</v>
      </c>
      <c r="L1376">
        <v>0</v>
      </c>
      <c r="M1376" t="s">
        <v>18</v>
      </c>
      <c r="N1376" t="s">
        <v>18</v>
      </c>
    </row>
    <row r="1377" spans="1:14" x14ac:dyDescent="0.3">
      <c r="A1377" s="1">
        <v>43380</v>
      </c>
      <c r="B1377">
        <v>100476.70500000002</v>
      </c>
      <c r="C1377">
        <v>87.871654219751719</v>
      </c>
      <c r="D1377">
        <v>100476.70500000002</v>
      </c>
      <c r="E1377">
        <v>87.871654219751719</v>
      </c>
      <c r="F1377">
        <v>0</v>
      </c>
      <c r="G1377">
        <v>0</v>
      </c>
      <c r="H1377">
        <v>0</v>
      </c>
      <c r="I1377">
        <v>10.3</v>
      </c>
      <c r="J1377">
        <v>24.7</v>
      </c>
      <c r="K1377">
        <v>21.2</v>
      </c>
      <c r="L1377">
        <v>0</v>
      </c>
      <c r="M1377" t="s">
        <v>18</v>
      </c>
      <c r="N1377" t="s">
        <v>18</v>
      </c>
    </row>
    <row r="1378" spans="1:14" x14ac:dyDescent="0.3">
      <c r="A1378" s="1">
        <v>43381</v>
      </c>
      <c r="B1378">
        <v>113945.5</v>
      </c>
      <c r="C1378">
        <v>87.10126160840052</v>
      </c>
      <c r="D1378">
        <v>113945.5</v>
      </c>
      <c r="E1378">
        <v>87.10126160840052</v>
      </c>
      <c r="F1378">
        <v>0</v>
      </c>
      <c r="G1378">
        <v>0</v>
      </c>
      <c r="H1378">
        <v>0</v>
      </c>
      <c r="I1378">
        <v>13.5</v>
      </c>
      <c r="J1378">
        <v>28.2</v>
      </c>
      <c r="K1378">
        <v>22.7</v>
      </c>
      <c r="L1378">
        <v>0</v>
      </c>
      <c r="M1378" t="s">
        <v>18</v>
      </c>
      <c r="N1378" t="s">
        <v>18</v>
      </c>
    </row>
    <row r="1379" spans="1:14" x14ac:dyDescent="0.3">
      <c r="A1379" s="1">
        <v>43382</v>
      </c>
      <c r="B1379">
        <v>116449.31</v>
      </c>
      <c r="C1379">
        <v>99.000749363392529</v>
      </c>
      <c r="D1379">
        <v>116449.31</v>
      </c>
      <c r="E1379">
        <v>99.000749363392529</v>
      </c>
      <c r="F1379">
        <v>0</v>
      </c>
      <c r="G1379">
        <v>0</v>
      </c>
      <c r="H1379">
        <v>0</v>
      </c>
      <c r="I1379">
        <v>16.100000000000001</v>
      </c>
      <c r="J1379">
        <v>17.899999999999999</v>
      </c>
      <c r="K1379">
        <v>7.2</v>
      </c>
      <c r="M1379" t="s">
        <v>19</v>
      </c>
      <c r="N1379" t="s">
        <v>18</v>
      </c>
    </row>
    <row r="1380" spans="1:14" x14ac:dyDescent="0.3">
      <c r="A1380" s="1">
        <v>43383</v>
      </c>
      <c r="B1380">
        <v>109551.08000000005</v>
      </c>
      <c r="C1380">
        <v>73.539697606358601</v>
      </c>
      <c r="D1380">
        <v>109551.08000000005</v>
      </c>
      <c r="E1380">
        <v>73.539697606358601</v>
      </c>
      <c r="F1380">
        <v>0</v>
      </c>
      <c r="G1380">
        <v>0</v>
      </c>
      <c r="H1380">
        <v>0</v>
      </c>
      <c r="I1380">
        <v>10.1</v>
      </c>
      <c r="J1380">
        <v>16.5</v>
      </c>
      <c r="K1380">
        <v>20</v>
      </c>
      <c r="M1380" t="s">
        <v>19</v>
      </c>
      <c r="N1380" t="s">
        <v>18</v>
      </c>
    </row>
    <row r="1381" spans="1:14" x14ac:dyDescent="0.3">
      <c r="A1381" s="1">
        <v>43384</v>
      </c>
      <c r="B1381">
        <v>110432.33</v>
      </c>
      <c r="C1381">
        <v>85.630408541140085</v>
      </c>
      <c r="D1381">
        <v>110432.33</v>
      </c>
      <c r="E1381">
        <v>85.630408541140085</v>
      </c>
      <c r="F1381">
        <v>0</v>
      </c>
      <c r="G1381">
        <v>0</v>
      </c>
      <c r="H1381">
        <v>0</v>
      </c>
      <c r="I1381">
        <v>6.4</v>
      </c>
      <c r="J1381">
        <v>20.7</v>
      </c>
      <c r="K1381">
        <v>23.7</v>
      </c>
      <c r="L1381">
        <v>0</v>
      </c>
      <c r="M1381" t="s">
        <v>19</v>
      </c>
      <c r="N1381" t="s">
        <v>18</v>
      </c>
    </row>
    <row r="1382" spans="1:14" x14ac:dyDescent="0.3">
      <c r="A1382" s="1">
        <v>43385</v>
      </c>
      <c r="B1382">
        <v>110457.33500000001</v>
      </c>
      <c r="C1382">
        <v>88.472364565920429</v>
      </c>
      <c r="D1382">
        <v>110457.33500000001</v>
      </c>
      <c r="E1382">
        <v>88.472364565920429</v>
      </c>
      <c r="F1382">
        <v>0</v>
      </c>
      <c r="G1382">
        <v>0</v>
      </c>
      <c r="H1382">
        <v>0</v>
      </c>
      <c r="I1382">
        <v>8.6999999999999993</v>
      </c>
      <c r="J1382">
        <v>22.7</v>
      </c>
      <c r="K1382">
        <v>23.9</v>
      </c>
      <c r="L1382">
        <v>0</v>
      </c>
      <c r="M1382" t="s">
        <v>19</v>
      </c>
      <c r="N1382" t="s">
        <v>18</v>
      </c>
    </row>
    <row r="1383" spans="1:14" x14ac:dyDescent="0.3">
      <c r="A1383" s="1">
        <v>43386</v>
      </c>
      <c r="B1383">
        <v>96584.744999999981</v>
      </c>
      <c r="C1383">
        <v>74.616600153057306</v>
      </c>
      <c r="D1383">
        <v>96584.744999999981</v>
      </c>
      <c r="E1383">
        <v>74.616600153057306</v>
      </c>
      <c r="F1383">
        <v>0</v>
      </c>
      <c r="G1383">
        <v>0</v>
      </c>
      <c r="H1383">
        <v>0</v>
      </c>
      <c r="I1383">
        <v>10.5</v>
      </c>
      <c r="J1383">
        <v>24.9</v>
      </c>
      <c r="K1383">
        <v>23.2</v>
      </c>
      <c r="L1383">
        <v>0</v>
      </c>
      <c r="M1383" t="s">
        <v>19</v>
      </c>
      <c r="N1383" t="s">
        <v>18</v>
      </c>
    </row>
    <row r="1384" spans="1:14" x14ac:dyDescent="0.3">
      <c r="A1384" s="1">
        <v>43387</v>
      </c>
      <c r="B1384">
        <v>90918.615000000005</v>
      </c>
      <c r="C1384">
        <v>56.864164337523185</v>
      </c>
      <c r="D1384">
        <v>90918.615000000005</v>
      </c>
      <c r="E1384">
        <v>56.864164337523185</v>
      </c>
      <c r="F1384">
        <v>0</v>
      </c>
      <c r="G1384">
        <v>0</v>
      </c>
      <c r="H1384">
        <v>0</v>
      </c>
      <c r="I1384">
        <v>12.4</v>
      </c>
      <c r="J1384">
        <v>27.3</v>
      </c>
      <c r="K1384">
        <v>22.1</v>
      </c>
      <c r="L1384">
        <v>0</v>
      </c>
      <c r="M1384" t="s">
        <v>19</v>
      </c>
      <c r="N1384" t="s">
        <v>18</v>
      </c>
    </row>
    <row r="1385" spans="1:14" x14ac:dyDescent="0.3">
      <c r="A1385" s="1">
        <v>43388</v>
      </c>
      <c r="B1385">
        <v>108070.27499999998</v>
      </c>
      <c r="C1385">
        <v>79.182454414037565</v>
      </c>
      <c r="D1385">
        <v>108070.27499999998</v>
      </c>
      <c r="E1385">
        <v>79.182454414037565</v>
      </c>
      <c r="F1385">
        <v>0</v>
      </c>
      <c r="G1385">
        <v>0</v>
      </c>
      <c r="H1385">
        <v>0</v>
      </c>
      <c r="I1385">
        <v>19.5</v>
      </c>
      <c r="J1385">
        <v>27.5</v>
      </c>
      <c r="K1385">
        <v>19.399999999999999</v>
      </c>
      <c r="L1385">
        <v>0</v>
      </c>
      <c r="M1385" t="s">
        <v>19</v>
      </c>
      <c r="N1385" t="s">
        <v>18</v>
      </c>
    </row>
    <row r="1386" spans="1:14" x14ac:dyDescent="0.3">
      <c r="A1386" s="1">
        <v>43389</v>
      </c>
      <c r="B1386">
        <v>113889.41</v>
      </c>
      <c r="C1386">
        <v>89.025245965362416</v>
      </c>
      <c r="D1386">
        <v>113889.41</v>
      </c>
      <c r="E1386">
        <v>89.025245965362416</v>
      </c>
      <c r="F1386">
        <v>0</v>
      </c>
      <c r="G1386">
        <v>0</v>
      </c>
      <c r="H1386">
        <v>0</v>
      </c>
      <c r="I1386">
        <v>20</v>
      </c>
      <c r="J1386">
        <v>23.1</v>
      </c>
      <c r="K1386">
        <v>6.1</v>
      </c>
      <c r="L1386">
        <v>0.2</v>
      </c>
      <c r="M1386" t="s">
        <v>19</v>
      </c>
      <c r="N1386" t="s">
        <v>18</v>
      </c>
    </row>
    <row r="1387" spans="1:14" x14ac:dyDescent="0.3">
      <c r="A1387" s="1">
        <v>43390</v>
      </c>
      <c r="B1387">
        <v>112592.26</v>
      </c>
      <c r="C1387">
        <v>122.20067004739046</v>
      </c>
      <c r="D1387">
        <v>112592.26</v>
      </c>
      <c r="E1387">
        <v>122.20067004739046</v>
      </c>
      <c r="F1387">
        <v>0</v>
      </c>
      <c r="G1387">
        <v>0</v>
      </c>
      <c r="H1387">
        <v>0</v>
      </c>
      <c r="I1387">
        <v>16.100000000000001</v>
      </c>
      <c r="J1387">
        <v>22.6</v>
      </c>
      <c r="K1387">
        <v>15.1</v>
      </c>
      <c r="L1387">
        <v>5.2</v>
      </c>
      <c r="M1387" t="s">
        <v>19</v>
      </c>
      <c r="N1387" t="s">
        <v>18</v>
      </c>
    </row>
    <row r="1388" spans="1:14" x14ac:dyDescent="0.3">
      <c r="A1388" s="1">
        <v>43391</v>
      </c>
      <c r="B1388">
        <v>112806.58500000001</v>
      </c>
      <c r="C1388">
        <v>165.77970984805543</v>
      </c>
      <c r="D1388">
        <v>112806.58500000001</v>
      </c>
      <c r="E1388">
        <v>165.77970984805543</v>
      </c>
      <c r="F1388">
        <v>0</v>
      </c>
      <c r="G1388">
        <v>0</v>
      </c>
      <c r="H1388">
        <v>0</v>
      </c>
      <c r="I1388">
        <v>14.7</v>
      </c>
      <c r="J1388">
        <v>20.7</v>
      </c>
      <c r="K1388">
        <v>10.5</v>
      </c>
      <c r="L1388">
        <v>2</v>
      </c>
      <c r="M1388" t="s">
        <v>19</v>
      </c>
      <c r="N1388" t="s">
        <v>18</v>
      </c>
    </row>
    <row r="1389" spans="1:14" x14ac:dyDescent="0.3">
      <c r="A1389" s="1">
        <v>43392</v>
      </c>
      <c r="B1389">
        <v>107940.16000000002</v>
      </c>
      <c r="C1389">
        <v>101.66038032554329</v>
      </c>
      <c r="D1389">
        <v>107940.16000000002</v>
      </c>
      <c r="E1389">
        <v>101.66038032554329</v>
      </c>
      <c r="F1389">
        <v>0</v>
      </c>
      <c r="G1389">
        <v>0</v>
      </c>
      <c r="H1389">
        <v>0</v>
      </c>
      <c r="I1389">
        <v>12.8</v>
      </c>
      <c r="J1389">
        <v>27.4</v>
      </c>
      <c r="K1389">
        <v>23</v>
      </c>
      <c r="L1389">
        <v>0</v>
      </c>
      <c r="M1389" t="s">
        <v>19</v>
      </c>
      <c r="N1389" t="s">
        <v>18</v>
      </c>
    </row>
    <row r="1390" spans="1:14" x14ac:dyDescent="0.3">
      <c r="A1390" s="1">
        <v>43393</v>
      </c>
      <c r="B1390">
        <v>99368.854999999967</v>
      </c>
      <c r="C1390">
        <v>96.292242037507648</v>
      </c>
      <c r="D1390">
        <v>99368.854999999967</v>
      </c>
      <c r="E1390">
        <v>96.292242037507648</v>
      </c>
      <c r="F1390">
        <v>0</v>
      </c>
      <c r="G1390">
        <v>0</v>
      </c>
      <c r="H1390">
        <v>0</v>
      </c>
      <c r="I1390">
        <v>11.7</v>
      </c>
      <c r="J1390">
        <v>16.100000000000001</v>
      </c>
      <c r="K1390">
        <v>9.8000000000000007</v>
      </c>
      <c r="L1390">
        <v>5</v>
      </c>
      <c r="M1390" t="s">
        <v>19</v>
      </c>
      <c r="N1390" t="s">
        <v>18</v>
      </c>
    </row>
    <row r="1391" spans="1:14" x14ac:dyDescent="0.3">
      <c r="A1391" s="1">
        <v>43394</v>
      </c>
      <c r="B1391">
        <v>98427.53</v>
      </c>
      <c r="C1391">
        <v>81.920924416674907</v>
      </c>
      <c r="D1391">
        <v>98427.53</v>
      </c>
      <c r="E1391">
        <v>81.920924416674907</v>
      </c>
      <c r="F1391">
        <v>0</v>
      </c>
      <c r="G1391">
        <v>0</v>
      </c>
      <c r="H1391">
        <v>0</v>
      </c>
      <c r="I1391">
        <v>7.6</v>
      </c>
      <c r="J1391">
        <v>19.2</v>
      </c>
      <c r="K1391">
        <v>22.7</v>
      </c>
      <c r="L1391">
        <v>5.6</v>
      </c>
      <c r="M1391" t="s">
        <v>19</v>
      </c>
      <c r="N1391" t="s">
        <v>18</v>
      </c>
    </row>
    <row r="1392" spans="1:14" x14ac:dyDescent="0.3">
      <c r="A1392" s="1">
        <v>43395</v>
      </c>
      <c r="B1392">
        <v>105893.61500000001</v>
      </c>
      <c r="C1392">
        <v>84.175390415654448</v>
      </c>
      <c r="D1392">
        <v>105893.61500000001</v>
      </c>
      <c r="E1392">
        <v>84.175390415654448</v>
      </c>
      <c r="F1392">
        <v>0</v>
      </c>
      <c r="G1392">
        <v>0</v>
      </c>
      <c r="H1392">
        <v>0</v>
      </c>
      <c r="I1392">
        <v>8.9</v>
      </c>
      <c r="J1392">
        <v>27</v>
      </c>
      <c r="K1392">
        <v>25.7</v>
      </c>
      <c r="L1392">
        <v>0</v>
      </c>
      <c r="M1392" t="s">
        <v>19</v>
      </c>
      <c r="N1392" t="s">
        <v>18</v>
      </c>
    </row>
    <row r="1393" spans="1:14" x14ac:dyDescent="0.3">
      <c r="A1393" s="1">
        <v>43396</v>
      </c>
      <c r="B1393">
        <v>109241.565</v>
      </c>
      <c r="C1393">
        <v>90.935335873758319</v>
      </c>
      <c r="D1393">
        <v>109241.565</v>
      </c>
      <c r="E1393">
        <v>90.935335873758319</v>
      </c>
      <c r="F1393">
        <v>0</v>
      </c>
      <c r="G1393">
        <v>0</v>
      </c>
      <c r="H1393">
        <v>0</v>
      </c>
      <c r="I1393">
        <v>13</v>
      </c>
      <c r="J1393">
        <v>18.8</v>
      </c>
      <c r="K1393">
        <v>16.7</v>
      </c>
      <c r="L1393">
        <v>0</v>
      </c>
      <c r="M1393" t="s">
        <v>19</v>
      </c>
      <c r="N1393" t="s">
        <v>18</v>
      </c>
    </row>
    <row r="1394" spans="1:14" x14ac:dyDescent="0.3">
      <c r="A1394" s="1">
        <v>43397</v>
      </c>
      <c r="B1394">
        <v>111423.36500000001</v>
      </c>
      <c r="C1394">
        <v>93.344752567829914</v>
      </c>
      <c r="D1394">
        <v>111423.36500000001</v>
      </c>
      <c r="E1394">
        <v>93.344752567829914</v>
      </c>
      <c r="F1394">
        <v>0</v>
      </c>
      <c r="G1394">
        <v>0</v>
      </c>
      <c r="H1394">
        <v>0</v>
      </c>
      <c r="I1394">
        <v>9.1999999999999993</v>
      </c>
      <c r="J1394">
        <v>15.5</v>
      </c>
      <c r="K1394">
        <v>19.7</v>
      </c>
      <c r="L1394">
        <v>0</v>
      </c>
      <c r="M1394" t="s">
        <v>19</v>
      </c>
      <c r="N1394" t="s">
        <v>18</v>
      </c>
    </row>
    <row r="1395" spans="1:14" x14ac:dyDescent="0.3">
      <c r="A1395" s="1">
        <v>43398</v>
      </c>
      <c r="B1395">
        <v>112414.39000000004</v>
      </c>
      <c r="C1395">
        <v>115.42725197814971</v>
      </c>
      <c r="D1395">
        <v>112414.39000000004</v>
      </c>
      <c r="E1395">
        <v>115.42725197814971</v>
      </c>
      <c r="F1395">
        <v>0</v>
      </c>
      <c r="G1395">
        <v>0</v>
      </c>
      <c r="H1395">
        <v>0</v>
      </c>
      <c r="I1395">
        <v>6.4</v>
      </c>
      <c r="J1395">
        <v>19.5</v>
      </c>
      <c r="K1395">
        <v>25</v>
      </c>
      <c r="L1395">
        <v>0</v>
      </c>
      <c r="M1395" t="s">
        <v>19</v>
      </c>
      <c r="N1395" t="s">
        <v>18</v>
      </c>
    </row>
    <row r="1396" spans="1:14" x14ac:dyDescent="0.3">
      <c r="A1396" s="1">
        <v>43399</v>
      </c>
      <c r="B1396">
        <v>111145.12</v>
      </c>
      <c r="C1396">
        <v>111.20424425786759</v>
      </c>
      <c r="D1396">
        <v>111145.12</v>
      </c>
      <c r="E1396">
        <v>111.20424425786759</v>
      </c>
      <c r="F1396">
        <v>0</v>
      </c>
      <c r="G1396">
        <v>0</v>
      </c>
      <c r="H1396">
        <v>0</v>
      </c>
      <c r="I1396">
        <v>9.6</v>
      </c>
      <c r="J1396">
        <v>18.3</v>
      </c>
      <c r="K1396">
        <v>23.7</v>
      </c>
      <c r="L1396">
        <v>0</v>
      </c>
      <c r="M1396" t="s">
        <v>19</v>
      </c>
      <c r="N1396" t="s">
        <v>18</v>
      </c>
    </row>
    <row r="1397" spans="1:14" x14ac:dyDescent="0.3">
      <c r="A1397" s="1">
        <v>43400</v>
      </c>
      <c r="B1397">
        <v>97973.985000000001</v>
      </c>
      <c r="C1397">
        <v>98.832267077837088</v>
      </c>
      <c r="D1397">
        <v>97973.985000000001</v>
      </c>
      <c r="E1397">
        <v>98.832267077837088</v>
      </c>
      <c r="F1397">
        <v>0</v>
      </c>
      <c r="G1397">
        <v>0</v>
      </c>
      <c r="H1397">
        <v>0</v>
      </c>
      <c r="I1397">
        <v>11.3</v>
      </c>
      <c r="J1397">
        <v>19.600000000000001</v>
      </c>
      <c r="K1397">
        <v>20.5</v>
      </c>
      <c r="L1397">
        <v>0</v>
      </c>
      <c r="M1397" t="s">
        <v>19</v>
      </c>
      <c r="N1397" t="s">
        <v>18</v>
      </c>
    </row>
    <row r="1398" spans="1:14" x14ac:dyDescent="0.3">
      <c r="A1398" s="1">
        <v>43401</v>
      </c>
      <c r="B1398">
        <v>95624.014999999999</v>
      </c>
      <c r="C1398">
        <v>110.21517814065849</v>
      </c>
      <c r="D1398">
        <v>95624.014999999999</v>
      </c>
      <c r="E1398">
        <v>110.21517814065849</v>
      </c>
      <c r="F1398">
        <v>0</v>
      </c>
      <c r="G1398">
        <v>0</v>
      </c>
      <c r="H1398">
        <v>0</v>
      </c>
      <c r="I1398">
        <v>9.3000000000000007</v>
      </c>
      <c r="J1398">
        <v>15.9</v>
      </c>
      <c r="K1398">
        <v>22.8</v>
      </c>
      <c r="L1398">
        <v>0</v>
      </c>
      <c r="M1398" t="s">
        <v>19</v>
      </c>
      <c r="N1398" t="s">
        <v>18</v>
      </c>
    </row>
    <row r="1399" spans="1:14" x14ac:dyDescent="0.3">
      <c r="A1399" s="1">
        <v>43402</v>
      </c>
      <c r="B1399">
        <v>110196.61499999996</v>
      </c>
      <c r="C1399">
        <v>142.33806011191911</v>
      </c>
      <c r="D1399">
        <v>110196.61499999996</v>
      </c>
      <c r="E1399">
        <v>142.33806011191911</v>
      </c>
      <c r="F1399">
        <v>0</v>
      </c>
      <c r="G1399">
        <v>0</v>
      </c>
      <c r="H1399">
        <v>0</v>
      </c>
      <c r="I1399">
        <v>9.1</v>
      </c>
      <c r="J1399">
        <v>17</v>
      </c>
      <c r="K1399">
        <v>25.6</v>
      </c>
      <c r="L1399">
        <v>0</v>
      </c>
      <c r="M1399" t="s">
        <v>19</v>
      </c>
      <c r="N1399" t="s">
        <v>18</v>
      </c>
    </row>
    <row r="1400" spans="1:14" x14ac:dyDescent="0.3">
      <c r="A1400" s="1">
        <v>43403</v>
      </c>
      <c r="B1400">
        <v>113459.02499999999</v>
      </c>
      <c r="C1400">
        <v>149.08062033319956</v>
      </c>
      <c r="D1400">
        <v>113459.02499999999</v>
      </c>
      <c r="E1400">
        <v>149.08062033319956</v>
      </c>
      <c r="F1400">
        <v>0</v>
      </c>
      <c r="G1400">
        <v>0</v>
      </c>
      <c r="H1400">
        <v>0</v>
      </c>
      <c r="I1400">
        <v>8.3000000000000007</v>
      </c>
      <c r="J1400">
        <v>25.2</v>
      </c>
      <c r="K1400">
        <v>25.8</v>
      </c>
      <c r="L1400">
        <v>0</v>
      </c>
      <c r="M1400" t="s">
        <v>19</v>
      </c>
      <c r="N1400" t="s">
        <v>18</v>
      </c>
    </row>
    <row r="1401" spans="1:14" x14ac:dyDescent="0.3">
      <c r="A1401" s="1">
        <v>43404</v>
      </c>
      <c r="B1401">
        <v>114402.74499999998</v>
      </c>
      <c r="C1401">
        <v>121.61542756076356</v>
      </c>
      <c r="D1401">
        <v>114402.74499999998</v>
      </c>
      <c r="E1401">
        <v>121.61542756076356</v>
      </c>
      <c r="F1401">
        <v>0</v>
      </c>
      <c r="G1401">
        <v>0</v>
      </c>
      <c r="H1401">
        <v>0</v>
      </c>
      <c r="I1401">
        <v>13</v>
      </c>
      <c r="J1401">
        <v>19.5</v>
      </c>
      <c r="K1401">
        <v>16.7</v>
      </c>
      <c r="L1401">
        <v>0</v>
      </c>
      <c r="M1401" t="s">
        <v>19</v>
      </c>
      <c r="N1401" t="s">
        <v>18</v>
      </c>
    </row>
    <row r="1402" spans="1:14" x14ac:dyDescent="0.3">
      <c r="A1402" s="1">
        <v>43405</v>
      </c>
      <c r="B1402">
        <v>119350.66499999999</v>
      </c>
      <c r="C1402">
        <v>101.78892769009708</v>
      </c>
      <c r="D1402">
        <v>119350.66499999999</v>
      </c>
      <c r="E1402">
        <v>101.78892769009708</v>
      </c>
      <c r="F1402">
        <v>0</v>
      </c>
      <c r="G1402">
        <v>0</v>
      </c>
      <c r="H1402">
        <v>0</v>
      </c>
      <c r="I1402">
        <v>12.8</v>
      </c>
      <c r="J1402">
        <v>34.299999999999997</v>
      </c>
      <c r="K1402">
        <v>14.2</v>
      </c>
      <c r="L1402">
        <v>0</v>
      </c>
      <c r="M1402" t="s">
        <v>19</v>
      </c>
      <c r="N1402" t="s">
        <v>18</v>
      </c>
    </row>
    <row r="1403" spans="1:14" x14ac:dyDescent="0.3">
      <c r="A1403" s="1">
        <v>43406</v>
      </c>
      <c r="B1403">
        <v>116793.855</v>
      </c>
      <c r="C1403">
        <v>79.019020166343523</v>
      </c>
      <c r="D1403">
        <v>116793.855</v>
      </c>
      <c r="E1403">
        <v>79.019020166343523</v>
      </c>
      <c r="F1403">
        <v>0</v>
      </c>
      <c r="G1403">
        <v>0</v>
      </c>
      <c r="H1403">
        <v>0</v>
      </c>
      <c r="I1403">
        <v>16.3</v>
      </c>
      <c r="J1403">
        <v>31.6</v>
      </c>
      <c r="K1403">
        <v>13.4</v>
      </c>
      <c r="L1403">
        <v>0</v>
      </c>
      <c r="M1403" t="s">
        <v>19</v>
      </c>
      <c r="N1403" t="s">
        <v>18</v>
      </c>
    </row>
    <row r="1404" spans="1:14" x14ac:dyDescent="0.3">
      <c r="A1404" s="1">
        <v>43407</v>
      </c>
      <c r="B1404">
        <v>93859.285000000003</v>
      </c>
      <c r="C1404">
        <v>74.729665089074558</v>
      </c>
      <c r="D1404">
        <v>93859.285000000003</v>
      </c>
      <c r="E1404">
        <v>74.729665089074558</v>
      </c>
      <c r="F1404">
        <v>0</v>
      </c>
      <c r="G1404">
        <v>0</v>
      </c>
      <c r="H1404">
        <v>0</v>
      </c>
      <c r="I1404">
        <v>12.6</v>
      </c>
      <c r="J1404">
        <v>20.9</v>
      </c>
      <c r="K1404">
        <v>19.899999999999999</v>
      </c>
      <c r="L1404">
        <v>0.2</v>
      </c>
      <c r="M1404" t="s">
        <v>19</v>
      </c>
      <c r="N1404" t="s">
        <v>18</v>
      </c>
    </row>
    <row r="1405" spans="1:14" x14ac:dyDescent="0.3">
      <c r="A1405" s="1">
        <v>43408</v>
      </c>
      <c r="B1405">
        <v>96432.625</v>
      </c>
      <c r="C1405">
        <v>90.901472757274803</v>
      </c>
      <c r="D1405">
        <v>96432.625</v>
      </c>
      <c r="E1405">
        <v>90.901472757274803</v>
      </c>
      <c r="F1405">
        <v>0</v>
      </c>
      <c r="G1405">
        <v>0</v>
      </c>
      <c r="H1405">
        <v>0</v>
      </c>
      <c r="I1405">
        <v>9.1999999999999993</v>
      </c>
      <c r="J1405">
        <v>20.9</v>
      </c>
      <c r="K1405">
        <v>19.7</v>
      </c>
      <c r="L1405">
        <v>0</v>
      </c>
      <c r="M1405" t="s">
        <v>19</v>
      </c>
      <c r="N1405" t="s">
        <v>18</v>
      </c>
    </row>
    <row r="1406" spans="1:14" x14ac:dyDescent="0.3">
      <c r="A1406" s="1">
        <v>43409</v>
      </c>
      <c r="B1406">
        <v>107014.075</v>
      </c>
      <c r="C1406">
        <v>104.63222268192287</v>
      </c>
      <c r="D1406">
        <v>107014.075</v>
      </c>
      <c r="E1406">
        <v>104.63222268192287</v>
      </c>
      <c r="F1406">
        <v>0</v>
      </c>
      <c r="G1406">
        <v>0</v>
      </c>
      <c r="H1406">
        <v>0</v>
      </c>
      <c r="I1406">
        <v>14.5</v>
      </c>
      <c r="J1406">
        <v>28.6</v>
      </c>
      <c r="K1406">
        <v>15.8</v>
      </c>
      <c r="L1406">
        <v>2.8</v>
      </c>
      <c r="M1406" t="s">
        <v>19</v>
      </c>
      <c r="N1406" t="s">
        <v>18</v>
      </c>
    </row>
    <row r="1407" spans="1:14" x14ac:dyDescent="0.3">
      <c r="A1407" s="1">
        <v>43410</v>
      </c>
      <c r="B1407">
        <v>100696.565</v>
      </c>
      <c r="C1407">
        <v>115.77803502830507</v>
      </c>
      <c r="D1407">
        <v>100696.565</v>
      </c>
      <c r="E1407">
        <v>115.77803502830507</v>
      </c>
      <c r="F1407">
        <v>0</v>
      </c>
      <c r="G1407">
        <v>0</v>
      </c>
      <c r="H1407">
        <v>0</v>
      </c>
      <c r="I1407">
        <v>16.3</v>
      </c>
      <c r="J1407">
        <v>21.4</v>
      </c>
      <c r="K1407">
        <v>7.8</v>
      </c>
      <c r="L1407">
        <v>4.4000000000000004</v>
      </c>
      <c r="M1407" t="s">
        <v>19</v>
      </c>
      <c r="N1407" t="s">
        <v>19</v>
      </c>
    </row>
    <row r="1408" spans="1:14" x14ac:dyDescent="0.3">
      <c r="A1408" s="1">
        <v>43411</v>
      </c>
      <c r="B1408">
        <v>106387.19500000004</v>
      </c>
      <c r="C1408">
        <v>95.569564769049492</v>
      </c>
      <c r="D1408">
        <v>106387.19500000004</v>
      </c>
      <c r="E1408">
        <v>95.569564769049492</v>
      </c>
      <c r="F1408">
        <v>0</v>
      </c>
      <c r="G1408">
        <v>0</v>
      </c>
      <c r="H1408">
        <v>0</v>
      </c>
      <c r="I1408">
        <v>11.1</v>
      </c>
      <c r="J1408">
        <v>17.2</v>
      </c>
      <c r="K1408">
        <v>18.2</v>
      </c>
      <c r="L1408">
        <v>35.799999999999997</v>
      </c>
      <c r="M1408" t="s">
        <v>19</v>
      </c>
      <c r="N1408" t="s">
        <v>18</v>
      </c>
    </row>
    <row r="1409" spans="1:14" x14ac:dyDescent="0.3">
      <c r="A1409" s="1">
        <v>43412</v>
      </c>
      <c r="B1409">
        <v>109430.37</v>
      </c>
      <c r="C1409">
        <v>91.884517418701961</v>
      </c>
      <c r="D1409">
        <v>109430.37</v>
      </c>
      <c r="E1409">
        <v>91.884517418701961</v>
      </c>
      <c r="F1409">
        <v>0</v>
      </c>
      <c r="G1409">
        <v>0</v>
      </c>
      <c r="H1409">
        <v>0</v>
      </c>
      <c r="I1409">
        <v>7.7</v>
      </c>
      <c r="J1409">
        <v>17</v>
      </c>
      <c r="K1409">
        <v>22.7</v>
      </c>
      <c r="L1409">
        <v>3</v>
      </c>
      <c r="M1409" t="s">
        <v>19</v>
      </c>
      <c r="N1409" t="s">
        <v>18</v>
      </c>
    </row>
    <row r="1410" spans="1:14" x14ac:dyDescent="0.3">
      <c r="A1410" s="1">
        <v>43413</v>
      </c>
      <c r="B1410">
        <v>112506.95</v>
      </c>
      <c r="C1410">
        <v>101.73474215415131</v>
      </c>
      <c r="D1410">
        <v>112506.95</v>
      </c>
      <c r="E1410">
        <v>101.73474215415131</v>
      </c>
      <c r="F1410">
        <v>0</v>
      </c>
      <c r="G1410">
        <v>0</v>
      </c>
      <c r="H1410">
        <v>0</v>
      </c>
      <c r="I1410">
        <v>8</v>
      </c>
      <c r="J1410">
        <v>20</v>
      </c>
      <c r="K1410">
        <v>14.8</v>
      </c>
      <c r="L1410">
        <v>0</v>
      </c>
      <c r="M1410" t="s">
        <v>19</v>
      </c>
      <c r="N1410" t="s">
        <v>18</v>
      </c>
    </row>
    <row r="1411" spans="1:14" x14ac:dyDescent="0.3">
      <c r="A1411" s="1">
        <v>43414</v>
      </c>
      <c r="B1411">
        <v>100203.55</v>
      </c>
      <c r="C1411">
        <v>86.72527139208141</v>
      </c>
      <c r="D1411">
        <v>100203.55</v>
      </c>
      <c r="E1411">
        <v>86.72527139208141</v>
      </c>
      <c r="F1411">
        <v>0</v>
      </c>
      <c r="G1411">
        <v>0</v>
      </c>
      <c r="H1411">
        <v>0</v>
      </c>
      <c r="I1411">
        <v>9</v>
      </c>
      <c r="J1411">
        <v>20.3</v>
      </c>
      <c r="K1411">
        <v>27.3</v>
      </c>
      <c r="L1411">
        <v>0</v>
      </c>
      <c r="M1411" t="s">
        <v>19</v>
      </c>
      <c r="N1411" t="s">
        <v>18</v>
      </c>
    </row>
    <row r="1412" spans="1:14" x14ac:dyDescent="0.3">
      <c r="A1412" s="1">
        <v>43415</v>
      </c>
      <c r="B1412">
        <v>94602.89</v>
      </c>
      <c r="C1412">
        <v>76.67220439618707</v>
      </c>
      <c r="D1412">
        <v>94602.89</v>
      </c>
      <c r="E1412">
        <v>76.67220439618707</v>
      </c>
      <c r="F1412">
        <v>0</v>
      </c>
      <c r="G1412">
        <v>0</v>
      </c>
      <c r="H1412">
        <v>0</v>
      </c>
      <c r="I1412">
        <v>9.3000000000000007</v>
      </c>
      <c r="J1412">
        <v>19.600000000000001</v>
      </c>
      <c r="K1412">
        <v>29.1</v>
      </c>
      <c r="L1412">
        <v>0.2</v>
      </c>
      <c r="M1412" t="s">
        <v>19</v>
      </c>
      <c r="N1412" t="s">
        <v>18</v>
      </c>
    </row>
    <row r="1413" spans="1:14" x14ac:dyDescent="0.3">
      <c r="A1413" s="1">
        <v>43416</v>
      </c>
      <c r="B1413">
        <v>114159.595</v>
      </c>
      <c r="C1413">
        <v>105.45183211581998</v>
      </c>
      <c r="D1413">
        <v>114159.595</v>
      </c>
      <c r="E1413">
        <v>105.45183211581998</v>
      </c>
      <c r="F1413">
        <v>0</v>
      </c>
      <c r="G1413">
        <v>0</v>
      </c>
      <c r="H1413">
        <v>0</v>
      </c>
      <c r="I1413">
        <v>10.9</v>
      </c>
      <c r="J1413">
        <v>30.2</v>
      </c>
      <c r="K1413">
        <v>17.5</v>
      </c>
      <c r="L1413">
        <v>0</v>
      </c>
      <c r="M1413" t="s">
        <v>19</v>
      </c>
      <c r="N1413" t="s">
        <v>18</v>
      </c>
    </row>
    <row r="1414" spans="1:14" x14ac:dyDescent="0.3">
      <c r="A1414" s="1">
        <v>43417</v>
      </c>
      <c r="B1414">
        <v>120185.265</v>
      </c>
      <c r="C1414">
        <v>111.57336470157141</v>
      </c>
      <c r="D1414">
        <v>120185.265</v>
      </c>
      <c r="E1414">
        <v>111.57336470157141</v>
      </c>
      <c r="F1414">
        <v>0</v>
      </c>
      <c r="G1414">
        <v>0</v>
      </c>
      <c r="H1414">
        <v>0</v>
      </c>
      <c r="I1414">
        <v>16.899999999999999</v>
      </c>
      <c r="J1414">
        <v>30.5</v>
      </c>
      <c r="K1414">
        <v>18.399999999999999</v>
      </c>
      <c r="L1414">
        <v>0</v>
      </c>
      <c r="M1414" t="s">
        <v>19</v>
      </c>
      <c r="N1414" t="s">
        <v>18</v>
      </c>
    </row>
    <row r="1415" spans="1:14" x14ac:dyDescent="0.3">
      <c r="A1415" s="1">
        <v>43418</v>
      </c>
      <c r="B1415">
        <v>116487.58</v>
      </c>
      <c r="C1415">
        <v>119.62472265712788</v>
      </c>
      <c r="D1415">
        <v>116487.58</v>
      </c>
      <c r="E1415">
        <v>119.62472265712788</v>
      </c>
      <c r="F1415">
        <v>0</v>
      </c>
      <c r="G1415">
        <v>0</v>
      </c>
      <c r="H1415">
        <v>0</v>
      </c>
      <c r="I1415">
        <v>14.8</v>
      </c>
      <c r="J1415">
        <v>17.3</v>
      </c>
      <c r="K1415">
        <v>7.2</v>
      </c>
      <c r="L1415">
        <v>6.2</v>
      </c>
      <c r="M1415" t="s">
        <v>19</v>
      </c>
      <c r="N1415" t="s">
        <v>18</v>
      </c>
    </row>
    <row r="1416" spans="1:14" x14ac:dyDescent="0.3">
      <c r="A1416" s="1">
        <v>43419</v>
      </c>
      <c r="B1416">
        <v>108628.34</v>
      </c>
      <c r="C1416">
        <v>96.501965754516775</v>
      </c>
      <c r="D1416">
        <v>108628.34</v>
      </c>
      <c r="E1416">
        <v>96.501965754516775</v>
      </c>
      <c r="F1416">
        <v>0</v>
      </c>
      <c r="G1416">
        <v>0</v>
      </c>
      <c r="H1416">
        <v>0</v>
      </c>
      <c r="I1416">
        <v>13.7</v>
      </c>
      <c r="J1416">
        <v>18.100000000000001</v>
      </c>
      <c r="K1416">
        <v>23.8</v>
      </c>
      <c r="L1416">
        <v>0.2</v>
      </c>
      <c r="M1416" t="s">
        <v>19</v>
      </c>
      <c r="N1416" t="s">
        <v>18</v>
      </c>
    </row>
    <row r="1417" spans="1:14" x14ac:dyDescent="0.3">
      <c r="A1417" s="1">
        <v>43420</v>
      </c>
      <c r="B1417">
        <v>107405.925</v>
      </c>
      <c r="C1417">
        <v>97.767081949156946</v>
      </c>
      <c r="D1417">
        <v>107405.925</v>
      </c>
      <c r="E1417">
        <v>97.767081949156946</v>
      </c>
      <c r="F1417">
        <v>0</v>
      </c>
      <c r="G1417">
        <v>0</v>
      </c>
      <c r="H1417">
        <v>0</v>
      </c>
      <c r="I1417">
        <v>8.3000000000000007</v>
      </c>
      <c r="J1417">
        <v>19</v>
      </c>
      <c r="K1417">
        <v>29.8</v>
      </c>
      <c r="L1417">
        <v>0</v>
      </c>
      <c r="M1417" t="s">
        <v>19</v>
      </c>
      <c r="N1417" t="s">
        <v>18</v>
      </c>
    </row>
    <row r="1418" spans="1:14" x14ac:dyDescent="0.3">
      <c r="A1418" s="1">
        <v>43421</v>
      </c>
      <c r="B1418">
        <v>90498.92</v>
      </c>
      <c r="C1418">
        <v>83.267081380639667</v>
      </c>
      <c r="D1418">
        <v>90498.92</v>
      </c>
      <c r="E1418">
        <v>83.267081380639667</v>
      </c>
      <c r="F1418">
        <v>0</v>
      </c>
      <c r="G1418">
        <v>0</v>
      </c>
      <c r="H1418">
        <v>0</v>
      </c>
      <c r="I1418">
        <v>9.6</v>
      </c>
      <c r="J1418">
        <v>18.100000000000001</v>
      </c>
      <c r="K1418">
        <v>29.9</v>
      </c>
      <c r="L1418">
        <v>0</v>
      </c>
      <c r="M1418" t="s">
        <v>19</v>
      </c>
      <c r="N1418" t="s">
        <v>18</v>
      </c>
    </row>
    <row r="1419" spans="1:14" x14ac:dyDescent="0.3">
      <c r="A1419" s="1">
        <v>43422</v>
      </c>
      <c r="B1419">
        <v>92043.13</v>
      </c>
      <c r="C1419">
        <v>89.248193591960671</v>
      </c>
      <c r="D1419">
        <v>92043.13</v>
      </c>
      <c r="E1419">
        <v>89.248193591960671</v>
      </c>
      <c r="F1419">
        <v>0</v>
      </c>
      <c r="G1419">
        <v>0</v>
      </c>
      <c r="H1419">
        <v>0</v>
      </c>
      <c r="I1419">
        <v>9.8000000000000007</v>
      </c>
      <c r="J1419">
        <v>26.6</v>
      </c>
      <c r="K1419">
        <v>30.1</v>
      </c>
      <c r="L1419">
        <v>0</v>
      </c>
      <c r="M1419" t="s">
        <v>19</v>
      </c>
      <c r="N1419" t="s">
        <v>18</v>
      </c>
    </row>
    <row r="1420" spans="1:14" x14ac:dyDescent="0.3">
      <c r="A1420" s="1">
        <v>43423</v>
      </c>
      <c r="B1420">
        <v>113978.535</v>
      </c>
      <c r="C1420">
        <v>104.4712630382554</v>
      </c>
      <c r="D1420">
        <v>113978.535</v>
      </c>
      <c r="E1420">
        <v>104.4712630382554</v>
      </c>
      <c r="F1420">
        <v>0</v>
      </c>
      <c r="G1420">
        <v>0</v>
      </c>
      <c r="H1420">
        <v>0</v>
      </c>
      <c r="I1420">
        <v>15.4</v>
      </c>
      <c r="J1420">
        <v>30.9</v>
      </c>
      <c r="K1420">
        <v>27.5</v>
      </c>
      <c r="L1420">
        <v>0</v>
      </c>
      <c r="M1420" t="s">
        <v>19</v>
      </c>
      <c r="N1420" t="s">
        <v>18</v>
      </c>
    </row>
    <row r="1421" spans="1:14" x14ac:dyDescent="0.3">
      <c r="A1421" s="1">
        <v>43424</v>
      </c>
      <c r="B1421">
        <v>118330.62499999994</v>
      </c>
      <c r="C1421">
        <v>110.71597597790094</v>
      </c>
      <c r="D1421">
        <v>118330.62499999994</v>
      </c>
      <c r="E1421">
        <v>110.71597597790094</v>
      </c>
      <c r="F1421">
        <v>0</v>
      </c>
      <c r="G1421">
        <v>0</v>
      </c>
      <c r="H1421">
        <v>0</v>
      </c>
      <c r="I1421">
        <v>22.5</v>
      </c>
      <c r="J1421">
        <v>27.6</v>
      </c>
      <c r="K1421">
        <v>5.5</v>
      </c>
      <c r="L1421">
        <v>0</v>
      </c>
      <c r="M1421" t="s">
        <v>19</v>
      </c>
      <c r="N1421" t="s">
        <v>18</v>
      </c>
    </row>
    <row r="1422" spans="1:14" x14ac:dyDescent="0.3">
      <c r="A1422" s="1">
        <v>43425</v>
      </c>
      <c r="B1422">
        <v>106618.19499999998</v>
      </c>
      <c r="C1422">
        <v>100.4282531279019</v>
      </c>
      <c r="D1422">
        <v>106618.19499999998</v>
      </c>
      <c r="E1422">
        <v>100.4282531279019</v>
      </c>
      <c r="F1422">
        <v>0</v>
      </c>
      <c r="G1422">
        <v>0</v>
      </c>
      <c r="H1422">
        <v>0</v>
      </c>
      <c r="I1422">
        <v>12.3</v>
      </c>
      <c r="J1422">
        <v>23.2</v>
      </c>
      <c r="K1422">
        <v>24.2</v>
      </c>
      <c r="L1422">
        <v>24.2</v>
      </c>
      <c r="M1422" t="s">
        <v>19</v>
      </c>
      <c r="N1422" t="s">
        <v>18</v>
      </c>
    </row>
    <row r="1423" spans="1:14" x14ac:dyDescent="0.3">
      <c r="A1423" s="1">
        <v>43426</v>
      </c>
      <c r="B1423">
        <v>107278.83</v>
      </c>
      <c r="C1423">
        <v>77.208902543027364</v>
      </c>
      <c r="D1423">
        <v>107278.83</v>
      </c>
      <c r="E1423">
        <v>77.208902543027364</v>
      </c>
      <c r="F1423">
        <v>0</v>
      </c>
      <c r="G1423">
        <v>0</v>
      </c>
      <c r="H1423">
        <v>0</v>
      </c>
      <c r="I1423">
        <v>9.6999999999999993</v>
      </c>
      <c r="J1423">
        <v>16.399999999999999</v>
      </c>
      <c r="K1423">
        <v>20.3</v>
      </c>
      <c r="L1423">
        <v>6.2</v>
      </c>
      <c r="M1423" t="s">
        <v>19</v>
      </c>
      <c r="N1423" t="s">
        <v>18</v>
      </c>
    </row>
    <row r="1424" spans="1:14" x14ac:dyDescent="0.3">
      <c r="A1424" s="1">
        <v>43427</v>
      </c>
      <c r="B1424">
        <v>113582.6</v>
      </c>
      <c r="C1424">
        <v>93.528906465867081</v>
      </c>
      <c r="D1424">
        <v>113582.6</v>
      </c>
      <c r="E1424">
        <v>93.528906465867081</v>
      </c>
      <c r="F1424">
        <v>0</v>
      </c>
      <c r="G1424">
        <v>0</v>
      </c>
      <c r="H1424">
        <v>0</v>
      </c>
      <c r="I1424">
        <v>11</v>
      </c>
      <c r="J1424">
        <v>14.5</v>
      </c>
      <c r="K1424">
        <v>3.5</v>
      </c>
      <c r="L1424">
        <v>6</v>
      </c>
      <c r="M1424" t="s">
        <v>19</v>
      </c>
      <c r="N1424" t="s">
        <v>18</v>
      </c>
    </row>
    <row r="1425" spans="1:14" x14ac:dyDescent="0.3">
      <c r="A1425" s="1">
        <v>43428</v>
      </c>
      <c r="B1425">
        <v>101352.12</v>
      </c>
      <c r="C1425">
        <v>110.50567734892964</v>
      </c>
      <c r="D1425">
        <v>101352.12</v>
      </c>
      <c r="E1425">
        <v>110.50567734892964</v>
      </c>
      <c r="F1425">
        <v>0</v>
      </c>
      <c r="G1425">
        <v>0</v>
      </c>
      <c r="H1425">
        <v>0</v>
      </c>
      <c r="I1425">
        <v>11.1</v>
      </c>
      <c r="J1425">
        <v>16.899999999999999</v>
      </c>
      <c r="K1425">
        <v>15.8</v>
      </c>
      <c r="L1425">
        <v>7</v>
      </c>
      <c r="M1425" t="s">
        <v>19</v>
      </c>
      <c r="N1425" t="s">
        <v>18</v>
      </c>
    </row>
    <row r="1426" spans="1:14" x14ac:dyDescent="0.3">
      <c r="A1426" s="1">
        <v>43429</v>
      </c>
      <c r="B1426">
        <v>96240.40999999996</v>
      </c>
      <c r="C1426">
        <v>116.46281237579934</v>
      </c>
      <c r="D1426">
        <v>96240.40999999996</v>
      </c>
      <c r="E1426">
        <v>116.46281237579934</v>
      </c>
      <c r="F1426">
        <v>0</v>
      </c>
      <c r="G1426">
        <v>0</v>
      </c>
      <c r="H1426">
        <v>0</v>
      </c>
      <c r="I1426">
        <v>12.7</v>
      </c>
      <c r="J1426">
        <v>18.8</v>
      </c>
      <c r="K1426">
        <v>20.5</v>
      </c>
      <c r="L1426">
        <v>0.8</v>
      </c>
      <c r="M1426" t="s">
        <v>19</v>
      </c>
      <c r="N1426" t="s">
        <v>18</v>
      </c>
    </row>
    <row r="1427" spans="1:14" x14ac:dyDescent="0.3">
      <c r="A1427" s="1">
        <v>43430</v>
      </c>
      <c r="B1427">
        <v>110547.60500000004</v>
      </c>
      <c r="C1427">
        <v>112.20926298267608</v>
      </c>
      <c r="D1427">
        <v>110547.60500000004</v>
      </c>
      <c r="E1427">
        <v>112.20926298267608</v>
      </c>
      <c r="F1427">
        <v>0</v>
      </c>
      <c r="G1427">
        <v>0</v>
      </c>
      <c r="H1427">
        <v>0</v>
      </c>
      <c r="I1427">
        <v>11.9</v>
      </c>
      <c r="J1427">
        <v>18.600000000000001</v>
      </c>
      <c r="K1427">
        <v>25.5</v>
      </c>
      <c r="L1427">
        <v>0</v>
      </c>
      <c r="M1427" t="s">
        <v>19</v>
      </c>
      <c r="N1427" t="s">
        <v>18</v>
      </c>
    </row>
    <row r="1428" spans="1:14" x14ac:dyDescent="0.3">
      <c r="A1428" s="1">
        <v>43431</v>
      </c>
      <c r="B1428">
        <v>109706.42000000004</v>
      </c>
      <c r="C1428">
        <v>109.7616976349242</v>
      </c>
      <c r="D1428">
        <v>109706.42000000004</v>
      </c>
      <c r="E1428">
        <v>109.7616976349242</v>
      </c>
      <c r="F1428">
        <v>0</v>
      </c>
      <c r="G1428">
        <v>0</v>
      </c>
      <c r="H1428">
        <v>0</v>
      </c>
      <c r="I1428">
        <v>14.4</v>
      </c>
      <c r="J1428">
        <v>20</v>
      </c>
      <c r="K1428">
        <v>23.3</v>
      </c>
      <c r="L1428">
        <v>0.2</v>
      </c>
      <c r="M1428" t="s">
        <v>19</v>
      </c>
      <c r="N1428" t="s">
        <v>18</v>
      </c>
    </row>
    <row r="1429" spans="1:14" x14ac:dyDescent="0.3">
      <c r="A1429" s="1">
        <v>43432</v>
      </c>
      <c r="B1429">
        <v>106684.825</v>
      </c>
      <c r="C1429">
        <v>98.178259996208439</v>
      </c>
      <c r="D1429">
        <v>106684.825</v>
      </c>
      <c r="E1429">
        <v>98.178259996208439</v>
      </c>
      <c r="F1429">
        <v>0</v>
      </c>
      <c r="G1429">
        <v>0</v>
      </c>
      <c r="H1429">
        <v>0</v>
      </c>
      <c r="I1429">
        <v>14.4</v>
      </c>
      <c r="J1429">
        <v>20.8</v>
      </c>
      <c r="K1429">
        <v>18</v>
      </c>
      <c r="L1429">
        <v>0</v>
      </c>
      <c r="M1429" t="s">
        <v>19</v>
      </c>
      <c r="N1429" t="s">
        <v>18</v>
      </c>
    </row>
    <row r="1430" spans="1:14" x14ac:dyDescent="0.3">
      <c r="A1430" s="1">
        <v>43433</v>
      </c>
      <c r="B1430">
        <v>112586.74</v>
      </c>
      <c r="C1430">
        <v>116.32933206477068</v>
      </c>
      <c r="D1430">
        <v>112586.74</v>
      </c>
      <c r="E1430">
        <v>116.32933206477068</v>
      </c>
      <c r="F1430">
        <v>0</v>
      </c>
      <c r="G1430">
        <v>0</v>
      </c>
      <c r="H1430">
        <v>0</v>
      </c>
      <c r="I1430">
        <v>13.9</v>
      </c>
      <c r="J1430">
        <v>18.7</v>
      </c>
      <c r="K1430">
        <v>21.1</v>
      </c>
      <c r="L1430">
        <v>0.6</v>
      </c>
      <c r="M1430" t="s">
        <v>19</v>
      </c>
      <c r="N1430" t="s">
        <v>18</v>
      </c>
    </row>
    <row r="1431" spans="1:14" x14ac:dyDescent="0.3">
      <c r="A1431" s="1">
        <v>43434</v>
      </c>
      <c r="B1431">
        <v>110031.81999999998</v>
      </c>
      <c r="C1431">
        <v>106.29415255468832</v>
      </c>
      <c r="D1431">
        <v>110031.81999999998</v>
      </c>
      <c r="E1431">
        <v>106.29415255468832</v>
      </c>
      <c r="F1431">
        <v>0</v>
      </c>
      <c r="G1431">
        <v>0</v>
      </c>
      <c r="H1431">
        <v>0</v>
      </c>
      <c r="I1431">
        <v>14.7</v>
      </c>
      <c r="J1431">
        <v>20.8</v>
      </c>
      <c r="K1431">
        <v>28</v>
      </c>
      <c r="L1431">
        <v>0</v>
      </c>
      <c r="M1431" t="s">
        <v>19</v>
      </c>
      <c r="N1431" t="s">
        <v>18</v>
      </c>
    </row>
    <row r="1432" spans="1:14" x14ac:dyDescent="0.3">
      <c r="A1432" s="1">
        <v>43435</v>
      </c>
      <c r="B1432">
        <v>100725.23999999998</v>
      </c>
      <c r="C1432">
        <v>71.10474049999786</v>
      </c>
      <c r="D1432">
        <v>98789.234999999957</v>
      </c>
      <c r="E1432">
        <v>72.534850394883648</v>
      </c>
      <c r="F1432">
        <v>1936.0050000000001</v>
      </c>
      <c r="G1432">
        <v>-1.87</v>
      </c>
      <c r="H1432">
        <v>2.0833333999999998E-2</v>
      </c>
      <c r="I1432">
        <v>10.3</v>
      </c>
      <c r="J1432">
        <v>31.7</v>
      </c>
      <c r="K1432">
        <v>30.8</v>
      </c>
      <c r="L1432">
        <v>0</v>
      </c>
      <c r="M1432" t="s">
        <v>19</v>
      </c>
      <c r="N1432" t="s">
        <v>18</v>
      </c>
    </row>
    <row r="1433" spans="1:14" x14ac:dyDescent="0.3">
      <c r="A1433" s="1">
        <v>43436</v>
      </c>
      <c r="B1433">
        <v>88903.065000000002</v>
      </c>
      <c r="C1433">
        <v>24.455382029292242</v>
      </c>
      <c r="D1433">
        <v>73658.87</v>
      </c>
      <c r="E1433">
        <v>37.609092245781113</v>
      </c>
      <c r="F1433">
        <v>15244.194999999998</v>
      </c>
      <c r="G1433">
        <v>-39.10241363351755</v>
      </c>
      <c r="H1433">
        <v>0.1875</v>
      </c>
      <c r="I1433">
        <v>12.2</v>
      </c>
      <c r="J1433">
        <v>19.5</v>
      </c>
      <c r="K1433">
        <v>18.899999999999999</v>
      </c>
      <c r="L1433">
        <v>10.4</v>
      </c>
      <c r="M1433" t="s">
        <v>19</v>
      </c>
      <c r="N1433" t="s">
        <v>18</v>
      </c>
    </row>
    <row r="1434" spans="1:14" x14ac:dyDescent="0.3">
      <c r="A1434" s="1">
        <v>43437</v>
      </c>
      <c r="B1434">
        <v>107666.30499999999</v>
      </c>
      <c r="C1434">
        <v>71.126198714630348</v>
      </c>
      <c r="D1434">
        <v>107666.30499999999</v>
      </c>
      <c r="E1434">
        <v>71.126198714630348</v>
      </c>
      <c r="F1434">
        <v>0</v>
      </c>
      <c r="G1434">
        <v>0</v>
      </c>
      <c r="H1434">
        <v>0</v>
      </c>
      <c r="I1434">
        <v>13.3</v>
      </c>
      <c r="J1434">
        <v>23.6</v>
      </c>
      <c r="K1434">
        <v>13.4</v>
      </c>
      <c r="L1434">
        <v>0</v>
      </c>
      <c r="M1434" t="s">
        <v>19</v>
      </c>
      <c r="N1434" t="s">
        <v>18</v>
      </c>
    </row>
    <row r="1435" spans="1:14" x14ac:dyDescent="0.3">
      <c r="A1435" s="1">
        <v>43438</v>
      </c>
      <c r="B1435">
        <v>111718.075</v>
      </c>
      <c r="C1435">
        <v>92.945548962421697</v>
      </c>
      <c r="D1435">
        <v>111718.075</v>
      </c>
      <c r="E1435">
        <v>92.945548962421697</v>
      </c>
      <c r="F1435">
        <v>0</v>
      </c>
      <c r="G1435">
        <v>0</v>
      </c>
      <c r="H1435">
        <v>0</v>
      </c>
      <c r="I1435">
        <v>13.4</v>
      </c>
      <c r="J1435">
        <v>20.5</v>
      </c>
      <c r="K1435">
        <v>28.2</v>
      </c>
      <c r="L1435">
        <v>0</v>
      </c>
      <c r="M1435" t="s">
        <v>19</v>
      </c>
      <c r="N1435" t="s">
        <v>18</v>
      </c>
    </row>
    <row r="1436" spans="1:14" x14ac:dyDescent="0.3">
      <c r="A1436" s="1">
        <v>43439</v>
      </c>
      <c r="B1436">
        <v>114225.12000000002</v>
      </c>
      <c r="C1436">
        <v>86.814999110090639</v>
      </c>
      <c r="D1436">
        <v>114225.12000000002</v>
      </c>
      <c r="E1436">
        <v>86.814999110090639</v>
      </c>
      <c r="F1436">
        <v>0</v>
      </c>
      <c r="G1436">
        <v>0</v>
      </c>
      <c r="H1436">
        <v>0</v>
      </c>
      <c r="I1436">
        <v>13.4</v>
      </c>
      <c r="J1436">
        <v>25.2</v>
      </c>
      <c r="K1436">
        <v>31.1</v>
      </c>
      <c r="L1436">
        <v>0</v>
      </c>
      <c r="M1436" t="s">
        <v>19</v>
      </c>
      <c r="N1436" t="s">
        <v>18</v>
      </c>
    </row>
    <row r="1437" spans="1:14" x14ac:dyDescent="0.3">
      <c r="A1437" s="1">
        <v>43440</v>
      </c>
      <c r="B1437">
        <v>135452.26</v>
      </c>
      <c r="C1437">
        <v>125.30810842506428</v>
      </c>
      <c r="D1437">
        <v>135452.26</v>
      </c>
      <c r="E1437">
        <v>125.30810842506428</v>
      </c>
      <c r="F1437">
        <v>0</v>
      </c>
      <c r="G1437">
        <v>0</v>
      </c>
      <c r="H1437">
        <v>0</v>
      </c>
      <c r="I1437">
        <v>14.5</v>
      </c>
      <c r="J1437">
        <v>35.5</v>
      </c>
      <c r="K1437">
        <v>31.3</v>
      </c>
      <c r="L1437">
        <v>0</v>
      </c>
      <c r="M1437" t="s">
        <v>19</v>
      </c>
      <c r="N1437" t="s">
        <v>18</v>
      </c>
    </row>
    <row r="1438" spans="1:14" x14ac:dyDescent="0.3">
      <c r="A1438" s="1">
        <v>43441</v>
      </c>
      <c r="B1438">
        <v>156648.40500000006</v>
      </c>
      <c r="C1438">
        <v>177.86181679634717</v>
      </c>
      <c r="D1438">
        <v>156648.40500000006</v>
      </c>
      <c r="E1438">
        <v>177.86181679634717</v>
      </c>
      <c r="F1438">
        <v>0</v>
      </c>
      <c r="G1438">
        <v>0</v>
      </c>
      <c r="H1438">
        <v>0</v>
      </c>
      <c r="I1438">
        <v>25.1</v>
      </c>
      <c r="J1438">
        <v>38</v>
      </c>
      <c r="K1438">
        <v>27.1</v>
      </c>
      <c r="L1438">
        <v>0</v>
      </c>
      <c r="M1438" t="s">
        <v>19</v>
      </c>
      <c r="N1438" t="s">
        <v>18</v>
      </c>
    </row>
    <row r="1439" spans="1:14" x14ac:dyDescent="0.3">
      <c r="A1439" s="1">
        <v>43442</v>
      </c>
      <c r="B1439">
        <v>121237.47</v>
      </c>
      <c r="C1439">
        <v>113.36703302040208</v>
      </c>
      <c r="D1439">
        <v>121237.47</v>
      </c>
      <c r="E1439">
        <v>113.36703302040208</v>
      </c>
      <c r="F1439">
        <v>0</v>
      </c>
      <c r="G1439">
        <v>0</v>
      </c>
      <c r="H1439">
        <v>0</v>
      </c>
      <c r="I1439">
        <v>22.7</v>
      </c>
      <c r="J1439">
        <v>30.3</v>
      </c>
      <c r="K1439">
        <v>11</v>
      </c>
      <c r="L1439">
        <v>0</v>
      </c>
      <c r="M1439" t="s">
        <v>19</v>
      </c>
      <c r="N1439" t="s">
        <v>18</v>
      </c>
    </row>
    <row r="1440" spans="1:14" x14ac:dyDescent="0.3">
      <c r="A1440" s="1">
        <v>43443</v>
      </c>
      <c r="B1440">
        <v>102161.11500000001</v>
      </c>
      <c r="C1440">
        <v>80.188787652229522</v>
      </c>
      <c r="D1440">
        <v>102161.11500000001</v>
      </c>
      <c r="E1440">
        <v>80.188787652229522</v>
      </c>
      <c r="F1440">
        <v>0</v>
      </c>
      <c r="G1440">
        <v>0</v>
      </c>
      <c r="H1440">
        <v>0</v>
      </c>
      <c r="I1440">
        <v>16</v>
      </c>
      <c r="J1440">
        <v>20.100000000000001</v>
      </c>
      <c r="K1440">
        <v>11.8</v>
      </c>
      <c r="L1440">
        <v>1.2</v>
      </c>
      <c r="M1440" t="s">
        <v>19</v>
      </c>
      <c r="N1440" t="s">
        <v>18</v>
      </c>
    </row>
    <row r="1441" spans="1:14" x14ac:dyDescent="0.3">
      <c r="A1441" s="1">
        <v>43444</v>
      </c>
      <c r="B1441">
        <v>110803.76499999998</v>
      </c>
      <c r="C1441">
        <v>95.225723144425643</v>
      </c>
      <c r="D1441">
        <v>110803.76499999998</v>
      </c>
      <c r="E1441">
        <v>95.225723144425643</v>
      </c>
      <c r="F1441">
        <v>0</v>
      </c>
      <c r="G1441">
        <v>0</v>
      </c>
      <c r="H1441">
        <v>0</v>
      </c>
      <c r="I1441">
        <v>15.8</v>
      </c>
      <c r="J1441">
        <v>20.6</v>
      </c>
      <c r="K1441">
        <v>28.5</v>
      </c>
      <c r="L1441">
        <v>0</v>
      </c>
      <c r="M1441" t="s">
        <v>19</v>
      </c>
      <c r="N1441" t="s">
        <v>18</v>
      </c>
    </row>
    <row r="1442" spans="1:14" x14ac:dyDescent="0.3">
      <c r="A1442" s="1">
        <v>43445</v>
      </c>
      <c r="B1442">
        <v>114413.785</v>
      </c>
      <c r="C1442">
        <v>118.64441422989375</v>
      </c>
      <c r="D1442">
        <v>114413.785</v>
      </c>
      <c r="E1442">
        <v>118.64441422989375</v>
      </c>
      <c r="F1442">
        <v>0</v>
      </c>
      <c r="G1442">
        <v>0</v>
      </c>
      <c r="H1442">
        <v>0</v>
      </c>
      <c r="I1442">
        <v>13</v>
      </c>
      <c r="J1442">
        <v>23.6</v>
      </c>
      <c r="K1442">
        <v>31.6</v>
      </c>
      <c r="L1442">
        <v>0</v>
      </c>
      <c r="M1442" t="s">
        <v>19</v>
      </c>
      <c r="N1442" t="s">
        <v>18</v>
      </c>
    </row>
    <row r="1443" spans="1:14" x14ac:dyDescent="0.3">
      <c r="A1443" s="1">
        <v>43446</v>
      </c>
      <c r="B1443">
        <v>129715.465</v>
      </c>
      <c r="C1443">
        <v>199.18432698483559</v>
      </c>
      <c r="D1443">
        <v>129715.465</v>
      </c>
      <c r="E1443">
        <v>199.18432698483559</v>
      </c>
      <c r="F1443">
        <v>0</v>
      </c>
      <c r="G1443">
        <v>0</v>
      </c>
      <c r="H1443">
        <v>0</v>
      </c>
      <c r="I1443">
        <v>16</v>
      </c>
      <c r="J1443">
        <v>33.6</v>
      </c>
      <c r="K1443">
        <v>29.4</v>
      </c>
      <c r="L1443">
        <v>0</v>
      </c>
      <c r="M1443" t="s">
        <v>19</v>
      </c>
      <c r="N1443" t="s">
        <v>18</v>
      </c>
    </row>
    <row r="1444" spans="1:14" x14ac:dyDescent="0.3">
      <c r="A1444" s="1">
        <v>43447</v>
      </c>
      <c r="B1444">
        <v>114986.33000000002</v>
      </c>
      <c r="C1444">
        <v>101.85972124729956</v>
      </c>
      <c r="D1444">
        <v>114986.33000000002</v>
      </c>
      <c r="E1444">
        <v>101.85972124729956</v>
      </c>
      <c r="F1444">
        <v>0</v>
      </c>
      <c r="G1444">
        <v>0</v>
      </c>
      <c r="H1444">
        <v>0</v>
      </c>
      <c r="I1444">
        <v>16.899999999999999</v>
      </c>
      <c r="J1444">
        <v>21.1</v>
      </c>
      <c r="K1444">
        <v>6</v>
      </c>
      <c r="L1444">
        <v>16.2</v>
      </c>
      <c r="M1444" t="s">
        <v>19</v>
      </c>
      <c r="N1444" t="s">
        <v>18</v>
      </c>
    </row>
    <row r="1445" spans="1:14" x14ac:dyDescent="0.3">
      <c r="A1445" s="1">
        <v>43448</v>
      </c>
      <c r="B1445">
        <v>110025.465</v>
      </c>
      <c r="C1445">
        <v>92.958029268497086</v>
      </c>
      <c r="D1445">
        <v>110025.465</v>
      </c>
      <c r="E1445">
        <v>92.958029268497086</v>
      </c>
      <c r="F1445">
        <v>0</v>
      </c>
      <c r="G1445">
        <v>0</v>
      </c>
      <c r="H1445">
        <v>0</v>
      </c>
      <c r="I1445">
        <v>16.399999999999999</v>
      </c>
      <c r="J1445">
        <v>22.7</v>
      </c>
      <c r="K1445">
        <v>13.7</v>
      </c>
      <c r="L1445">
        <v>16.600000000000001</v>
      </c>
      <c r="M1445" t="s">
        <v>19</v>
      </c>
      <c r="N1445" t="s">
        <v>18</v>
      </c>
    </row>
    <row r="1446" spans="1:14" x14ac:dyDescent="0.3">
      <c r="A1446" s="1">
        <v>43449</v>
      </c>
      <c r="B1446">
        <v>102577.145</v>
      </c>
      <c r="C1446">
        <v>101.63294895953676</v>
      </c>
      <c r="D1446">
        <v>102577.145</v>
      </c>
      <c r="E1446">
        <v>101.63294895953676</v>
      </c>
      <c r="F1446">
        <v>0</v>
      </c>
      <c r="G1446">
        <v>0</v>
      </c>
      <c r="H1446">
        <v>0</v>
      </c>
      <c r="I1446">
        <v>17.2</v>
      </c>
      <c r="J1446">
        <v>24.8</v>
      </c>
      <c r="K1446">
        <v>17.5</v>
      </c>
      <c r="L1446">
        <v>41.2</v>
      </c>
      <c r="M1446" t="s">
        <v>19</v>
      </c>
      <c r="N1446" t="s">
        <v>18</v>
      </c>
    </row>
    <row r="1447" spans="1:14" x14ac:dyDescent="0.3">
      <c r="A1447" s="1">
        <v>43450</v>
      </c>
      <c r="B1447">
        <v>99110.775000000023</v>
      </c>
      <c r="C1447">
        <v>101.4492327448756</v>
      </c>
      <c r="D1447">
        <v>99110.775000000023</v>
      </c>
      <c r="E1447">
        <v>101.4492327448756</v>
      </c>
      <c r="F1447">
        <v>0</v>
      </c>
      <c r="G1447">
        <v>0</v>
      </c>
      <c r="H1447">
        <v>0</v>
      </c>
      <c r="I1447">
        <v>15.8</v>
      </c>
      <c r="J1447">
        <v>23.5</v>
      </c>
      <c r="K1447">
        <v>16.3</v>
      </c>
      <c r="L1447">
        <v>3.8</v>
      </c>
      <c r="M1447" t="s">
        <v>19</v>
      </c>
      <c r="N1447" t="s">
        <v>18</v>
      </c>
    </row>
    <row r="1448" spans="1:14" x14ac:dyDescent="0.3">
      <c r="A1448" s="1">
        <v>43451</v>
      </c>
      <c r="B1448">
        <v>112804.4</v>
      </c>
      <c r="C1448">
        <v>101.40388851365728</v>
      </c>
      <c r="D1448">
        <v>112804.4</v>
      </c>
      <c r="E1448">
        <v>101.40388851365728</v>
      </c>
      <c r="F1448">
        <v>0</v>
      </c>
      <c r="G1448">
        <v>0</v>
      </c>
      <c r="H1448">
        <v>0</v>
      </c>
      <c r="I1448">
        <v>15.6</v>
      </c>
      <c r="J1448">
        <v>21.8</v>
      </c>
      <c r="K1448">
        <v>23.2</v>
      </c>
      <c r="L1448">
        <v>2</v>
      </c>
      <c r="M1448" t="s">
        <v>19</v>
      </c>
      <c r="N1448" t="s">
        <v>18</v>
      </c>
    </row>
    <row r="1449" spans="1:14" x14ac:dyDescent="0.3">
      <c r="A1449" s="1">
        <v>43452</v>
      </c>
      <c r="B1449">
        <v>113485.10500000005</v>
      </c>
      <c r="C1449">
        <v>104.72255616276682</v>
      </c>
      <c r="D1449">
        <v>113485.10500000005</v>
      </c>
      <c r="E1449">
        <v>104.72255616276682</v>
      </c>
      <c r="F1449">
        <v>0</v>
      </c>
      <c r="G1449">
        <v>0</v>
      </c>
      <c r="H1449">
        <v>0</v>
      </c>
      <c r="I1449">
        <v>16.7</v>
      </c>
      <c r="J1449">
        <v>20.8</v>
      </c>
      <c r="K1449">
        <v>21.1</v>
      </c>
      <c r="L1449">
        <v>0</v>
      </c>
      <c r="M1449" t="s">
        <v>19</v>
      </c>
      <c r="N1449" t="s">
        <v>18</v>
      </c>
    </row>
    <row r="1450" spans="1:14" x14ac:dyDescent="0.3">
      <c r="A1450" s="1">
        <v>43453</v>
      </c>
      <c r="B1450">
        <v>119907.24499999998</v>
      </c>
      <c r="C1450">
        <v>117.70772240993448</v>
      </c>
      <c r="D1450">
        <v>119907.24499999998</v>
      </c>
      <c r="E1450">
        <v>117.70772240993448</v>
      </c>
      <c r="F1450">
        <v>0</v>
      </c>
      <c r="G1450">
        <v>0</v>
      </c>
      <c r="H1450">
        <v>0</v>
      </c>
      <c r="I1450">
        <v>16.8</v>
      </c>
      <c r="J1450">
        <v>26.9</v>
      </c>
      <c r="K1450">
        <v>16.600000000000001</v>
      </c>
      <c r="L1450">
        <v>0</v>
      </c>
      <c r="M1450" t="s">
        <v>19</v>
      </c>
      <c r="N1450" t="s">
        <v>18</v>
      </c>
    </row>
    <row r="1451" spans="1:14" x14ac:dyDescent="0.3">
      <c r="A1451" s="1">
        <v>43454</v>
      </c>
      <c r="B1451">
        <v>111880.52499999999</v>
      </c>
      <c r="C1451">
        <v>75.555462687094092</v>
      </c>
      <c r="D1451">
        <v>111880.52499999999</v>
      </c>
      <c r="E1451">
        <v>75.555462687094092</v>
      </c>
      <c r="F1451">
        <v>0</v>
      </c>
      <c r="G1451">
        <v>0</v>
      </c>
      <c r="H1451">
        <v>0</v>
      </c>
      <c r="I1451">
        <v>16.899999999999999</v>
      </c>
      <c r="J1451">
        <v>21.2</v>
      </c>
      <c r="K1451">
        <v>14.8</v>
      </c>
      <c r="L1451">
        <v>0</v>
      </c>
      <c r="M1451" t="s">
        <v>19</v>
      </c>
      <c r="N1451" t="s">
        <v>18</v>
      </c>
    </row>
    <row r="1452" spans="1:14" x14ac:dyDescent="0.3">
      <c r="A1452" s="1">
        <v>43455</v>
      </c>
      <c r="B1452">
        <v>102075.925</v>
      </c>
      <c r="C1452">
        <v>65.932437970069827</v>
      </c>
      <c r="D1452">
        <v>102075.925</v>
      </c>
      <c r="E1452">
        <v>65.932437970069827</v>
      </c>
      <c r="F1452">
        <v>0</v>
      </c>
      <c r="G1452">
        <v>0</v>
      </c>
      <c r="H1452">
        <v>0</v>
      </c>
      <c r="I1452">
        <v>15.4</v>
      </c>
      <c r="J1452">
        <v>20.9</v>
      </c>
      <c r="K1452">
        <v>9.6</v>
      </c>
      <c r="L1452">
        <v>1</v>
      </c>
      <c r="M1452" t="s">
        <v>18</v>
      </c>
      <c r="N1452" t="s">
        <v>18</v>
      </c>
    </row>
    <row r="1453" spans="1:14" x14ac:dyDescent="0.3">
      <c r="A1453" s="1">
        <v>43456</v>
      </c>
      <c r="B1453">
        <v>92725.739999999976</v>
      </c>
      <c r="C1453">
        <v>69.250457959138444</v>
      </c>
      <c r="D1453">
        <v>92725.739999999976</v>
      </c>
      <c r="E1453">
        <v>69.250457959138444</v>
      </c>
      <c r="F1453">
        <v>0</v>
      </c>
      <c r="G1453">
        <v>0</v>
      </c>
      <c r="H1453">
        <v>0</v>
      </c>
      <c r="I1453">
        <v>14.1</v>
      </c>
      <c r="J1453">
        <v>19.100000000000001</v>
      </c>
      <c r="K1453">
        <v>27.8</v>
      </c>
      <c r="L1453">
        <v>9.8000000000000007</v>
      </c>
      <c r="M1453" t="s">
        <v>18</v>
      </c>
      <c r="N1453" t="s">
        <v>18</v>
      </c>
    </row>
    <row r="1454" spans="1:14" x14ac:dyDescent="0.3">
      <c r="A1454" s="1">
        <v>43457</v>
      </c>
      <c r="B1454">
        <v>94938.395000000004</v>
      </c>
      <c r="C1454">
        <v>65.612248189997317</v>
      </c>
      <c r="D1454">
        <v>94938.395000000004</v>
      </c>
      <c r="E1454">
        <v>65.612248189997317</v>
      </c>
      <c r="F1454">
        <v>0</v>
      </c>
      <c r="G1454">
        <v>0</v>
      </c>
      <c r="H1454">
        <v>0</v>
      </c>
      <c r="I1454">
        <v>11.5</v>
      </c>
      <c r="J1454">
        <v>26.9</v>
      </c>
      <c r="K1454">
        <v>32.299999999999997</v>
      </c>
      <c r="L1454">
        <v>0</v>
      </c>
      <c r="M1454" t="s">
        <v>18</v>
      </c>
      <c r="N1454" t="s">
        <v>18</v>
      </c>
    </row>
    <row r="1455" spans="1:14" x14ac:dyDescent="0.3">
      <c r="A1455" s="1">
        <v>43458</v>
      </c>
      <c r="B1455">
        <v>112358.81500000002</v>
      </c>
      <c r="C1455">
        <v>96.817179363719688</v>
      </c>
      <c r="D1455">
        <v>112358.81500000002</v>
      </c>
      <c r="E1455">
        <v>96.817179363719688</v>
      </c>
      <c r="F1455">
        <v>0</v>
      </c>
      <c r="G1455">
        <v>0</v>
      </c>
      <c r="H1455">
        <v>0</v>
      </c>
      <c r="I1455">
        <v>14.3</v>
      </c>
      <c r="J1455">
        <v>34.200000000000003</v>
      </c>
      <c r="K1455">
        <v>32.299999999999997</v>
      </c>
      <c r="L1455">
        <v>0</v>
      </c>
      <c r="M1455" t="s">
        <v>18</v>
      </c>
      <c r="N1455" t="s">
        <v>18</v>
      </c>
    </row>
    <row r="1456" spans="1:14" x14ac:dyDescent="0.3">
      <c r="A1456" s="1">
        <v>43459</v>
      </c>
      <c r="B1456">
        <v>98191.655000000042</v>
      </c>
      <c r="C1456">
        <v>55.238545297459325</v>
      </c>
      <c r="D1456">
        <v>98191.655000000042</v>
      </c>
      <c r="E1456">
        <v>55.238545297459325</v>
      </c>
      <c r="F1456">
        <v>0</v>
      </c>
      <c r="G1456">
        <v>0</v>
      </c>
      <c r="H1456">
        <v>0</v>
      </c>
      <c r="I1456">
        <v>15.8</v>
      </c>
      <c r="J1456">
        <v>23.9</v>
      </c>
      <c r="K1456">
        <v>32.200000000000003</v>
      </c>
      <c r="L1456">
        <v>0</v>
      </c>
      <c r="M1456" t="s">
        <v>18</v>
      </c>
      <c r="N1456" t="s">
        <v>19</v>
      </c>
    </row>
    <row r="1457" spans="1:14" x14ac:dyDescent="0.3">
      <c r="A1457" s="1">
        <v>43460</v>
      </c>
      <c r="B1457">
        <v>100017.19500000001</v>
      </c>
      <c r="C1457">
        <v>77.57835477689612</v>
      </c>
      <c r="D1457">
        <v>100017.19500000001</v>
      </c>
      <c r="E1457">
        <v>77.57835477689612</v>
      </c>
      <c r="F1457">
        <v>0</v>
      </c>
      <c r="G1457">
        <v>0</v>
      </c>
      <c r="H1457">
        <v>0</v>
      </c>
      <c r="I1457">
        <v>13.3</v>
      </c>
      <c r="J1457">
        <v>23.8</v>
      </c>
      <c r="K1457">
        <v>32.299999999999997</v>
      </c>
      <c r="L1457">
        <v>0</v>
      </c>
      <c r="M1457" t="s">
        <v>18</v>
      </c>
      <c r="N1457" t="s">
        <v>19</v>
      </c>
    </row>
    <row r="1458" spans="1:14" x14ac:dyDescent="0.3">
      <c r="A1458" s="1">
        <v>43461</v>
      </c>
      <c r="B1458">
        <v>129749.14</v>
      </c>
      <c r="C1458">
        <v>102.31089626836832</v>
      </c>
      <c r="D1458">
        <v>129749.14</v>
      </c>
      <c r="E1458">
        <v>102.31089626836832</v>
      </c>
      <c r="F1458">
        <v>0</v>
      </c>
      <c r="G1458">
        <v>0</v>
      </c>
      <c r="H1458">
        <v>0</v>
      </c>
      <c r="I1458">
        <v>16.2</v>
      </c>
      <c r="J1458">
        <v>37.4</v>
      </c>
      <c r="K1458">
        <v>29.3</v>
      </c>
      <c r="L1458">
        <v>0</v>
      </c>
      <c r="M1458" t="s">
        <v>18</v>
      </c>
      <c r="N1458" t="s">
        <v>18</v>
      </c>
    </row>
    <row r="1459" spans="1:14" x14ac:dyDescent="0.3">
      <c r="A1459" s="1">
        <v>43462</v>
      </c>
      <c r="B1459">
        <v>133831.37499999994</v>
      </c>
      <c r="C1459">
        <v>121.46071906120672</v>
      </c>
      <c r="D1459">
        <v>133831.37499999994</v>
      </c>
      <c r="E1459">
        <v>121.46071906120672</v>
      </c>
      <c r="F1459">
        <v>0</v>
      </c>
      <c r="G1459">
        <v>0</v>
      </c>
      <c r="H1459">
        <v>0</v>
      </c>
      <c r="I1459">
        <v>21.9</v>
      </c>
      <c r="J1459">
        <v>36.4</v>
      </c>
      <c r="K1459">
        <v>19.100000000000001</v>
      </c>
      <c r="L1459">
        <v>0</v>
      </c>
      <c r="M1459" t="s">
        <v>18</v>
      </c>
      <c r="N1459" t="s">
        <v>18</v>
      </c>
    </row>
    <row r="1460" spans="1:14" x14ac:dyDescent="0.3">
      <c r="A1460" s="1">
        <v>43463</v>
      </c>
      <c r="B1460">
        <v>108290.11000000004</v>
      </c>
      <c r="C1460">
        <v>91.723526601829107</v>
      </c>
      <c r="D1460">
        <v>108290.11000000004</v>
      </c>
      <c r="E1460">
        <v>91.723526601829107</v>
      </c>
      <c r="F1460">
        <v>0</v>
      </c>
      <c r="G1460">
        <v>0</v>
      </c>
      <c r="H1460">
        <v>0</v>
      </c>
      <c r="I1460">
        <v>21</v>
      </c>
      <c r="J1460">
        <v>23.9</v>
      </c>
      <c r="K1460">
        <v>5.7</v>
      </c>
      <c r="L1460">
        <v>1.2</v>
      </c>
      <c r="M1460" t="s">
        <v>18</v>
      </c>
      <c r="N1460" t="s">
        <v>18</v>
      </c>
    </row>
    <row r="1461" spans="1:14" x14ac:dyDescent="0.3">
      <c r="A1461" s="1">
        <v>43464</v>
      </c>
      <c r="B1461">
        <v>99613.864999999976</v>
      </c>
      <c r="C1461">
        <v>84.166495267501219</v>
      </c>
      <c r="D1461">
        <v>99613.864999999976</v>
      </c>
      <c r="E1461">
        <v>84.166495267501219</v>
      </c>
      <c r="F1461">
        <v>0</v>
      </c>
      <c r="G1461">
        <v>0</v>
      </c>
      <c r="H1461">
        <v>0</v>
      </c>
      <c r="I1461">
        <v>18.2</v>
      </c>
      <c r="J1461">
        <v>22.7</v>
      </c>
      <c r="K1461">
        <v>9.9</v>
      </c>
      <c r="L1461">
        <v>0.6</v>
      </c>
      <c r="M1461" t="s">
        <v>18</v>
      </c>
      <c r="N1461" t="s">
        <v>18</v>
      </c>
    </row>
    <row r="1462" spans="1:14" x14ac:dyDescent="0.3">
      <c r="A1462" s="1">
        <v>43465</v>
      </c>
      <c r="B1462">
        <v>103381.91499999999</v>
      </c>
      <c r="C1462">
        <v>84.89799705538438</v>
      </c>
      <c r="D1462">
        <v>103381.91499999999</v>
      </c>
      <c r="E1462">
        <v>84.89799705538438</v>
      </c>
      <c r="F1462">
        <v>0</v>
      </c>
      <c r="G1462">
        <v>0</v>
      </c>
      <c r="H1462">
        <v>0</v>
      </c>
      <c r="I1462">
        <v>17.3</v>
      </c>
      <c r="J1462">
        <v>23.5</v>
      </c>
      <c r="K1462">
        <v>31.3</v>
      </c>
      <c r="L1462">
        <v>0.8</v>
      </c>
      <c r="M1462" t="s">
        <v>18</v>
      </c>
      <c r="N1462" t="s">
        <v>18</v>
      </c>
    </row>
    <row r="1463" spans="1:14" x14ac:dyDescent="0.3">
      <c r="A1463" s="1">
        <v>43466</v>
      </c>
      <c r="B1463">
        <v>98933.06</v>
      </c>
      <c r="C1463">
        <v>78.56097897457127</v>
      </c>
      <c r="D1463">
        <v>98933.06</v>
      </c>
      <c r="E1463">
        <v>78.56097897457127</v>
      </c>
      <c r="F1463">
        <v>0</v>
      </c>
      <c r="G1463">
        <v>0</v>
      </c>
      <c r="H1463">
        <v>0</v>
      </c>
      <c r="I1463">
        <v>15.5</v>
      </c>
      <c r="J1463">
        <v>26.2</v>
      </c>
      <c r="K1463">
        <v>31.7</v>
      </c>
      <c r="L1463">
        <v>0</v>
      </c>
      <c r="M1463" t="s">
        <v>18</v>
      </c>
      <c r="N1463" t="s">
        <v>19</v>
      </c>
    </row>
    <row r="1464" spans="1:14" x14ac:dyDescent="0.3">
      <c r="A1464" s="1">
        <v>43467</v>
      </c>
      <c r="B1464">
        <v>106470.67500000002</v>
      </c>
      <c r="C1464">
        <v>92.202011198858244</v>
      </c>
      <c r="D1464">
        <v>106470.67500000002</v>
      </c>
      <c r="E1464">
        <v>92.202011198858244</v>
      </c>
      <c r="F1464">
        <v>0</v>
      </c>
      <c r="G1464">
        <v>0</v>
      </c>
      <c r="H1464">
        <v>0</v>
      </c>
      <c r="I1464">
        <v>18.399999999999999</v>
      </c>
      <c r="J1464">
        <v>22.2</v>
      </c>
      <c r="K1464">
        <v>26.3</v>
      </c>
      <c r="L1464">
        <v>0</v>
      </c>
      <c r="M1464" t="s">
        <v>18</v>
      </c>
      <c r="N1464" t="s">
        <v>18</v>
      </c>
    </row>
    <row r="1465" spans="1:14" x14ac:dyDescent="0.3">
      <c r="A1465" s="1">
        <v>43468</v>
      </c>
      <c r="B1465">
        <v>118789.605</v>
      </c>
      <c r="C1465">
        <v>127.38030256687858</v>
      </c>
      <c r="D1465">
        <v>118789.605</v>
      </c>
      <c r="E1465">
        <v>127.38030256687858</v>
      </c>
      <c r="F1465">
        <v>0</v>
      </c>
      <c r="G1465">
        <v>0</v>
      </c>
      <c r="H1465">
        <v>0</v>
      </c>
      <c r="I1465">
        <v>15.9</v>
      </c>
      <c r="J1465">
        <v>29.5</v>
      </c>
      <c r="K1465">
        <v>27.6</v>
      </c>
      <c r="L1465">
        <v>0</v>
      </c>
      <c r="M1465" t="s">
        <v>18</v>
      </c>
      <c r="N1465" t="s">
        <v>18</v>
      </c>
    </row>
    <row r="1466" spans="1:14" x14ac:dyDescent="0.3">
      <c r="A1466" s="1">
        <v>43469</v>
      </c>
      <c r="B1466">
        <v>133288.46</v>
      </c>
      <c r="C1466">
        <v>121.02099669506279</v>
      </c>
      <c r="D1466">
        <v>133288.46</v>
      </c>
      <c r="E1466">
        <v>121.02099669506279</v>
      </c>
      <c r="F1466">
        <v>0</v>
      </c>
      <c r="G1466">
        <v>0</v>
      </c>
      <c r="H1466">
        <v>0</v>
      </c>
      <c r="I1466">
        <v>18</v>
      </c>
      <c r="J1466">
        <v>42.6</v>
      </c>
      <c r="K1466">
        <v>27.4</v>
      </c>
      <c r="L1466">
        <v>0</v>
      </c>
      <c r="M1466" t="s">
        <v>18</v>
      </c>
      <c r="N1466" t="s">
        <v>18</v>
      </c>
    </row>
    <row r="1467" spans="1:14" x14ac:dyDescent="0.3">
      <c r="A1467" s="1">
        <v>43470</v>
      </c>
      <c r="B1467">
        <v>97262.79</v>
      </c>
      <c r="C1467">
        <v>83.493520487639699</v>
      </c>
      <c r="D1467">
        <v>97262.79</v>
      </c>
      <c r="E1467">
        <v>83.493520487639699</v>
      </c>
      <c r="F1467">
        <v>0</v>
      </c>
      <c r="G1467">
        <v>0</v>
      </c>
      <c r="H1467">
        <v>0</v>
      </c>
      <c r="I1467">
        <v>17.399999999999999</v>
      </c>
      <c r="J1467">
        <v>21.2</v>
      </c>
      <c r="K1467">
        <v>12.9</v>
      </c>
      <c r="L1467">
        <v>0.4</v>
      </c>
      <c r="M1467" t="s">
        <v>18</v>
      </c>
      <c r="N1467" t="s">
        <v>18</v>
      </c>
    </row>
    <row r="1468" spans="1:14" x14ac:dyDescent="0.3">
      <c r="A1468" s="1">
        <v>43471</v>
      </c>
      <c r="B1468">
        <v>93606.21500000004</v>
      </c>
      <c r="C1468">
        <v>65.766406981630396</v>
      </c>
      <c r="D1468">
        <v>93606.21500000004</v>
      </c>
      <c r="E1468">
        <v>65.766406981630396</v>
      </c>
      <c r="F1468">
        <v>0</v>
      </c>
      <c r="G1468">
        <v>0</v>
      </c>
      <c r="H1468">
        <v>0</v>
      </c>
      <c r="I1468">
        <v>14.6</v>
      </c>
      <c r="J1468">
        <v>22.1</v>
      </c>
      <c r="K1468">
        <v>30.9</v>
      </c>
      <c r="L1468">
        <v>1.4</v>
      </c>
      <c r="M1468" t="s">
        <v>18</v>
      </c>
      <c r="N1468" t="s">
        <v>18</v>
      </c>
    </row>
    <row r="1469" spans="1:14" x14ac:dyDescent="0.3">
      <c r="A1469" s="1">
        <v>43472</v>
      </c>
      <c r="B1469">
        <v>109874.89999999997</v>
      </c>
      <c r="C1469">
        <v>85.077957454796376</v>
      </c>
      <c r="D1469">
        <v>109874.89999999997</v>
      </c>
      <c r="E1469">
        <v>85.077957454796376</v>
      </c>
      <c r="F1469">
        <v>0</v>
      </c>
      <c r="G1469">
        <v>0</v>
      </c>
      <c r="H1469">
        <v>0</v>
      </c>
      <c r="I1469">
        <v>17.100000000000001</v>
      </c>
      <c r="J1469">
        <v>23.1</v>
      </c>
      <c r="K1469">
        <v>30.2</v>
      </c>
      <c r="L1469">
        <v>0</v>
      </c>
      <c r="M1469" t="s">
        <v>18</v>
      </c>
      <c r="N1469" t="s">
        <v>18</v>
      </c>
    </row>
    <row r="1470" spans="1:14" x14ac:dyDescent="0.3">
      <c r="A1470" s="1">
        <v>43473</v>
      </c>
      <c r="B1470">
        <v>113446.09999999998</v>
      </c>
      <c r="C1470">
        <v>104.90778153105309</v>
      </c>
      <c r="D1470">
        <v>113446.09999999998</v>
      </c>
      <c r="E1470">
        <v>104.90778153105309</v>
      </c>
      <c r="F1470">
        <v>0</v>
      </c>
      <c r="G1470">
        <v>0</v>
      </c>
      <c r="H1470">
        <v>0</v>
      </c>
      <c r="I1470">
        <v>16.7</v>
      </c>
      <c r="J1470">
        <v>24.1</v>
      </c>
      <c r="K1470">
        <v>28.9</v>
      </c>
      <c r="L1470">
        <v>0</v>
      </c>
      <c r="M1470" t="s">
        <v>18</v>
      </c>
      <c r="N1470" t="s">
        <v>18</v>
      </c>
    </row>
    <row r="1471" spans="1:14" x14ac:dyDescent="0.3">
      <c r="A1471" s="1">
        <v>43474</v>
      </c>
      <c r="B1471">
        <v>105483.435</v>
      </c>
      <c r="C1471">
        <v>91.851546717738202</v>
      </c>
      <c r="D1471">
        <v>105483.435</v>
      </c>
      <c r="E1471">
        <v>91.851546717738202</v>
      </c>
      <c r="F1471">
        <v>0</v>
      </c>
      <c r="G1471">
        <v>0</v>
      </c>
      <c r="H1471">
        <v>0</v>
      </c>
      <c r="I1471">
        <v>16.100000000000001</v>
      </c>
      <c r="J1471">
        <v>20.5</v>
      </c>
      <c r="K1471">
        <v>28.4</v>
      </c>
      <c r="L1471">
        <v>0.6</v>
      </c>
      <c r="M1471" t="s">
        <v>18</v>
      </c>
      <c r="N1471" t="s">
        <v>18</v>
      </c>
    </row>
    <row r="1472" spans="1:14" x14ac:dyDescent="0.3">
      <c r="A1472" s="1">
        <v>43475</v>
      </c>
      <c r="B1472">
        <v>108078.69500000001</v>
      </c>
      <c r="C1472">
        <v>96.413742566007073</v>
      </c>
      <c r="D1472">
        <v>108078.69500000001</v>
      </c>
      <c r="E1472">
        <v>96.413742566007073</v>
      </c>
      <c r="F1472">
        <v>0</v>
      </c>
      <c r="G1472">
        <v>0</v>
      </c>
      <c r="H1472">
        <v>0</v>
      </c>
      <c r="I1472">
        <v>13.5</v>
      </c>
      <c r="J1472">
        <v>21.4</v>
      </c>
      <c r="K1472">
        <v>25.8</v>
      </c>
      <c r="L1472">
        <v>0</v>
      </c>
      <c r="M1472" t="s">
        <v>18</v>
      </c>
      <c r="N1472" t="s">
        <v>18</v>
      </c>
    </row>
    <row r="1473" spans="1:14" x14ac:dyDescent="0.3">
      <c r="A1473" s="1">
        <v>43476</v>
      </c>
      <c r="B1473">
        <v>119728.63499999999</v>
      </c>
      <c r="C1473">
        <v>116.30567077917496</v>
      </c>
      <c r="D1473">
        <v>119728.63499999999</v>
      </c>
      <c r="E1473">
        <v>116.30567077917496</v>
      </c>
      <c r="F1473">
        <v>0</v>
      </c>
      <c r="G1473">
        <v>0</v>
      </c>
      <c r="H1473">
        <v>0</v>
      </c>
      <c r="I1473">
        <v>12.9</v>
      </c>
      <c r="J1473">
        <v>30.4</v>
      </c>
      <c r="K1473">
        <v>31.5</v>
      </c>
      <c r="L1473">
        <v>0</v>
      </c>
      <c r="M1473" t="s">
        <v>18</v>
      </c>
      <c r="N1473" t="s">
        <v>18</v>
      </c>
    </row>
    <row r="1474" spans="1:14" x14ac:dyDescent="0.3">
      <c r="A1474" s="1">
        <v>43477</v>
      </c>
      <c r="B1474">
        <v>108628.96000000002</v>
      </c>
      <c r="C1474">
        <v>88.996642811916786</v>
      </c>
      <c r="D1474">
        <v>108628.96000000002</v>
      </c>
      <c r="E1474">
        <v>88.996642811916786</v>
      </c>
      <c r="F1474">
        <v>0</v>
      </c>
      <c r="G1474">
        <v>0</v>
      </c>
      <c r="H1474">
        <v>0</v>
      </c>
      <c r="I1474">
        <v>17.7</v>
      </c>
      <c r="J1474">
        <v>24.7</v>
      </c>
      <c r="K1474">
        <v>28.6</v>
      </c>
      <c r="L1474">
        <v>0</v>
      </c>
      <c r="M1474" t="s">
        <v>18</v>
      </c>
      <c r="N1474" t="s">
        <v>18</v>
      </c>
    </row>
    <row r="1475" spans="1:14" x14ac:dyDescent="0.3">
      <c r="A1475" s="1">
        <v>43478</v>
      </c>
      <c r="B1475">
        <v>101853.23999999998</v>
      </c>
      <c r="C1475">
        <v>75.27302387631461</v>
      </c>
      <c r="D1475">
        <v>101853.23999999998</v>
      </c>
      <c r="E1475">
        <v>75.27302387631461</v>
      </c>
      <c r="F1475">
        <v>0</v>
      </c>
      <c r="G1475">
        <v>0</v>
      </c>
      <c r="H1475">
        <v>0</v>
      </c>
      <c r="I1475">
        <v>14.4</v>
      </c>
      <c r="J1475">
        <v>30.5</v>
      </c>
      <c r="K1475">
        <v>31.3</v>
      </c>
      <c r="L1475">
        <v>0</v>
      </c>
      <c r="M1475" t="s">
        <v>18</v>
      </c>
      <c r="N1475" t="s">
        <v>18</v>
      </c>
    </row>
    <row r="1476" spans="1:14" x14ac:dyDescent="0.3">
      <c r="A1476" s="1">
        <v>43479</v>
      </c>
      <c r="B1476">
        <v>147070.535</v>
      </c>
      <c r="C1476">
        <v>188.1976495472054</v>
      </c>
      <c r="D1476">
        <v>147070.535</v>
      </c>
      <c r="E1476">
        <v>188.1976495472054</v>
      </c>
      <c r="F1476">
        <v>0</v>
      </c>
      <c r="G1476">
        <v>0</v>
      </c>
      <c r="H1476">
        <v>0</v>
      </c>
      <c r="I1476">
        <v>18.7</v>
      </c>
      <c r="J1476">
        <v>32.299999999999997</v>
      </c>
      <c r="K1476">
        <v>31.1</v>
      </c>
      <c r="L1476">
        <v>0</v>
      </c>
      <c r="M1476" t="s">
        <v>18</v>
      </c>
      <c r="N1476" t="s">
        <v>18</v>
      </c>
    </row>
    <row r="1477" spans="1:14" x14ac:dyDescent="0.3">
      <c r="A1477" s="1">
        <v>43480</v>
      </c>
      <c r="B1477">
        <v>152496.24500000005</v>
      </c>
      <c r="C1477">
        <v>222.43841901254672</v>
      </c>
      <c r="D1477">
        <v>152496.24500000005</v>
      </c>
      <c r="E1477">
        <v>222.43841901254672</v>
      </c>
      <c r="F1477">
        <v>0</v>
      </c>
      <c r="G1477">
        <v>0</v>
      </c>
      <c r="H1477">
        <v>0</v>
      </c>
      <c r="I1477">
        <v>19.399999999999999</v>
      </c>
      <c r="J1477">
        <v>30.4</v>
      </c>
      <c r="K1477">
        <v>22.3</v>
      </c>
      <c r="L1477">
        <v>0</v>
      </c>
      <c r="M1477" t="s">
        <v>18</v>
      </c>
      <c r="N1477" t="s">
        <v>18</v>
      </c>
    </row>
    <row r="1478" spans="1:14" x14ac:dyDescent="0.3">
      <c r="A1478" s="1">
        <v>43481</v>
      </c>
      <c r="B1478">
        <v>136971.75500000006</v>
      </c>
      <c r="C1478">
        <v>178.07967543052936</v>
      </c>
      <c r="D1478">
        <v>136971.75500000006</v>
      </c>
      <c r="E1478">
        <v>178.07967543052936</v>
      </c>
      <c r="F1478">
        <v>0</v>
      </c>
      <c r="G1478">
        <v>0</v>
      </c>
      <c r="H1478">
        <v>0</v>
      </c>
      <c r="I1478">
        <v>19.8</v>
      </c>
      <c r="J1478">
        <v>26.7</v>
      </c>
      <c r="K1478">
        <v>17.5</v>
      </c>
      <c r="L1478">
        <v>0</v>
      </c>
      <c r="M1478" t="s">
        <v>18</v>
      </c>
      <c r="N1478" t="s">
        <v>18</v>
      </c>
    </row>
    <row r="1479" spans="1:14" x14ac:dyDescent="0.3">
      <c r="A1479" s="1">
        <v>43482</v>
      </c>
      <c r="B1479">
        <v>145211.49000000002</v>
      </c>
      <c r="C1479">
        <v>175.35289299214546</v>
      </c>
      <c r="D1479">
        <v>145211.49000000002</v>
      </c>
      <c r="E1479">
        <v>175.35289299214546</v>
      </c>
      <c r="F1479">
        <v>0</v>
      </c>
      <c r="G1479">
        <v>0</v>
      </c>
      <c r="H1479">
        <v>0</v>
      </c>
      <c r="I1479">
        <v>20.7</v>
      </c>
      <c r="J1479">
        <v>32.5</v>
      </c>
      <c r="K1479">
        <v>6</v>
      </c>
      <c r="L1479">
        <v>0</v>
      </c>
      <c r="M1479" t="s">
        <v>18</v>
      </c>
      <c r="N1479" t="s">
        <v>18</v>
      </c>
    </row>
    <row r="1480" spans="1:14" x14ac:dyDescent="0.3">
      <c r="A1480" s="1">
        <v>43483</v>
      </c>
      <c r="B1480">
        <v>134898.21000000002</v>
      </c>
      <c r="C1480">
        <v>137.85002617306782</v>
      </c>
      <c r="D1480">
        <v>134898.21000000002</v>
      </c>
      <c r="E1480">
        <v>137.85002617306782</v>
      </c>
      <c r="F1480">
        <v>0</v>
      </c>
      <c r="G1480">
        <v>0</v>
      </c>
      <c r="H1480">
        <v>0</v>
      </c>
      <c r="I1480">
        <v>22.3</v>
      </c>
      <c r="J1480">
        <v>28.7</v>
      </c>
      <c r="K1480">
        <v>2.6</v>
      </c>
      <c r="L1480">
        <v>0.2</v>
      </c>
      <c r="M1480" t="s">
        <v>18</v>
      </c>
      <c r="N1480" t="s">
        <v>18</v>
      </c>
    </row>
    <row r="1481" spans="1:14" x14ac:dyDescent="0.3">
      <c r="A1481" s="1">
        <v>43484</v>
      </c>
      <c r="B1481">
        <v>101692.44999999998</v>
      </c>
      <c r="C1481">
        <v>80.786252493179205</v>
      </c>
      <c r="D1481">
        <v>101692.44999999998</v>
      </c>
      <c r="E1481">
        <v>80.786252493179205</v>
      </c>
      <c r="F1481">
        <v>0</v>
      </c>
      <c r="G1481">
        <v>0</v>
      </c>
      <c r="H1481">
        <v>0</v>
      </c>
      <c r="I1481">
        <v>16.5</v>
      </c>
      <c r="J1481">
        <v>23.5</v>
      </c>
      <c r="K1481">
        <v>30.2</v>
      </c>
      <c r="L1481">
        <v>2</v>
      </c>
      <c r="M1481" t="s">
        <v>18</v>
      </c>
      <c r="N1481" t="s">
        <v>18</v>
      </c>
    </row>
    <row r="1482" spans="1:14" x14ac:dyDescent="0.3">
      <c r="A1482" s="1">
        <v>43485</v>
      </c>
      <c r="B1482">
        <v>102283.13</v>
      </c>
      <c r="C1482">
        <v>86.607900725662219</v>
      </c>
      <c r="D1482">
        <v>102283.13</v>
      </c>
      <c r="E1482">
        <v>86.607900725662219</v>
      </c>
      <c r="F1482">
        <v>0</v>
      </c>
      <c r="G1482">
        <v>0</v>
      </c>
      <c r="H1482">
        <v>0</v>
      </c>
      <c r="I1482">
        <v>15.2</v>
      </c>
      <c r="J1482">
        <v>22.9</v>
      </c>
      <c r="K1482">
        <v>29.2</v>
      </c>
      <c r="L1482">
        <v>0</v>
      </c>
      <c r="M1482" t="s">
        <v>18</v>
      </c>
      <c r="N1482" t="s">
        <v>18</v>
      </c>
    </row>
    <row r="1483" spans="1:14" x14ac:dyDescent="0.3">
      <c r="A1483" s="1">
        <v>43486</v>
      </c>
      <c r="B1483">
        <v>130517.97000000002</v>
      </c>
      <c r="C1483">
        <v>176.68995000343628</v>
      </c>
      <c r="D1483">
        <v>130517.97000000002</v>
      </c>
      <c r="E1483">
        <v>176.68995000343628</v>
      </c>
      <c r="F1483">
        <v>0</v>
      </c>
      <c r="G1483">
        <v>0</v>
      </c>
      <c r="H1483">
        <v>0</v>
      </c>
      <c r="I1483">
        <v>18.399999999999999</v>
      </c>
      <c r="J1483">
        <v>25.1</v>
      </c>
      <c r="K1483">
        <v>28.2</v>
      </c>
      <c r="L1483">
        <v>0</v>
      </c>
      <c r="M1483" t="s">
        <v>18</v>
      </c>
      <c r="N1483" t="s">
        <v>18</v>
      </c>
    </row>
    <row r="1484" spans="1:14" x14ac:dyDescent="0.3">
      <c r="A1484" s="1">
        <v>43487</v>
      </c>
      <c r="B1484">
        <v>141444.78000000006</v>
      </c>
      <c r="C1484">
        <v>278.77774347734851</v>
      </c>
      <c r="D1484">
        <v>141444.78000000006</v>
      </c>
      <c r="E1484">
        <v>278.77774347734851</v>
      </c>
      <c r="F1484">
        <v>0</v>
      </c>
      <c r="G1484">
        <v>0</v>
      </c>
      <c r="H1484">
        <v>0</v>
      </c>
      <c r="I1484">
        <v>19</v>
      </c>
      <c r="J1484">
        <v>26.8</v>
      </c>
      <c r="K1484">
        <v>29.3</v>
      </c>
      <c r="L1484">
        <v>0</v>
      </c>
      <c r="M1484" t="s">
        <v>18</v>
      </c>
      <c r="N1484" t="s">
        <v>18</v>
      </c>
    </row>
    <row r="1485" spans="1:14" x14ac:dyDescent="0.3">
      <c r="A1485" s="1">
        <v>43488</v>
      </c>
      <c r="B1485">
        <v>125501.15</v>
      </c>
      <c r="C1485">
        <v>154.47314489428985</v>
      </c>
      <c r="D1485">
        <v>125501.15</v>
      </c>
      <c r="E1485">
        <v>154.47314489428985</v>
      </c>
      <c r="F1485">
        <v>0</v>
      </c>
      <c r="G1485">
        <v>0</v>
      </c>
      <c r="H1485">
        <v>0</v>
      </c>
      <c r="I1485">
        <v>18.7</v>
      </c>
      <c r="J1485">
        <v>23.9</v>
      </c>
      <c r="K1485">
        <v>27.4</v>
      </c>
      <c r="L1485">
        <v>0</v>
      </c>
      <c r="M1485" t="s">
        <v>18</v>
      </c>
      <c r="N1485" t="s">
        <v>18</v>
      </c>
    </row>
    <row r="1486" spans="1:14" x14ac:dyDescent="0.3">
      <c r="A1486" s="1">
        <v>43489</v>
      </c>
      <c r="B1486">
        <v>155891.345</v>
      </c>
      <c r="C1486">
        <v>4549.6451048946947</v>
      </c>
      <c r="D1486">
        <v>155891.345</v>
      </c>
      <c r="E1486">
        <v>4549.6451048946947</v>
      </c>
      <c r="F1486">
        <v>0</v>
      </c>
      <c r="G1486">
        <v>0</v>
      </c>
      <c r="H1486">
        <v>0</v>
      </c>
      <c r="I1486">
        <v>17.3</v>
      </c>
      <c r="J1486">
        <v>40.799999999999997</v>
      </c>
      <c r="K1486">
        <v>30</v>
      </c>
      <c r="L1486">
        <v>0</v>
      </c>
      <c r="M1486" t="s">
        <v>18</v>
      </c>
      <c r="N1486" t="s">
        <v>18</v>
      </c>
    </row>
    <row r="1487" spans="1:14" x14ac:dyDescent="0.3">
      <c r="A1487" s="1">
        <v>43490</v>
      </c>
      <c r="B1487">
        <v>168894.845</v>
      </c>
      <c r="C1487">
        <v>906.43723233885555</v>
      </c>
      <c r="D1487">
        <v>168894.845</v>
      </c>
      <c r="E1487">
        <v>906.43723233885555</v>
      </c>
      <c r="F1487">
        <v>0</v>
      </c>
      <c r="G1487">
        <v>0</v>
      </c>
      <c r="H1487">
        <v>0</v>
      </c>
      <c r="I1487">
        <v>21.1</v>
      </c>
      <c r="J1487">
        <v>42.8</v>
      </c>
      <c r="K1487">
        <v>25.3</v>
      </c>
      <c r="L1487">
        <v>0</v>
      </c>
      <c r="M1487" t="s">
        <v>18</v>
      </c>
      <c r="N1487" t="s">
        <v>18</v>
      </c>
    </row>
    <row r="1488" spans="1:14" x14ac:dyDescent="0.3">
      <c r="A1488" s="1">
        <v>43491</v>
      </c>
      <c r="B1488">
        <v>114818.66499999999</v>
      </c>
      <c r="C1488">
        <v>163.73362523549642</v>
      </c>
      <c r="D1488">
        <v>114818.66499999999</v>
      </c>
      <c r="E1488">
        <v>163.73362523549642</v>
      </c>
      <c r="F1488">
        <v>0</v>
      </c>
      <c r="G1488">
        <v>0</v>
      </c>
      <c r="H1488">
        <v>0</v>
      </c>
      <c r="I1488">
        <v>19.899999999999999</v>
      </c>
      <c r="J1488">
        <v>26.1</v>
      </c>
      <c r="K1488">
        <v>27.7</v>
      </c>
      <c r="L1488">
        <v>0</v>
      </c>
      <c r="M1488" t="s">
        <v>18</v>
      </c>
      <c r="N1488" t="s">
        <v>19</v>
      </c>
    </row>
    <row r="1489" spans="1:14" x14ac:dyDescent="0.3">
      <c r="A1489" s="1">
        <v>43492</v>
      </c>
      <c r="B1489">
        <v>99801.574999999997</v>
      </c>
      <c r="C1489">
        <v>86.396224310087305</v>
      </c>
      <c r="D1489">
        <v>99801.574999999997</v>
      </c>
      <c r="E1489">
        <v>86.396224310087305</v>
      </c>
      <c r="F1489">
        <v>0</v>
      </c>
      <c r="G1489">
        <v>0</v>
      </c>
      <c r="H1489">
        <v>0</v>
      </c>
      <c r="I1489">
        <v>18.399999999999999</v>
      </c>
      <c r="J1489">
        <v>27.8</v>
      </c>
      <c r="K1489">
        <v>21.1</v>
      </c>
      <c r="L1489">
        <v>0</v>
      </c>
      <c r="M1489" t="s">
        <v>18</v>
      </c>
      <c r="N1489" t="s">
        <v>18</v>
      </c>
    </row>
    <row r="1490" spans="1:14" x14ac:dyDescent="0.3">
      <c r="A1490" s="1">
        <v>43493</v>
      </c>
      <c r="B1490">
        <v>112374.63</v>
      </c>
      <c r="C1490">
        <v>150.94848005061286</v>
      </c>
      <c r="D1490">
        <v>112374.63</v>
      </c>
      <c r="E1490">
        <v>150.94848005061286</v>
      </c>
      <c r="F1490">
        <v>0</v>
      </c>
      <c r="G1490">
        <v>0</v>
      </c>
      <c r="H1490">
        <v>0</v>
      </c>
      <c r="I1490">
        <v>15.5</v>
      </c>
      <c r="J1490">
        <v>34.5</v>
      </c>
      <c r="K1490">
        <v>29.4</v>
      </c>
      <c r="L1490">
        <v>0</v>
      </c>
      <c r="M1490" t="s">
        <v>18</v>
      </c>
      <c r="N1490" t="s">
        <v>19</v>
      </c>
    </row>
    <row r="1491" spans="1:14" x14ac:dyDescent="0.3">
      <c r="A1491" s="1">
        <v>43494</v>
      </c>
      <c r="B1491">
        <v>138455.45500000002</v>
      </c>
      <c r="C1491">
        <v>183.4002092918621</v>
      </c>
      <c r="D1491">
        <v>138455.45500000002</v>
      </c>
      <c r="E1491">
        <v>183.4002092918621</v>
      </c>
      <c r="F1491">
        <v>0</v>
      </c>
      <c r="G1491">
        <v>0</v>
      </c>
      <c r="H1491">
        <v>0</v>
      </c>
      <c r="I1491">
        <v>17.5</v>
      </c>
      <c r="J1491">
        <v>36.799999999999997</v>
      </c>
      <c r="K1491">
        <v>27.7</v>
      </c>
      <c r="L1491">
        <v>0</v>
      </c>
      <c r="M1491" t="s">
        <v>18</v>
      </c>
      <c r="N1491" t="s">
        <v>18</v>
      </c>
    </row>
    <row r="1492" spans="1:14" x14ac:dyDescent="0.3">
      <c r="A1492" s="1">
        <v>43495</v>
      </c>
      <c r="B1492">
        <v>142113.375</v>
      </c>
      <c r="C1492">
        <v>188.74241946192609</v>
      </c>
      <c r="D1492">
        <v>142113.375</v>
      </c>
      <c r="E1492">
        <v>188.74241946192609</v>
      </c>
      <c r="F1492">
        <v>0</v>
      </c>
      <c r="G1492">
        <v>0</v>
      </c>
      <c r="H1492">
        <v>0</v>
      </c>
      <c r="I1492">
        <v>18</v>
      </c>
      <c r="J1492">
        <v>38.1</v>
      </c>
      <c r="K1492">
        <v>19.899999999999999</v>
      </c>
      <c r="L1492">
        <v>0</v>
      </c>
      <c r="M1492" t="s">
        <v>18</v>
      </c>
      <c r="N1492" t="s">
        <v>18</v>
      </c>
    </row>
    <row r="1493" spans="1:14" x14ac:dyDescent="0.3">
      <c r="A1493" s="1">
        <v>43496</v>
      </c>
      <c r="B1493">
        <v>110277.21</v>
      </c>
      <c r="C1493">
        <v>107.52123339219412</v>
      </c>
      <c r="D1493">
        <v>110277.21</v>
      </c>
      <c r="E1493">
        <v>107.52123339219412</v>
      </c>
      <c r="F1493">
        <v>0</v>
      </c>
      <c r="G1493">
        <v>0</v>
      </c>
      <c r="H1493">
        <v>0</v>
      </c>
      <c r="I1493">
        <v>17.2</v>
      </c>
      <c r="J1493">
        <v>21.5</v>
      </c>
      <c r="K1493">
        <v>27.8</v>
      </c>
      <c r="L1493">
        <v>6.6</v>
      </c>
      <c r="M1493" t="s">
        <v>19</v>
      </c>
      <c r="N1493" t="s">
        <v>18</v>
      </c>
    </row>
    <row r="1494" spans="1:14" x14ac:dyDescent="0.3">
      <c r="A1494" s="1">
        <v>43497</v>
      </c>
      <c r="B1494">
        <v>104422.79</v>
      </c>
      <c r="C1494">
        <v>117.68273905294045</v>
      </c>
      <c r="D1494">
        <v>104422.79</v>
      </c>
      <c r="E1494">
        <v>117.68273905294045</v>
      </c>
      <c r="F1494">
        <v>0</v>
      </c>
      <c r="G1494">
        <v>0</v>
      </c>
      <c r="H1494">
        <v>0</v>
      </c>
      <c r="I1494">
        <v>12.6</v>
      </c>
      <c r="J1494">
        <v>24.2</v>
      </c>
      <c r="K1494">
        <v>28.8</v>
      </c>
      <c r="L1494">
        <v>0</v>
      </c>
      <c r="M1494" t="s">
        <v>19</v>
      </c>
      <c r="N1494" t="s">
        <v>18</v>
      </c>
    </row>
    <row r="1495" spans="1:14" x14ac:dyDescent="0.3">
      <c r="A1495" s="1">
        <v>43498</v>
      </c>
      <c r="B1495">
        <v>124749.065</v>
      </c>
      <c r="C1495">
        <v>240.9545238675737</v>
      </c>
      <c r="D1495">
        <v>124749.065</v>
      </c>
      <c r="E1495">
        <v>240.9545238675737</v>
      </c>
      <c r="F1495">
        <v>0</v>
      </c>
      <c r="G1495">
        <v>0</v>
      </c>
      <c r="H1495">
        <v>0</v>
      </c>
      <c r="I1495">
        <v>15</v>
      </c>
      <c r="J1495">
        <v>34.4</v>
      </c>
      <c r="K1495">
        <v>27.5</v>
      </c>
      <c r="L1495">
        <v>0</v>
      </c>
      <c r="M1495" t="s">
        <v>19</v>
      </c>
      <c r="N1495" t="s">
        <v>18</v>
      </c>
    </row>
    <row r="1496" spans="1:14" x14ac:dyDescent="0.3">
      <c r="A1496" s="1">
        <v>43499</v>
      </c>
      <c r="B1496">
        <v>133287.58500000002</v>
      </c>
      <c r="C1496">
        <v>186.91763222021007</v>
      </c>
      <c r="D1496">
        <v>133287.58500000002</v>
      </c>
      <c r="E1496">
        <v>186.91763222021007</v>
      </c>
      <c r="F1496">
        <v>0</v>
      </c>
      <c r="G1496">
        <v>0</v>
      </c>
      <c r="H1496">
        <v>0</v>
      </c>
      <c r="I1496">
        <v>19.100000000000001</v>
      </c>
      <c r="J1496">
        <v>38.200000000000003</v>
      </c>
      <c r="K1496">
        <v>26.1</v>
      </c>
      <c r="L1496">
        <v>0</v>
      </c>
      <c r="M1496" t="s">
        <v>19</v>
      </c>
      <c r="N1496" t="s">
        <v>18</v>
      </c>
    </row>
    <row r="1497" spans="1:14" x14ac:dyDescent="0.3">
      <c r="A1497" s="1">
        <v>43500</v>
      </c>
      <c r="B1497">
        <v>119168.96000000001</v>
      </c>
      <c r="C1497">
        <v>110.15122670030857</v>
      </c>
      <c r="D1497">
        <v>119168.96000000001</v>
      </c>
      <c r="E1497">
        <v>110.15122670030857</v>
      </c>
      <c r="F1497">
        <v>0</v>
      </c>
      <c r="G1497">
        <v>0</v>
      </c>
      <c r="H1497">
        <v>0</v>
      </c>
      <c r="I1497">
        <v>20</v>
      </c>
      <c r="J1497">
        <v>22.7</v>
      </c>
      <c r="K1497">
        <v>9.3000000000000007</v>
      </c>
      <c r="L1497">
        <v>0</v>
      </c>
      <c r="M1497" t="s">
        <v>19</v>
      </c>
      <c r="N1497" t="s">
        <v>18</v>
      </c>
    </row>
    <row r="1498" spans="1:14" x14ac:dyDescent="0.3">
      <c r="A1498" s="1">
        <v>43501</v>
      </c>
      <c r="B1498">
        <v>119702.045</v>
      </c>
      <c r="C1498">
        <v>92.70133953183506</v>
      </c>
      <c r="D1498">
        <v>119702.045</v>
      </c>
      <c r="E1498">
        <v>92.70133953183506</v>
      </c>
      <c r="F1498">
        <v>0</v>
      </c>
      <c r="G1498">
        <v>0</v>
      </c>
      <c r="H1498">
        <v>0</v>
      </c>
      <c r="I1498">
        <v>17.7</v>
      </c>
      <c r="J1498">
        <v>26.9</v>
      </c>
      <c r="K1498">
        <v>14.6</v>
      </c>
      <c r="L1498">
        <v>0</v>
      </c>
      <c r="M1498" t="s">
        <v>19</v>
      </c>
      <c r="N1498" t="s">
        <v>18</v>
      </c>
    </row>
    <row r="1499" spans="1:14" x14ac:dyDescent="0.3">
      <c r="A1499" s="1">
        <v>43502</v>
      </c>
      <c r="B1499">
        <v>140497.81500000006</v>
      </c>
      <c r="C1499">
        <v>143.45505606190383</v>
      </c>
      <c r="D1499">
        <v>140497.81500000006</v>
      </c>
      <c r="E1499">
        <v>143.45505606190383</v>
      </c>
      <c r="F1499">
        <v>0</v>
      </c>
      <c r="G1499">
        <v>0</v>
      </c>
      <c r="H1499">
        <v>0</v>
      </c>
      <c r="I1499">
        <v>18.5</v>
      </c>
      <c r="J1499">
        <v>34.700000000000003</v>
      </c>
      <c r="K1499">
        <v>22.8</v>
      </c>
      <c r="L1499">
        <v>0</v>
      </c>
      <c r="M1499" t="s">
        <v>19</v>
      </c>
      <c r="N1499" t="s">
        <v>18</v>
      </c>
    </row>
    <row r="1500" spans="1:14" x14ac:dyDescent="0.3">
      <c r="A1500" s="1">
        <v>43503</v>
      </c>
      <c r="B1500">
        <v>141593.54500000001</v>
      </c>
      <c r="C1500">
        <v>147.68790950321923</v>
      </c>
      <c r="D1500">
        <v>141593.54500000001</v>
      </c>
      <c r="E1500">
        <v>147.68790950321923</v>
      </c>
      <c r="F1500">
        <v>0</v>
      </c>
      <c r="G1500">
        <v>0</v>
      </c>
      <c r="H1500">
        <v>0</v>
      </c>
      <c r="I1500">
        <v>20.7</v>
      </c>
      <c r="J1500">
        <v>28.3</v>
      </c>
      <c r="K1500">
        <v>25.1</v>
      </c>
      <c r="L1500">
        <v>11</v>
      </c>
      <c r="M1500" t="s">
        <v>19</v>
      </c>
      <c r="N1500" t="s">
        <v>18</v>
      </c>
    </row>
    <row r="1501" spans="1:14" x14ac:dyDescent="0.3">
      <c r="A1501" s="1">
        <v>43504</v>
      </c>
      <c r="B1501">
        <v>117327.49500000002</v>
      </c>
      <c r="C1501">
        <v>107.84915867674496</v>
      </c>
      <c r="D1501">
        <v>117327.49500000002</v>
      </c>
      <c r="E1501">
        <v>107.84915867674496</v>
      </c>
      <c r="F1501">
        <v>0</v>
      </c>
      <c r="G1501">
        <v>0</v>
      </c>
      <c r="H1501">
        <v>0</v>
      </c>
      <c r="I1501">
        <v>18.100000000000001</v>
      </c>
      <c r="J1501">
        <v>23.1</v>
      </c>
      <c r="K1501">
        <v>21.1</v>
      </c>
      <c r="L1501">
        <v>0</v>
      </c>
      <c r="M1501" t="s">
        <v>19</v>
      </c>
      <c r="N1501" t="s">
        <v>18</v>
      </c>
    </row>
    <row r="1502" spans="1:14" x14ac:dyDescent="0.3">
      <c r="A1502" s="1">
        <v>43505</v>
      </c>
      <c r="B1502">
        <v>95668.770000000033</v>
      </c>
      <c r="C1502">
        <v>44.17631186331753</v>
      </c>
      <c r="D1502">
        <v>80859.020000000033</v>
      </c>
      <c r="E1502">
        <v>55.658181555378704</v>
      </c>
      <c r="F1502">
        <v>14809.75</v>
      </c>
      <c r="G1502">
        <v>-18.512979385202321</v>
      </c>
      <c r="H1502">
        <v>0.16666666999999999</v>
      </c>
      <c r="I1502">
        <v>14.6</v>
      </c>
      <c r="J1502">
        <v>19.7</v>
      </c>
      <c r="K1502">
        <v>13.6</v>
      </c>
      <c r="L1502">
        <v>0</v>
      </c>
      <c r="M1502" t="s">
        <v>19</v>
      </c>
      <c r="N1502" t="s">
        <v>18</v>
      </c>
    </row>
    <row r="1503" spans="1:14" x14ac:dyDescent="0.3">
      <c r="A1503" s="1">
        <v>43506</v>
      </c>
      <c r="B1503">
        <v>94786.72</v>
      </c>
      <c r="C1503">
        <v>86.435775870290698</v>
      </c>
      <c r="D1503">
        <v>94786.72</v>
      </c>
      <c r="E1503">
        <v>86.435775870290698</v>
      </c>
      <c r="F1503">
        <v>0</v>
      </c>
      <c r="G1503">
        <v>0</v>
      </c>
      <c r="H1503">
        <v>0</v>
      </c>
      <c r="I1503">
        <v>13</v>
      </c>
      <c r="J1503">
        <v>23.3</v>
      </c>
      <c r="K1503">
        <v>23.5</v>
      </c>
      <c r="L1503">
        <v>4.8</v>
      </c>
      <c r="M1503" t="s">
        <v>19</v>
      </c>
      <c r="N1503" t="s">
        <v>18</v>
      </c>
    </row>
    <row r="1504" spans="1:14" x14ac:dyDescent="0.3">
      <c r="A1504" s="1">
        <v>43507</v>
      </c>
      <c r="B1504">
        <v>114085.64499999995</v>
      </c>
      <c r="C1504">
        <v>97.715089513233721</v>
      </c>
      <c r="D1504">
        <v>114085.64499999995</v>
      </c>
      <c r="E1504">
        <v>97.715089513233721</v>
      </c>
      <c r="F1504">
        <v>0</v>
      </c>
      <c r="G1504">
        <v>0</v>
      </c>
      <c r="H1504">
        <v>0</v>
      </c>
      <c r="I1504">
        <v>14.4</v>
      </c>
      <c r="J1504">
        <v>27.5</v>
      </c>
      <c r="K1504">
        <v>18.600000000000001</v>
      </c>
      <c r="L1504">
        <v>0</v>
      </c>
      <c r="M1504" t="s">
        <v>19</v>
      </c>
      <c r="N1504" t="s">
        <v>18</v>
      </c>
    </row>
    <row r="1505" spans="1:14" x14ac:dyDescent="0.3">
      <c r="A1505" s="1">
        <v>43508</v>
      </c>
      <c r="B1505">
        <v>107697.20499999996</v>
      </c>
      <c r="C1505">
        <v>57.338211940597716</v>
      </c>
      <c r="D1505">
        <v>107697.20499999996</v>
      </c>
      <c r="E1505">
        <v>57.338211940597716</v>
      </c>
      <c r="F1505">
        <v>0</v>
      </c>
      <c r="G1505">
        <v>0</v>
      </c>
      <c r="H1505">
        <v>0</v>
      </c>
      <c r="I1505">
        <v>18.399999999999999</v>
      </c>
      <c r="J1505">
        <v>21.5</v>
      </c>
      <c r="K1505">
        <v>12.4</v>
      </c>
      <c r="L1505">
        <v>0</v>
      </c>
      <c r="M1505" t="s">
        <v>19</v>
      </c>
      <c r="N1505" t="s">
        <v>18</v>
      </c>
    </row>
    <row r="1506" spans="1:14" x14ac:dyDescent="0.3">
      <c r="A1506" s="1">
        <v>43509</v>
      </c>
      <c r="B1506">
        <v>106692.84500000004</v>
      </c>
      <c r="C1506">
        <v>85.981483066179351</v>
      </c>
      <c r="D1506">
        <v>106692.84500000004</v>
      </c>
      <c r="E1506">
        <v>85.981483066179351</v>
      </c>
      <c r="F1506">
        <v>0</v>
      </c>
      <c r="G1506">
        <v>0</v>
      </c>
      <c r="H1506">
        <v>0</v>
      </c>
      <c r="I1506">
        <v>11.8</v>
      </c>
      <c r="J1506">
        <v>19.2</v>
      </c>
      <c r="K1506">
        <v>23.7</v>
      </c>
      <c r="L1506">
        <v>2.8</v>
      </c>
      <c r="M1506" t="s">
        <v>19</v>
      </c>
      <c r="N1506" t="s">
        <v>18</v>
      </c>
    </row>
    <row r="1507" spans="1:14" x14ac:dyDescent="0.3">
      <c r="A1507" s="1">
        <v>43510</v>
      </c>
      <c r="B1507">
        <v>107655.08</v>
      </c>
      <c r="C1507">
        <v>108.29071515668372</v>
      </c>
      <c r="D1507">
        <v>107655.08</v>
      </c>
      <c r="E1507">
        <v>108.29071515668372</v>
      </c>
      <c r="F1507">
        <v>0</v>
      </c>
      <c r="G1507">
        <v>0</v>
      </c>
      <c r="H1507">
        <v>0</v>
      </c>
      <c r="I1507">
        <v>12.3</v>
      </c>
      <c r="J1507">
        <v>23.2</v>
      </c>
      <c r="K1507">
        <v>24.2</v>
      </c>
      <c r="L1507">
        <v>0</v>
      </c>
      <c r="M1507" t="s">
        <v>19</v>
      </c>
      <c r="N1507" t="s">
        <v>18</v>
      </c>
    </row>
    <row r="1508" spans="1:14" x14ac:dyDescent="0.3">
      <c r="A1508" s="1">
        <v>43511</v>
      </c>
      <c r="B1508">
        <v>113910.46</v>
      </c>
      <c r="C1508">
        <v>114.76850381299488</v>
      </c>
      <c r="D1508">
        <v>113910.46</v>
      </c>
      <c r="E1508">
        <v>114.76850381299488</v>
      </c>
      <c r="F1508">
        <v>0</v>
      </c>
      <c r="G1508">
        <v>0</v>
      </c>
      <c r="H1508">
        <v>0</v>
      </c>
      <c r="I1508">
        <v>14.8</v>
      </c>
      <c r="J1508">
        <v>22.8</v>
      </c>
      <c r="K1508">
        <v>23.1</v>
      </c>
      <c r="L1508">
        <v>0</v>
      </c>
      <c r="M1508" t="s">
        <v>19</v>
      </c>
      <c r="N1508" t="s">
        <v>18</v>
      </c>
    </row>
    <row r="1509" spans="1:14" x14ac:dyDescent="0.3">
      <c r="A1509" s="1">
        <v>43512</v>
      </c>
      <c r="B1509">
        <v>106467.235</v>
      </c>
      <c r="C1509">
        <v>127.48027536311994</v>
      </c>
      <c r="D1509">
        <v>106467.235</v>
      </c>
      <c r="E1509">
        <v>127.48027536311994</v>
      </c>
      <c r="F1509">
        <v>0</v>
      </c>
      <c r="G1509">
        <v>0</v>
      </c>
      <c r="H1509">
        <v>0</v>
      </c>
      <c r="I1509">
        <v>16.100000000000001</v>
      </c>
      <c r="J1509">
        <v>23.2</v>
      </c>
      <c r="K1509">
        <v>24.2</v>
      </c>
      <c r="L1509">
        <v>0</v>
      </c>
      <c r="M1509" t="s">
        <v>19</v>
      </c>
      <c r="N1509" t="s">
        <v>18</v>
      </c>
    </row>
    <row r="1510" spans="1:14" x14ac:dyDescent="0.3">
      <c r="A1510" s="1">
        <v>43513</v>
      </c>
      <c r="B1510">
        <v>108470.92500000002</v>
      </c>
      <c r="C1510">
        <v>110.48959279318396</v>
      </c>
      <c r="D1510">
        <v>108470.92500000002</v>
      </c>
      <c r="E1510">
        <v>110.48959279318396</v>
      </c>
      <c r="F1510">
        <v>0</v>
      </c>
      <c r="G1510">
        <v>0</v>
      </c>
      <c r="H1510">
        <v>0</v>
      </c>
      <c r="I1510">
        <v>15</v>
      </c>
      <c r="J1510">
        <v>29</v>
      </c>
      <c r="K1510">
        <v>20</v>
      </c>
      <c r="L1510">
        <v>0</v>
      </c>
      <c r="M1510" t="s">
        <v>19</v>
      </c>
      <c r="N1510" t="s">
        <v>18</v>
      </c>
    </row>
    <row r="1511" spans="1:14" x14ac:dyDescent="0.3">
      <c r="A1511" s="1">
        <v>43514</v>
      </c>
      <c r="B1511">
        <v>116995.06500000006</v>
      </c>
      <c r="C1511">
        <v>104.46345541797</v>
      </c>
      <c r="D1511">
        <v>116995.06500000006</v>
      </c>
      <c r="E1511">
        <v>104.46345541797</v>
      </c>
      <c r="F1511">
        <v>0</v>
      </c>
      <c r="G1511">
        <v>0</v>
      </c>
      <c r="H1511">
        <v>0</v>
      </c>
      <c r="I1511">
        <v>18</v>
      </c>
      <c r="J1511">
        <v>23.6</v>
      </c>
      <c r="K1511">
        <v>16.899999999999999</v>
      </c>
      <c r="L1511">
        <v>0</v>
      </c>
      <c r="M1511" t="s">
        <v>19</v>
      </c>
      <c r="N1511" t="s">
        <v>18</v>
      </c>
    </row>
    <row r="1512" spans="1:14" x14ac:dyDescent="0.3">
      <c r="A1512" s="1">
        <v>43515</v>
      </c>
      <c r="B1512">
        <v>110531.6</v>
      </c>
      <c r="C1512">
        <v>105.09817816533916</v>
      </c>
      <c r="D1512">
        <v>110531.6</v>
      </c>
      <c r="E1512">
        <v>105.09817816533916</v>
      </c>
      <c r="F1512">
        <v>0</v>
      </c>
      <c r="G1512">
        <v>0</v>
      </c>
      <c r="H1512">
        <v>0</v>
      </c>
      <c r="I1512">
        <v>13.7</v>
      </c>
      <c r="J1512">
        <v>20.2</v>
      </c>
      <c r="K1512">
        <v>21.4</v>
      </c>
      <c r="L1512">
        <v>0</v>
      </c>
      <c r="M1512" t="s">
        <v>19</v>
      </c>
      <c r="N1512" t="s">
        <v>18</v>
      </c>
    </row>
    <row r="1513" spans="1:14" x14ac:dyDescent="0.3">
      <c r="A1513" s="1">
        <v>43516</v>
      </c>
      <c r="B1513">
        <v>108972.30499999998</v>
      </c>
      <c r="C1513">
        <v>111.04602430268864</v>
      </c>
      <c r="D1513">
        <v>108972.30499999998</v>
      </c>
      <c r="E1513">
        <v>111.04602430268864</v>
      </c>
      <c r="F1513">
        <v>0</v>
      </c>
      <c r="G1513">
        <v>0</v>
      </c>
      <c r="H1513">
        <v>0</v>
      </c>
      <c r="I1513">
        <v>13.5</v>
      </c>
      <c r="J1513">
        <v>23.2</v>
      </c>
      <c r="K1513">
        <v>20.8</v>
      </c>
      <c r="L1513">
        <v>0</v>
      </c>
      <c r="M1513" t="s">
        <v>19</v>
      </c>
      <c r="N1513" t="s">
        <v>18</v>
      </c>
    </row>
    <row r="1514" spans="1:14" x14ac:dyDescent="0.3">
      <c r="A1514" s="1">
        <v>43517</v>
      </c>
      <c r="B1514">
        <v>110235.33500000002</v>
      </c>
      <c r="C1514">
        <v>114.36057204888071</v>
      </c>
      <c r="D1514">
        <v>110235.33500000002</v>
      </c>
      <c r="E1514">
        <v>114.36057204888071</v>
      </c>
      <c r="F1514">
        <v>0</v>
      </c>
      <c r="G1514">
        <v>0</v>
      </c>
      <c r="H1514">
        <v>0</v>
      </c>
      <c r="I1514">
        <v>14</v>
      </c>
      <c r="J1514">
        <v>20.399999999999999</v>
      </c>
      <c r="K1514">
        <v>16.2</v>
      </c>
      <c r="L1514">
        <v>0</v>
      </c>
      <c r="M1514" t="s">
        <v>19</v>
      </c>
      <c r="N1514" t="s">
        <v>18</v>
      </c>
    </row>
    <row r="1515" spans="1:14" x14ac:dyDescent="0.3">
      <c r="A1515" s="1">
        <v>43518</v>
      </c>
      <c r="B1515">
        <v>109901.75999999999</v>
      </c>
      <c r="C1515">
        <v>103.04406291628084</v>
      </c>
      <c r="D1515">
        <v>109901.75999999999</v>
      </c>
      <c r="E1515">
        <v>103.04406291628084</v>
      </c>
      <c r="F1515">
        <v>0</v>
      </c>
      <c r="G1515">
        <v>0</v>
      </c>
      <c r="H1515">
        <v>0</v>
      </c>
      <c r="I1515">
        <v>15.5</v>
      </c>
      <c r="J1515">
        <v>21.2</v>
      </c>
      <c r="K1515">
        <v>23.9</v>
      </c>
      <c r="L1515">
        <v>0</v>
      </c>
      <c r="M1515" t="s">
        <v>19</v>
      </c>
      <c r="N1515" t="s">
        <v>18</v>
      </c>
    </row>
    <row r="1516" spans="1:14" x14ac:dyDescent="0.3">
      <c r="A1516" s="1">
        <v>43519</v>
      </c>
      <c r="B1516">
        <v>99890.250000000044</v>
      </c>
      <c r="C1516">
        <v>77.03140321602956</v>
      </c>
      <c r="D1516">
        <v>99890.250000000044</v>
      </c>
      <c r="E1516">
        <v>77.03140321602956</v>
      </c>
      <c r="F1516">
        <v>0</v>
      </c>
      <c r="G1516">
        <v>0</v>
      </c>
      <c r="H1516">
        <v>0</v>
      </c>
      <c r="I1516">
        <v>16.399999999999999</v>
      </c>
      <c r="J1516">
        <v>25.8</v>
      </c>
      <c r="K1516">
        <v>24</v>
      </c>
      <c r="L1516">
        <v>0</v>
      </c>
      <c r="M1516" t="s">
        <v>19</v>
      </c>
      <c r="N1516" t="s">
        <v>18</v>
      </c>
    </row>
    <row r="1517" spans="1:14" x14ac:dyDescent="0.3">
      <c r="A1517" s="1">
        <v>43520</v>
      </c>
      <c r="B1517">
        <v>106877.86500000001</v>
      </c>
      <c r="C1517">
        <v>87.180913379959449</v>
      </c>
      <c r="D1517">
        <v>106877.86500000001</v>
      </c>
      <c r="E1517">
        <v>87.180913379959449</v>
      </c>
      <c r="F1517">
        <v>0</v>
      </c>
      <c r="G1517">
        <v>0</v>
      </c>
      <c r="H1517">
        <v>0</v>
      </c>
      <c r="I1517">
        <v>13.8</v>
      </c>
      <c r="J1517">
        <v>32.9</v>
      </c>
      <c r="K1517">
        <v>24.6</v>
      </c>
      <c r="L1517">
        <v>0</v>
      </c>
      <c r="M1517" t="s">
        <v>19</v>
      </c>
      <c r="N1517" t="s">
        <v>18</v>
      </c>
    </row>
    <row r="1518" spans="1:14" x14ac:dyDescent="0.3">
      <c r="A1518" s="1">
        <v>43521</v>
      </c>
      <c r="B1518">
        <v>133476.60500000007</v>
      </c>
      <c r="C1518">
        <v>139.95597702121651</v>
      </c>
      <c r="D1518">
        <v>133476.60500000007</v>
      </c>
      <c r="E1518">
        <v>139.95597702121651</v>
      </c>
      <c r="F1518">
        <v>0</v>
      </c>
      <c r="G1518">
        <v>0</v>
      </c>
      <c r="H1518">
        <v>0</v>
      </c>
      <c r="I1518">
        <v>18</v>
      </c>
      <c r="J1518">
        <v>34.200000000000003</v>
      </c>
      <c r="K1518">
        <v>24.4</v>
      </c>
      <c r="L1518">
        <v>0</v>
      </c>
      <c r="M1518" t="s">
        <v>19</v>
      </c>
      <c r="N1518" t="s">
        <v>18</v>
      </c>
    </row>
    <row r="1519" spans="1:14" x14ac:dyDescent="0.3">
      <c r="A1519" s="1">
        <v>43522</v>
      </c>
      <c r="B1519">
        <v>123114.11499999995</v>
      </c>
      <c r="C1519">
        <v>115.93960327903915</v>
      </c>
      <c r="D1519">
        <v>123114.11499999995</v>
      </c>
      <c r="E1519">
        <v>115.93960327903915</v>
      </c>
      <c r="F1519">
        <v>0</v>
      </c>
      <c r="G1519">
        <v>0</v>
      </c>
      <c r="H1519">
        <v>0</v>
      </c>
      <c r="I1519">
        <v>17.899999999999999</v>
      </c>
      <c r="J1519">
        <v>22.3</v>
      </c>
      <c r="K1519">
        <v>21</v>
      </c>
      <c r="L1519">
        <v>0</v>
      </c>
      <c r="M1519" t="s">
        <v>19</v>
      </c>
      <c r="N1519" t="s">
        <v>18</v>
      </c>
    </row>
    <row r="1520" spans="1:14" x14ac:dyDescent="0.3">
      <c r="A1520" s="1">
        <v>43523</v>
      </c>
      <c r="B1520">
        <v>125272.27</v>
      </c>
      <c r="C1520">
        <v>123.78753914812916</v>
      </c>
      <c r="D1520">
        <v>125272.27</v>
      </c>
      <c r="E1520">
        <v>123.78753914812916</v>
      </c>
      <c r="F1520">
        <v>0</v>
      </c>
      <c r="G1520">
        <v>0</v>
      </c>
      <c r="H1520">
        <v>0</v>
      </c>
      <c r="I1520">
        <v>12.9</v>
      </c>
      <c r="J1520">
        <v>25.7</v>
      </c>
      <c r="K1520">
        <v>24</v>
      </c>
      <c r="L1520">
        <v>0</v>
      </c>
      <c r="M1520" t="s">
        <v>19</v>
      </c>
      <c r="N1520" t="s">
        <v>18</v>
      </c>
    </row>
    <row r="1521" spans="1:14" x14ac:dyDescent="0.3">
      <c r="A1521" s="1">
        <v>43524</v>
      </c>
      <c r="B1521">
        <v>150472.25499999998</v>
      </c>
      <c r="C1521">
        <v>160.93844867148431</v>
      </c>
      <c r="D1521">
        <v>150472.25499999998</v>
      </c>
      <c r="E1521">
        <v>160.93844867148431</v>
      </c>
      <c r="F1521">
        <v>0</v>
      </c>
      <c r="G1521">
        <v>0</v>
      </c>
      <c r="H1521">
        <v>0</v>
      </c>
      <c r="I1521">
        <v>16.3</v>
      </c>
      <c r="J1521">
        <v>36.799999999999997</v>
      </c>
      <c r="K1521">
        <v>23.4</v>
      </c>
      <c r="L1521">
        <v>0</v>
      </c>
      <c r="M1521" t="s">
        <v>19</v>
      </c>
      <c r="N1521" t="s">
        <v>18</v>
      </c>
    </row>
    <row r="1522" spans="1:14" x14ac:dyDescent="0.3">
      <c r="A1522" s="1">
        <v>43525</v>
      </c>
      <c r="B1522">
        <v>163682.03999999998</v>
      </c>
      <c r="C1522">
        <v>1284.799875966844</v>
      </c>
      <c r="D1522">
        <v>163682.03999999998</v>
      </c>
      <c r="E1522">
        <v>1284.799875966844</v>
      </c>
      <c r="F1522">
        <v>0</v>
      </c>
      <c r="G1522">
        <v>0</v>
      </c>
      <c r="H1522">
        <v>0</v>
      </c>
      <c r="I1522">
        <v>22.6</v>
      </c>
      <c r="J1522">
        <v>38.1</v>
      </c>
      <c r="K1522">
        <v>22.3</v>
      </c>
      <c r="L1522">
        <v>0</v>
      </c>
      <c r="M1522" t="s">
        <v>19</v>
      </c>
      <c r="N1522" t="s">
        <v>18</v>
      </c>
    </row>
    <row r="1523" spans="1:14" x14ac:dyDescent="0.3">
      <c r="A1523" s="1">
        <v>43526</v>
      </c>
      <c r="B1523">
        <v>146265.11499999999</v>
      </c>
      <c r="C1523">
        <v>132.49259040510108</v>
      </c>
      <c r="D1523">
        <v>146265.11499999999</v>
      </c>
      <c r="E1523">
        <v>132.49259040510108</v>
      </c>
      <c r="F1523">
        <v>0</v>
      </c>
      <c r="G1523">
        <v>0</v>
      </c>
      <c r="H1523">
        <v>0</v>
      </c>
      <c r="I1523">
        <v>22.3</v>
      </c>
      <c r="J1523">
        <v>36.299999999999997</v>
      </c>
      <c r="K1523">
        <v>23.4</v>
      </c>
      <c r="L1523">
        <v>0</v>
      </c>
      <c r="M1523" t="s">
        <v>19</v>
      </c>
      <c r="N1523" t="s">
        <v>18</v>
      </c>
    </row>
    <row r="1524" spans="1:14" x14ac:dyDescent="0.3">
      <c r="A1524" s="1">
        <v>43527</v>
      </c>
      <c r="B1524">
        <v>138597.69000000006</v>
      </c>
      <c r="C1524">
        <v>153.78429577217338</v>
      </c>
      <c r="D1524">
        <v>138597.69000000006</v>
      </c>
      <c r="E1524">
        <v>153.78429577217338</v>
      </c>
      <c r="F1524">
        <v>0</v>
      </c>
      <c r="G1524">
        <v>0</v>
      </c>
      <c r="H1524">
        <v>0</v>
      </c>
      <c r="I1524">
        <v>25.1</v>
      </c>
      <c r="J1524">
        <v>36</v>
      </c>
      <c r="K1524">
        <v>14.4</v>
      </c>
      <c r="L1524">
        <v>0</v>
      </c>
      <c r="M1524" t="s">
        <v>19</v>
      </c>
      <c r="N1524" t="s">
        <v>18</v>
      </c>
    </row>
    <row r="1525" spans="1:14" x14ac:dyDescent="0.3">
      <c r="A1525" s="1">
        <v>43528</v>
      </c>
      <c r="B1525">
        <v>136528.80999999994</v>
      </c>
      <c r="C1525">
        <v>135.20644744614711</v>
      </c>
      <c r="D1525">
        <v>136528.80999999994</v>
      </c>
      <c r="E1525">
        <v>135.20644744614711</v>
      </c>
      <c r="F1525">
        <v>0</v>
      </c>
      <c r="G1525">
        <v>0</v>
      </c>
      <c r="H1525">
        <v>0</v>
      </c>
      <c r="I1525">
        <v>19</v>
      </c>
      <c r="J1525">
        <v>24.6</v>
      </c>
      <c r="K1525">
        <v>21.8</v>
      </c>
      <c r="L1525">
        <v>0</v>
      </c>
      <c r="M1525" t="s">
        <v>19</v>
      </c>
      <c r="N1525" t="s">
        <v>18</v>
      </c>
    </row>
    <row r="1526" spans="1:14" x14ac:dyDescent="0.3">
      <c r="A1526" s="1">
        <v>43529</v>
      </c>
      <c r="B1526">
        <v>126073.52999999998</v>
      </c>
      <c r="C1526">
        <v>118.26194463540442</v>
      </c>
      <c r="D1526">
        <v>126073.52999999998</v>
      </c>
      <c r="E1526">
        <v>118.26194463540442</v>
      </c>
      <c r="F1526">
        <v>0</v>
      </c>
      <c r="G1526">
        <v>0</v>
      </c>
      <c r="H1526">
        <v>0</v>
      </c>
      <c r="I1526">
        <v>18</v>
      </c>
      <c r="J1526">
        <v>24.3</v>
      </c>
      <c r="K1526">
        <v>15.5</v>
      </c>
      <c r="L1526">
        <v>0</v>
      </c>
      <c r="M1526" t="s">
        <v>19</v>
      </c>
      <c r="N1526" t="s">
        <v>18</v>
      </c>
    </row>
    <row r="1527" spans="1:14" x14ac:dyDescent="0.3">
      <c r="A1527" s="1">
        <v>43530</v>
      </c>
      <c r="B1527">
        <v>108723.61500000001</v>
      </c>
      <c r="C1527">
        <v>75.981191373649594</v>
      </c>
      <c r="D1527">
        <v>108723.61500000001</v>
      </c>
      <c r="E1527">
        <v>75.981191373649594</v>
      </c>
      <c r="F1527">
        <v>0</v>
      </c>
      <c r="G1527">
        <v>0</v>
      </c>
      <c r="H1527">
        <v>0</v>
      </c>
      <c r="I1527">
        <v>13.2</v>
      </c>
      <c r="J1527">
        <v>17.2</v>
      </c>
      <c r="K1527">
        <v>19.5</v>
      </c>
      <c r="L1527">
        <v>1.6</v>
      </c>
      <c r="M1527" t="s">
        <v>19</v>
      </c>
      <c r="N1527" t="s">
        <v>18</v>
      </c>
    </row>
    <row r="1528" spans="1:14" x14ac:dyDescent="0.3">
      <c r="A1528" s="1">
        <v>43531</v>
      </c>
      <c r="B1528">
        <v>114519.86500000001</v>
      </c>
      <c r="C1528">
        <v>103.1975584995669</v>
      </c>
      <c r="D1528">
        <v>114519.86500000001</v>
      </c>
      <c r="E1528">
        <v>103.1975584995669</v>
      </c>
      <c r="F1528">
        <v>0</v>
      </c>
      <c r="G1528">
        <v>0</v>
      </c>
      <c r="H1528">
        <v>0</v>
      </c>
      <c r="I1528">
        <v>9.6999999999999993</v>
      </c>
      <c r="J1528">
        <v>22.1</v>
      </c>
      <c r="K1528">
        <v>21.2</v>
      </c>
      <c r="L1528">
        <v>2</v>
      </c>
      <c r="M1528" t="s">
        <v>19</v>
      </c>
      <c r="N1528" t="s">
        <v>18</v>
      </c>
    </row>
    <row r="1529" spans="1:14" x14ac:dyDescent="0.3">
      <c r="A1529" s="1">
        <v>43532</v>
      </c>
      <c r="B1529">
        <v>117281.20000000006</v>
      </c>
      <c r="C1529">
        <v>106.93880270239387</v>
      </c>
      <c r="D1529">
        <v>117281.20000000006</v>
      </c>
      <c r="E1529">
        <v>106.93880270239387</v>
      </c>
      <c r="F1529">
        <v>0</v>
      </c>
      <c r="G1529">
        <v>0</v>
      </c>
      <c r="H1529">
        <v>0</v>
      </c>
      <c r="I1529">
        <v>11.3</v>
      </c>
      <c r="J1529">
        <v>26.8</v>
      </c>
      <c r="K1529">
        <v>10.199999999999999</v>
      </c>
      <c r="L1529">
        <v>0</v>
      </c>
      <c r="M1529" t="s">
        <v>19</v>
      </c>
      <c r="N1529" t="s">
        <v>18</v>
      </c>
    </row>
    <row r="1530" spans="1:14" x14ac:dyDescent="0.3">
      <c r="A1530" s="1">
        <v>43533</v>
      </c>
      <c r="B1530">
        <v>106854.93499999998</v>
      </c>
      <c r="C1530">
        <v>95.078424586566854</v>
      </c>
      <c r="D1530">
        <v>106854.93499999998</v>
      </c>
      <c r="E1530">
        <v>95.078424586566854</v>
      </c>
      <c r="F1530">
        <v>0</v>
      </c>
      <c r="G1530">
        <v>0</v>
      </c>
      <c r="H1530">
        <v>0</v>
      </c>
      <c r="I1530">
        <v>13.9</v>
      </c>
      <c r="J1530">
        <v>24.7</v>
      </c>
      <c r="K1530">
        <v>20</v>
      </c>
      <c r="L1530">
        <v>0</v>
      </c>
      <c r="M1530" t="s">
        <v>19</v>
      </c>
      <c r="N1530" t="s">
        <v>18</v>
      </c>
    </row>
    <row r="1531" spans="1:14" x14ac:dyDescent="0.3">
      <c r="A1531" s="1">
        <v>43534</v>
      </c>
      <c r="B1531">
        <v>101994.05499999999</v>
      </c>
      <c r="C1531">
        <v>74.37493202863638</v>
      </c>
      <c r="D1531">
        <v>101994.05499999999</v>
      </c>
      <c r="E1531">
        <v>74.37493202863638</v>
      </c>
      <c r="F1531">
        <v>0</v>
      </c>
      <c r="G1531">
        <v>0</v>
      </c>
      <c r="H1531">
        <v>0</v>
      </c>
      <c r="I1531">
        <v>14.3</v>
      </c>
      <c r="J1531">
        <v>23.7</v>
      </c>
      <c r="K1531">
        <v>10.1</v>
      </c>
      <c r="L1531">
        <v>0</v>
      </c>
      <c r="M1531" t="s">
        <v>19</v>
      </c>
      <c r="N1531" t="s">
        <v>18</v>
      </c>
    </row>
    <row r="1532" spans="1:14" x14ac:dyDescent="0.3">
      <c r="A1532" s="1">
        <v>43535</v>
      </c>
      <c r="B1532">
        <v>103219.08000000002</v>
      </c>
      <c r="C1532">
        <v>81.472040066138902</v>
      </c>
      <c r="D1532">
        <v>103219.08000000002</v>
      </c>
      <c r="E1532">
        <v>81.472040066138902</v>
      </c>
      <c r="F1532">
        <v>0</v>
      </c>
      <c r="G1532">
        <v>0</v>
      </c>
      <c r="H1532">
        <v>0</v>
      </c>
      <c r="I1532">
        <v>15.9</v>
      </c>
      <c r="J1532">
        <v>21.8</v>
      </c>
      <c r="K1532">
        <v>18.600000000000001</v>
      </c>
      <c r="L1532">
        <v>0.2</v>
      </c>
      <c r="M1532" t="s">
        <v>19</v>
      </c>
      <c r="N1532" t="s">
        <v>19</v>
      </c>
    </row>
    <row r="1533" spans="1:14" x14ac:dyDescent="0.3">
      <c r="A1533" s="1">
        <v>43536</v>
      </c>
      <c r="B1533">
        <v>110086.7</v>
      </c>
      <c r="C1533">
        <v>76.971547958109383</v>
      </c>
      <c r="D1533">
        <v>110086.7</v>
      </c>
      <c r="E1533">
        <v>76.971547958109383</v>
      </c>
      <c r="F1533">
        <v>0</v>
      </c>
      <c r="G1533">
        <v>0</v>
      </c>
      <c r="H1533">
        <v>0</v>
      </c>
      <c r="I1533">
        <v>15.8</v>
      </c>
      <c r="J1533">
        <v>19.2</v>
      </c>
      <c r="K1533">
        <v>10.8</v>
      </c>
      <c r="L1533">
        <v>0</v>
      </c>
      <c r="M1533" t="s">
        <v>19</v>
      </c>
      <c r="N1533" t="s">
        <v>18</v>
      </c>
    </row>
    <row r="1534" spans="1:14" x14ac:dyDescent="0.3">
      <c r="A1534" s="1">
        <v>43537</v>
      </c>
      <c r="B1534">
        <v>114740.51999999995</v>
      </c>
      <c r="C1534">
        <v>122.2385810771121</v>
      </c>
      <c r="D1534">
        <v>114740.51999999995</v>
      </c>
      <c r="E1534">
        <v>122.2385810771121</v>
      </c>
      <c r="F1534">
        <v>0</v>
      </c>
      <c r="G1534">
        <v>0</v>
      </c>
      <c r="H1534">
        <v>0</v>
      </c>
      <c r="I1534">
        <v>11.9</v>
      </c>
      <c r="J1534">
        <v>18.600000000000001</v>
      </c>
      <c r="K1534">
        <v>15.1</v>
      </c>
      <c r="L1534">
        <v>0</v>
      </c>
      <c r="M1534" t="s">
        <v>19</v>
      </c>
      <c r="N1534" t="s">
        <v>18</v>
      </c>
    </row>
    <row r="1535" spans="1:14" x14ac:dyDescent="0.3">
      <c r="A1535" s="1">
        <v>43538</v>
      </c>
      <c r="B1535">
        <v>112785.78</v>
      </c>
      <c r="C1535">
        <v>126.78595712952463</v>
      </c>
      <c r="D1535">
        <v>112785.78</v>
      </c>
      <c r="E1535">
        <v>126.78595712952463</v>
      </c>
      <c r="F1535">
        <v>0</v>
      </c>
      <c r="G1535">
        <v>0</v>
      </c>
      <c r="H1535">
        <v>0</v>
      </c>
      <c r="I1535">
        <v>12.1</v>
      </c>
      <c r="J1535">
        <v>20.8</v>
      </c>
      <c r="K1535">
        <v>20.6</v>
      </c>
      <c r="L1535">
        <v>0.2</v>
      </c>
      <c r="M1535" t="s">
        <v>19</v>
      </c>
      <c r="N1535" t="s">
        <v>18</v>
      </c>
    </row>
    <row r="1536" spans="1:14" x14ac:dyDescent="0.3">
      <c r="A1536" s="1">
        <v>43539</v>
      </c>
      <c r="B1536">
        <v>111179.125</v>
      </c>
      <c r="C1536">
        <v>102.60851509849532</v>
      </c>
      <c r="D1536">
        <v>111179.125</v>
      </c>
      <c r="E1536">
        <v>102.60851509849532</v>
      </c>
      <c r="F1536">
        <v>0</v>
      </c>
      <c r="G1536">
        <v>0</v>
      </c>
      <c r="H1536">
        <v>0</v>
      </c>
      <c r="I1536">
        <v>11.7</v>
      </c>
      <c r="J1536">
        <v>22.2</v>
      </c>
      <c r="K1536">
        <v>18.7</v>
      </c>
      <c r="L1536">
        <v>0</v>
      </c>
      <c r="M1536" t="s">
        <v>19</v>
      </c>
      <c r="N1536" t="s">
        <v>18</v>
      </c>
    </row>
    <row r="1537" spans="1:14" x14ac:dyDescent="0.3">
      <c r="A1537" s="1">
        <v>43540</v>
      </c>
      <c r="B1537">
        <v>105119.47999999998</v>
      </c>
      <c r="C1537">
        <v>95.25118781361931</v>
      </c>
      <c r="D1537">
        <v>105119.47999999998</v>
      </c>
      <c r="E1537">
        <v>95.25118781361931</v>
      </c>
      <c r="F1537">
        <v>0</v>
      </c>
      <c r="G1537">
        <v>0</v>
      </c>
      <c r="H1537">
        <v>0</v>
      </c>
      <c r="I1537">
        <v>12.2</v>
      </c>
      <c r="J1537">
        <v>25.6</v>
      </c>
      <c r="K1537">
        <v>20.100000000000001</v>
      </c>
      <c r="L1537">
        <v>0</v>
      </c>
      <c r="M1537" t="s">
        <v>19</v>
      </c>
      <c r="N1537" t="s">
        <v>18</v>
      </c>
    </row>
    <row r="1538" spans="1:14" x14ac:dyDescent="0.3">
      <c r="A1538" s="1">
        <v>43541</v>
      </c>
      <c r="B1538">
        <v>105669.04499999998</v>
      </c>
      <c r="C1538">
        <v>103.95719236650622</v>
      </c>
      <c r="D1538">
        <v>105669.04499999998</v>
      </c>
      <c r="E1538">
        <v>103.95719236650622</v>
      </c>
      <c r="F1538">
        <v>0</v>
      </c>
      <c r="G1538">
        <v>0</v>
      </c>
      <c r="H1538">
        <v>0</v>
      </c>
      <c r="I1538">
        <v>14.2</v>
      </c>
      <c r="J1538">
        <v>25.6</v>
      </c>
      <c r="K1538">
        <v>19.2</v>
      </c>
      <c r="L1538">
        <v>0</v>
      </c>
      <c r="M1538" t="s">
        <v>19</v>
      </c>
      <c r="N1538" t="s">
        <v>18</v>
      </c>
    </row>
    <row r="1539" spans="1:14" x14ac:dyDescent="0.3">
      <c r="A1539" s="1">
        <v>43542</v>
      </c>
      <c r="B1539">
        <v>121954.38499999999</v>
      </c>
      <c r="C1539">
        <v>111.14979459615164</v>
      </c>
      <c r="D1539">
        <v>121954.38499999999</v>
      </c>
      <c r="E1539">
        <v>111.14979459615164</v>
      </c>
      <c r="F1539">
        <v>0</v>
      </c>
      <c r="G1539">
        <v>0</v>
      </c>
      <c r="H1539">
        <v>0</v>
      </c>
      <c r="I1539">
        <v>16.5</v>
      </c>
      <c r="J1539">
        <v>28.2</v>
      </c>
      <c r="K1539">
        <v>18.899999999999999</v>
      </c>
      <c r="L1539">
        <v>0</v>
      </c>
      <c r="M1539" t="s">
        <v>19</v>
      </c>
      <c r="N1539" t="s">
        <v>18</v>
      </c>
    </row>
    <row r="1540" spans="1:14" x14ac:dyDescent="0.3">
      <c r="A1540" s="1">
        <v>43543</v>
      </c>
      <c r="B1540">
        <v>123290.83499999998</v>
      </c>
      <c r="C1540">
        <v>113.64477426485109</v>
      </c>
      <c r="D1540">
        <v>123290.83499999998</v>
      </c>
      <c r="E1540">
        <v>113.64477426485109</v>
      </c>
      <c r="F1540">
        <v>0</v>
      </c>
      <c r="G1540">
        <v>0</v>
      </c>
      <c r="H1540">
        <v>0</v>
      </c>
      <c r="I1540">
        <v>16.899999999999999</v>
      </c>
      <c r="J1540">
        <v>23.4</v>
      </c>
      <c r="K1540">
        <v>12.7</v>
      </c>
      <c r="L1540">
        <v>0</v>
      </c>
      <c r="M1540" t="s">
        <v>19</v>
      </c>
      <c r="N1540" t="s">
        <v>18</v>
      </c>
    </row>
    <row r="1541" spans="1:14" x14ac:dyDescent="0.3">
      <c r="A1541" s="1">
        <v>43544</v>
      </c>
      <c r="B1541">
        <v>123994.30000000002</v>
      </c>
      <c r="C1541">
        <v>127.27659918964012</v>
      </c>
      <c r="D1541">
        <v>123994.30000000002</v>
      </c>
      <c r="E1541">
        <v>127.27659918964012</v>
      </c>
      <c r="F1541">
        <v>0</v>
      </c>
      <c r="G1541">
        <v>0</v>
      </c>
      <c r="H1541">
        <v>0</v>
      </c>
      <c r="I1541">
        <v>19.3</v>
      </c>
      <c r="J1541">
        <v>23.4</v>
      </c>
      <c r="K1541">
        <v>11.1</v>
      </c>
      <c r="L1541">
        <v>0</v>
      </c>
      <c r="M1541" t="s">
        <v>19</v>
      </c>
      <c r="N1541" t="s">
        <v>18</v>
      </c>
    </row>
    <row r="1542" spans="1:14" x14ac:dyDescent="0.3">
      <c r="A1542" s="1">
        <v>43545</v>
      </c>
      <c r="B1542">
        <v>124181.40500000006</v>
      </c>
      <c r="C1542">
        <v>115.46016502229135</v>
      </c>
      <c r="D1542">
        <v>124181.40500000006</v>
      </c>
      <c r="E1542">
        <v>115.46016502229135</v>
      </c>
      <c r="F1542">
        <v>0</v>
      </c>
      <c r="G1542">
        <v>0</v>
      </c>
      <c r="H1542">
        <v>0</v>
      </c>
      <c r="I1542">
        <v>18.2</v>
      </c>
      <c r="J1542">
        <v>24.3</v>
      </c>
      <c r="K1542">
        <v>12.5</v>
      </c>
      <c r="L1542">
        <v>0</v>
      </c>
      <c r="M1542" t="s">
        <v>19</v>
      </c>
      <c r="N1542" t="s">
        <v>18</v>
      </c>
    </row>
    <row r="1543" spans="1:14" x14ac:dyDescent="0.3">
      <c r="A1543" s="1">
        <v>43546</v>
      </c>
      <c r="B1543">
        <v>128305.64</v>
      </c>
      <c r="C1543">
        <v>111.2407065963741</v>
      </c>
      <c r="D1543">
        <v>128305.64</v>
      </c>
      <c r="E1543">
        <v>111.2407065963741</v>
      </c>
      <c r="F1543">
        <v>0</v>
      </c>
      <c r="G1543">
        <v>0</v>
      </c>
      <c r="H1543">
        <v>0</v>
      </c>
      <c r="I1543">
        <v>18.7</v>
      </c>
      <c r="J1543">
        <v>28.6</v>
      </c>
      <c r="K1543">
        <v>15.3</v>
      </c>
      <c r="L1543">
        <v>0</v>
      </c>
      <c r="M1543" t="s">
        <v>19</v>
      </c>
      <c r="N1543" t="s">
        <v>18</v>
      </c>
    </row>
    <row r="1544" spans="1:14" x14ac:dyDescent="0.3">
      <c r="A1544" s="1">
        <v>43547</v>
      </c>
      <c r="B1544">
        <v>109147.65</v>
      </c>
      <c r="C1544">
        <v>98.954731723953728</v>
      </c>
      <c r="D1544">
        <v>109147.65</v>
      </c>
      <c r="E1544">
        <v>98.954731723953728</v>
      </c>
      <c r="F1544">
        <v>0</v>
      </c>
      <c r="G1544">
        <v>0</v>
      </c>
      <c r="H1544">
        <v>0</v>
      </c>
      <c r="I1544">
        <v>19.899999999999999</v>
      </c>
      <c r="J1544">
        <v>31.3</v>
      </c>
      <c r="K1544">
        <v>13.6</v>
      </c>
      <c r="L1544">
        <v>1.8</v>
      </c>
      <c r="M1544" t="s">
        <v>19</v>
      </c>
      <c r="N1544" t="s">
        <v>18</v>
      </c>
    </row>
    <row r="1545" spans="1:14" x14ac:dyDescent="0.3">
      <c r="A1545" s="1">
        <v>43548</v>
      </c>
      <c r="B1545">
        <v>104226.83000000005</v>
      </c>
      <c r="C1545">
        <v>97.85759965452273</v>
      </c>
      <c r="D1545">
        <v>104226.83000000005</v>
      </c>
      <c r="E1545">
        <v>97.85759965452273</v>
      </c>
      <c r="F1545">
        <v>0</v>
      </c>
      <c r="G1545">
        <v>0</v>
      </c>
      <c r="H1545">
        <v>0</v>
      </c>
      <c r="I1545">
        <v>16.5</v>
      </c>
      <c r="J1545">
        <v>29.3</v>
      </c>
      <c r="K1545">
        <v>16.899999999999999</v>
      </c>
      <c r="L1545">
        <v>2</v>
      </c>
      <c r="M1545" t="s">
        <v>19</v>
      </c>
      <c r="N1545" t="s">
        <v>18</v>
      </c>
    </row>
    <row r="1546" spans="1:14" x14ac:dyDescent="0.3">
      <c r="A1546" s="1">
        <v>43549</v>
      </c>
      <c r="B1546">
        <v>107583.935</v>
      </c>
      <c r="C1546">
        <v>80.292927374333345</v>
      </c>
      <c r="D1546">
        <v>107583.935</v>
      </c>
      <c r="E1546">
        <v>80.292927374333345</v>
      </c>
      <c r="F1546">
        <v>0</v>
      </c>
      <c r="G1546">
        <v>0</v>
      </c>
      <c r="H1546">
        <v>0</v>
      </c>
      <c r="I1546">
        <v>14.8</v>
      </c>
      <c r="J1546">
        <v>19</v>
      </c>
      <c r="K1546">
        <v>13.6</v>
      </c>
      <c r="L1546">
        <v>0.2</v>
      </c>
      <c r="M1546" t="s">
        <v>19</v>
      </c>
      <c r="N1546" t="s">
        <v>18</v>
      </c>
    </row>
    <row r="1547" spans="1:14" x14ac:dyDescent="0.3">
      <c r="A1547" s="1">
        <v>43550</v>
      </c>
      <c r="B1547">
        <v>108840.18</v>
      </c>
      <c r="C1547">
        <v>95.567893564674378</v>
      </c>
      <c r="D1547">
        <v>108840.18</v>
      </c>
      <c r="E1547">
        <v>95.567893564674378</v>
      </c>
      <c r="F1547">
        <v>0</v>
      </c>
      <c r="G1547">
        <v>0</v>
      </c>
      <c r="H1547">
        <v>0</v>
      </c>
      <c r="I1547">
        <v>12.3</v>
      </c>
      <c r="J1547">
        <v>20.3</v>
      </c>
      <c r="K1547">
        <v>15.9</v>
      </c>
      <c r="L1547">
        <v>0</v>
      </c>
      <c r="M1547" t="s">
        <v>19</v>
      </c>
      <c r="N1547" t="s">
        <v>18</v>
      </c>
    </row>
    <row r="1548" spans="1:14" x14ac:dyDescent="0.3">
      <c r="A1548" s="1">
        <v>43551</v>
      </c>
      <c r="B1548">
        <v>113307.595</v>
      </c>
      <c r="C1548">
        <v>114.1613714808791</v>
      </c>
      <c r="D1548">
        <v>113307.595</v>
      </c>
      <c r="E1548">
        <v>114.1613714808791</v>
      </c>
      <c r="F1548">
        <v>0</v>
      </c>
      <c r="G1548">
        <v>0</v>
      </c>
      <c r="H1548">
        <v>0</v>
      </c>
      <c r="I1548">
        <v>11.1</v>
      </c>
      <c r="J1548">
        <v>21.7</v>
      </c>
      <c r="K1548">
        <v>17.8</v>
      </c>
      <c r="L1548">
        <v>0</v>
      </c>
      <c r="M1548" t="s">
        <v>19</v>
      </c>
      <c r="N1548" t="s">
        <v>18</v>
      </c>
    </row>
    <row r="1549" spans="1:14" x14ac:dyDescent="0.3">
      <c r="A1549" s="1">
        <v>43552</v>
      </c>
      <c r="B1549">
        <v>113923.16</v>
      </c>
      <c r="C1549">
        <v>108.46027504372246</v>
      </c>
      <c r="D1549">
        <v>113923.16</v>
      </c>
      <c r="E1549">
        <v>108.46027504372246</v>
      </c>
      <c r="F1549">
        <v>0</v>
      </c>
      <c r="G1549">
        <v>0</v>
      </c>
      <c r="H1549">
        <v>0</v>
      </c>
      <c r="I1549">
        <v>11.6</v>
      </c>
      <c r="J1549">
        <v>27.9</v>
      </c>
      <c r="K1549">
        <v>17.8</v>
      </c>
      <c r="L1549">
        <v>0</v>
      </c>
      <c r="M1549" t="s">
        <v>19</v>
      </c>
      <c r="N1549" t="s">
        <v>18</v>
      </c>
    </row>
    <row r="1550" spans="1:14" x14ac:dyDescent="0.3">
      <c r="A1550" s="1">
        <v>43553</v>
      </c>
      <c r="B1550">
        <v>110768.285</v>
      </c>
      <c r="C1550">
        <v>83.989537739976697</v>
      </c>
      <c r="D1550">
        <v>110768.285</v>
      </c>
      <c r="E1550">
        <v>83.989537739976697</v>
      </c>
      <c r="F1550">
        <v>0</v>
      </c>
      <c r="G1550">
        <v>0</v>
      </c>
      <c r="H1550">
        <v>0</v>
      </c>
      <c r="I1550">
        <v>14.6</v>
      </c>
      <c r="J1550">
        <v>28.5</v>
      </c>
      <c r="K1550">
        <v>4.9000000000000004</v>
      </c>
      <c r="L1550">
        <v>0</v>
      </c>
      <c r="M1550" t="s">
        <v>19</v>
      </c>
      <c r="N1550" t="s">
        <v>18</v>
      </c>
    </row>
    <row r="1551" spans="1:14" x14ac:dyDescent="0.3">
      <c r="A1551" s="1">
        <v>43554</v>
      </c>
      <c r="B1551">
        <v>101262.655</v>
      </c>
      <c r="C1551">
        <v>85.165934864634934</v>
      </c>
      <c r="D1551">
        <v>101262.655</v>
      </c>
      <c r="E1551">
        <v>85.165934864634934</v>
      </c>
      <c r="F1551">
        <v>0</v>
      </c>
      <c r="G1551">
        <v>0</v>
      </c>
      <c r="H1551">
        <v>0</v>
      </c>
      <c r="I1551">
        <v>9.1</v>
      </c>
      <c r="J1551">
        <v>15.6</v>
      </c>
      <c r="K1551">
        <v>11.4</v>
      </c>
      <c r="L1551">
        <v>1.8</v>
      </c>
      <c r="M1551" t="s">
        <v>19</v>
      </c>
      <c r="N1551" t="s">
        <v>18</v>
      </c>
    </row>
    <row r="1552" spans="1:14" x14ac:dyDescent="0.3">
      <c r="A1552" s="1">
        <v>43555</v>
      </c>
      <c r="B1552">
        <v>101119.83500000001</v>
      </c>
      <c r="C1552">
        <v>94.389588229648496</v>
      </c>
      <c r="D1552">
        <v>101119.83500000001</v>
      </c>
      <c r="E1552">
        <v>94.389588229648496</v>
      </c>
      <c r="F1552">
        <v>0</v>
      </c>
      <c r="G1552">
        <v>0</v>
      </c>
      <c r="H1552">
        <v>0</v>
      </c>
      <c r="I1552">
        <v>9.4</v>
      </c>
      <c r="J1552">
        <v>18.5</v>
      </c>
      <c r="K1552">
        <v>8</v>
      </c>
      <c r="L1552">
        <v>2.2000000000000002</v>
      </c>
      <c r="M1552" t="s">
        <v>19</v>
      </c>
      <c r="N1552" t="s">
        <v>18</v>
      </c>
    </row>
    <row r="1553" spans="1:14" x14ac:dyDescent="0.3">
      <c r="A1553" s="1">
        <v>43556</v>
      </c>
      <c r="B1553">
        <v>116817.42999999992</v>
      </c>
      <c r="C1553">
        <v>131.3335308998837</v>
      </c>
      <c r="D1553">
        <v>116817.42999999992</v>
      </c>
      <c r="E1553">
        <v>131.3335308998837</v>
      </c>
      <c r="F1553">
        <v>0</v>
      </c>
      <c r="G1553">
        <v>0</v>
      </c>
      <c r="H1553">
        <v>0</v>
      </c>
      <c r="I1553">
        <v>13</v>
      </c>
      <c r="J1553">
        <v>17.100000000000001</v>
      </c>
      <c r="K1553">
        <v>6.6</v>
      </c>
      <c r="L1553">
        <v>0.2</v>
      </c>
      <c r="M1553" t="s">
        <v>19</v>
      </c>
      <c r="N1553" t="s">
        <v>18</v>
      </c>
    </row>
    <row r="1554" spans="1:14" x14ac:dyDescent="0.3">
      <c r="A1554" s="1">
        <v>43557</v>
      </c>
      <c r="B1554">
        <v>114927.20500000002</v>
      </c>
      <c r="C1554">
        <v>119.3975506874112</v>
      </c>
      <c r="D1554">
        <v>114927.20500000002</v>
      </c>
      <c r="E1554">
        <v>119.3975506874112</v>
      </c>
      <c r="F1554">
        <v>0</v>
      </c>
      <c r="G1554">
        <v>0</v>
      </c>
      <c r="H1554">
        <v>0</v>
      </c>
      <c r="I1554">
        <v>7.4</v>
      </c>
      <c r="J1554">
        <v>25.9</v>
      </c>
      <c r="K1554">
        <v>16.600000000000001</v>
      </c>
      <c r="L1554">
        <v>0</v>
      </c>
      <c r="M1554" t="s">
        <v>19</v>
      </c>
      <c r="N1554" t="s">
        <v>18</v>
      </c>
    </row>
    <row r="1555" spans="1:14" x14ac:dyDescent="0.3">
      <c r="A1555" s="1">
        <v>43558</v>
      </c>
      <c r="B1555">
        <v>115188.76</v>
      </c>
      <c r="C1555">
        <v>112.90806755884859</v>
      </c>
      <c r="D1555">
        <v>115188.76</v>
      </c>
      <c r="E1555">
        <v>112.90806755884859</v>
      </c>
      <c r="F1555">
        <v>0</v>
      </c>
      <c r="G1555">
        <v>0</v>
      </c>
      <c r="H1555">
        <v>0</v>
      </c>
      <c r="I1555">
        <v>9.4</v>
      </c>
      <c r="J1555">
        <v>24.7</v>
      </c>
      <c r="K1555">
        <v>10.9</v>
      </c>
      <c r="L1555">
        <v>0</v>
      </c>
      <c r="M1555" t="s">
        <v>19</v>
      </c>
      <c r="N1555" t="s">
        <v>18</v>
      </c>
    </row>
    <row r="1556" spans="1:14" x14ac:dyDescent="0.3">
      <c r="A1556" s="1">
        <v>43559</v>
      </c>
      <c r="B1556">
        <v>113763.83500000001</v>
      </c>
      <c r="C1556">
        <v>116.75648841567268</v>
      </c>
      <c r="D1556">
        <v>113763.83500000001</v>
      </c>
      <c r="E1556">
        <v>116.75648841567268</v>
      </c>
      <c r="F1556">
        <v>0</v>
      </c>
      <c r="G1556">
        <v>0</v>
      </c>
      <c r="H1556">
        <v>0</v>
      </c>
      <c r="I1556">
        <v>13.3</v>
      </c>
      <c r="J1556">
        <v>21.9</v>
      </c>
      <c r="K1556">
        <v>13.9</v>
      </c>
      <c r="L1556">
        <v>0</v>
      </c>
      <c r="M1556" t="s">
        <v>19</v>
      </c>
      <c r="N1556" t="s">
        <v>18</v>
      </c>
    </row>
    <row r="1557" spans="1:14" x14ac:dyDescent="0.3">
      <c r="A1557" s="1">
        <v>43560</v>
      </c>
      <c r="B1557">
        <v>111484.73</v>
      </c>
      <c r="C1557">
        <v>98.530301971848502</v>
      </c>
      <c r="D1557">
        <v>111484.73</v>
      </c>
      <c r="E1557">
        <v>98.530301971848502</v>
      </c>
      <c r="F1557">
        <v>0</v>
      </c>
      <c r="G1557">
        <v>0</v>
      </c>
      <c r="H1557">
        <v>0</v>
      </c>
      <c r="I1557">
        <v>14.4</v>
      </c>
      <c r="J1557">
        <v>28.5</v>
      </c>
      <c r="K1557">
        <v>15.3</v>
      </c>
      <c r="L1557">
        <v>0</v>
      </c>
      <c r="M1557" t="s">
        <v>18</v>
      </c>
      <c r="N1557" t="s">
        <v>18</v>
      </c>
    </row>
    <row r="1558" spans="1:14" x14ac:dyDescent="0.3">
      <c r="A1558" s="1">
        <v>43561</v>
      </c>
      <c r="B1558">
        <v>102229.64500000002</v>
      </c>
      <c r="C1558">
        <v>103.27299489693036</v>
      </c>
      <c r="D1558">
        <v>102229.64500000002</v>
      </c>
      <c r="E1558">
        <v>103.27299489693036</v>
      </c>
      <c r="F1558">
        <v>0</v>
      </c>
      <c r="G1558">
        <v>0</v>
      </c>
      <c r="H1558">
        <v>0</v>
      </c>
      <c r="I1558">
        <v>16.5</v>
      </c>
      <c r="J1558">
        <v>20.100000000000001</v>
      </c>
      <c r="K1558">
        <v>12.4</v>
      </c>
      <c r="L1558">
        <v>0</v>
      </c>
      <c r="M1558" t="s">
        <v>18</v>
      </c>
      <c r="N1558" t="s">
        <v>18</v>
      </c>
    </row>
    <row r="1559" spans="1:14" x14ac:dyDescent="0.3">
      <c r="A1559" s="1">
        <v>43562</v>
      </c>
      <c r="B1559">
        <v>93590.425000000017</v>
      </c>
      <c r="C1559">
        <v>86.802686006608027</v>
      </c>
      <c r="D1559">
        <v>91959.075000000041</v>
      </c>
      <c r="E1559">
        <v>88.555441368891508</v>
      </c>
      <c r="F1559">
        <v>1631.35</v>
      </c>
      <c r="G1559">
        <v>-11.999999999999998</v>
      </c>
      <c r="H1559">
        <v>2.0833333999999998E-2</v>
      </c>
      <c r="I1559">
        <v>9.5</v>
      </c>
      <c r="J1559">
        <v>26.5</v>
      </c>
      <c r="K1559">
        <v>15.9</v>
      </c>
      <c r="L1559">
        <v>0</v>
      </c>
      <c r="M1559" t="s">
        <v>18</v>
      </c>
      <c r="N1559" t="s">
        <v>18</v>
      </c>
    </row>
    <row r="1560" spans="1:14" x14ac:dyDescent="0.3">
      <c r="A1560" s="1">
        <v>43563</v>
      </c>
      <c r="B1560">
        <v>108543.63499999999</v>
      </c>
      <c r="C1560">
        <v>113.13405393278008</v>
      </c>
      <c r="D1560">
        <v>108543.63499999999</v>
      </c>
      <c r="E1560">
        <v>113.13405393278008</v>
      </c>
      <c r="F1560">
        <v>0</v>
      </c>
      <c r="G1560">
        <v>0</v>
      </c>
      <c r="H1560">
        <v>0</v>
      </c>
      <c r="I1560">
        <v>12.5</v>
      </c>
      <c r="J1560">
        <v>23.1</v>
      </c>
      <c r="K1560">
        <v>9</v>
      </c>
      <c r="L1560">
        <v>0</v>
      </c>
      <c r="M1560" t="s">
        <v>18</v>
      </c>
      <c r="N1560" t="s">
        <v>18</v>
      </c>
    </row>
    <row r="1561" spans="1:14" x14ac:dyDescent="0.3">
      <c r="A1561" s="1">
        <v>43564</v>
      </c>
      <c r="B1561">
        <v>111999.04000000002</v>
      </c>
      <c r="C1561">
        <v>106.33594680588335</v>
      </c>
      <c r="D1561">
        <v>111999.04000000002</v>
      </c>
      <c r="E1561">
        <v>106.33594680588335</v>
      </c>
      <c r="F1561">
        <v>0</v>
      </c>
      <c r="G1561">
        <v>0</v>
      </c>
      <c r="H1561">
        <v>0</v>
      </c>
      <c r="I1561">
        <v>11.1</v>
      </c>
      <c r="J1561">
        <v>16.3</v>
      </c>
      <c r="K1561">
        <v>13.9</v>
      </c>
      <c r="L1561">
        <v>1.6</v>
      </c>
      <c r="M1561" t="s">
        <v>18</v>
      </c>
      <c r="N1561" t="s">
        <v>18</v>
      </c>
    </row>
    <row r="1562" spans="1:14" x14ac:dyDescent="0.3">
      <c r="A1562" s="1">
        <v>43565</v>
      </c>
      <c r="B1562">
        <v>120858.98000000005</v>
      </c>
      <c r="C1562">
        <v>121.87513630844806</v>
      </c>
      <c r="D1562">
        <v>120858.98000000005</v>
      </c>
      <c r="E1562">
        <v>121.87513630844806</v>
      </c>
      <c r="F1562">
        <v>0</v>
      </c>
      <c r="G1562">
        <v>0</v>
      </c>
      <c r="H1562">
        <v>0</v>
      </c>
      <c r="I1562">
        <v>10.7</v>
      </c>
      <c r="J1562">
        <v>15.8</v>
      </c>
      <c r="K1562">
        <v>4.8</v>
      </c>
      <c r="L1562">
        <v>1.4</v>
      </c>
      <c r="M1562" t="s">
        <v>18</v>
      </c>
      <c r="N1562" t="s">
        <v>18</v>
      </c>
    </row>
    <row r="1563" spans="1:14" x14ac:dyDescent="0.3">
      <c r="A1563" s="1">
        <v>43566</v>
      </c>
      <c r="B1563">
        <v>116890.61</v>
      </c>
      <c r="C1563">
        <v>126.88960511926493</v>
      </c>
      <c r="D1563">
        <v>116890.61</v>
      </c>
      <c r="E1563">
        <v>126.88960511926493</v>
      </c>
      <c r="F1563">
        <v>0</v>
      </c>
      <c r="G1563">
        <v>0</v>
      </c>
      <c r="H1563">
        <v>0</v>
      </c>
      <c r="I1563">
        <v>11.3</v>
      </c>
      <c r="J1563">
        <v>17.3</v>
      </c>
      <c r="K1563">
        <v>14.4</v>
      </c>
      <c r="L1563">
        <v>0</v>
      </c>
      <c r="M1563" t="s">
        <v>18</v>
      </c>
      <c r="N1563" t="s">
        <v>18</v>
      </c>
    </row>
    <row r="1564" spans="1:14" x14ac:dyDescent="0.3">
      <c r="A1564" s="1">
        <v>43567</v>
      </c>
      <c r="B1564">
        <v>114848.76999999995</v>
      </c>
      <c r="C1564">
        <v>128.72320472435192</v>
      </c>
      <c r="D1564">
        <v>114848.76999999995</v>
      </c>
      <c r="E1564">
        <v>128.72320472435192</v>
      </c>
      <c r="F1564">
        <v>0</v>
      </c>
      <c r="G1564">
        <v>0</v>
      </c>
      <c r="H1564">
        <v>0</v>
      </c>
      <c r="I1564">
        <v>6.7</v>
      </c>
      <c r="J1564">
        <v>24.9</v>
      </c>
      <c r="K1564">
        <v>15.3</v>
      </c>
      <c r="L1564">
        <v>0.2</v>
      </c>
      <c r="M1564" t="s">
        <v>18</v>
      </c>
      <c r="N1564" t="s">
        <v>18</v>
      </c>
    </row>
    <row r="1565" spans="1:14" x14ac:dyDescent="0.3">
      <c r="A1565" s="1">
        <v>43568</v>
      </c>
      <c r="B1565">
        <v>105963.55499999999</v>
      </c>
      <c r="C1565">
        <v>122.44216060606873</v>
      </c>
      <c r="D1565">
        <v>105963.55499999999</v>
      </c>
      <c r="E1565">
        <v>122.44216060606873</v>
      </c>
      <c r="F1565">
        <v>0</v>
      </c>
      <c r="G1565">
        <v>0</v>
      </c>
      <c r="H1565">
        <v>0</v>
      </c>
      <c r="I1565">
        <v>10.5</v>
      </c>
      <c r="J1565">
        <v>20.7</v>
      </c>
      <c r="K1565">
        <v>10</v>
      </c>
      <c r="L1565">
        <v>0</v>
      </c>
      <c r="M1565" t="s">
        <v>18</v>
      </c>
      <c r="N1565" t="s">
        <v>18</v>
      </c>
    </row>
    <row r="1566" spans="1:14" x14ac:dyDescent="0.3">
      <c r="A1566" s="1">
        <v>43569</v>
      </c>
      <c r="B1566">
        <v>98680</v>
      </c>
      <c r="C1566">
        <v>111.73164600020269</v>
      </c>
      <c r="D1566">
        <v>98680</v>
      </c>
      <c r="E1566">
        <v>111.73164600020269</v>
      </c>
      <c r="F1566">
        <v>0</v>
      </c>
      <c r="G1566">
        <v>0</v>
      </c>
      <c r="H1566">
        <v>0</v>
      </c>
      <c r="I1566">
        <v>11.8</v>
      </c>
      <c r="J1566">
        <v>22.5</v>
      </c>
      <c r="K1566">
        <v>14.4</v>
      </c>
      <c r="L1566">
        <v>0</v>
      </c>
      <c r="M1566" t="s">
        <v>18</v>
      </c>
      <c r="N1566" t="s">
        <v>18</v>
      </c>
    </row>
    <row r="1567" spans="1:14" x14ac:dyDescent="0.3">
      <c r="A1567" s="1">
        <v>43570</v>
      </c>
      <c r="B1567">
        <v>114194.95500000006</v>
      </c>
      <c r="C1567">
        <v>113.1121727816259</v>
      </c>
      <c r="D1567">
        <v>114194.95500000006</v>
      </c>
      <c r="E1567">
        <v>113.1121727816259</v>
      </c>
      <c r="F1567">
        <v>0</v>
      </c>
      <c r="G1567">
        <v>0</v>
      </c>
      <c r="H1567">
        <v>0</v>
      </c>
      <c r="I1567">
        <v>12.9</v>
      </c>
      <c r="J1567">
        <v>27.4</v>
      </c>
      <c r="K1567">
        <v>10.9</v>
      </c>
      <c r="L1567">
        <v>0</v>
      </c>
      <c r="M1567" t="s">
        <v>18</v>
      </c>
      <c r="N1567" t="s">
        <v>18</v>
      </c>
    </row>
    <row r="1568" spans="1:14" x14ac:dyDescent="0.3">
      <c r="A1568" s="1">
        <v>43571</v>
      </c>
      <c r="B1568">
        <v>115392.875</v>
      </c>
      <c r="C1568">
        <v>100.005617382789</v>
      </c>
      <c r="D1568">
        <v>115392.875</v>
      </c>
      <c r="E1568">
        <v>100.005617382789</v>
      </c>
      <c r="F1568">
        <v>0</v>
      </c>
      <c r="G1568">
        <v>0</v>
      </c>
      <c r="H1568">
        <v>0</v>
      </c>
      <c r="I1568">
        <v>17.100000000000001</v>
      </c>
      <c r="J1568">
        <v>30.3</v>
      </c>
      <c r="K1568">
        <v>14.4</v>
      </c>
      <c r="L1568">
        <v>0</v>
      </c>
      <c r="M1568" t="s">
        <v>18</v>
      </c>
      <c r="N1568" t="s">
        <v>18</v>
      </c>
    </row>
    <row r="1569" spans="1:14" x14ac:dyDescent="0.3">
      <c r="A1569" s="1">
        <v>43572</v>
      </c>
      <c r="B1569">
        <v>117281.13</v>
      </c>
      <c r="C1569">
        <v>100.10963870360052</v>
      </c>
      <c r="D1569">
        <v>117281.13</v>
      </c>
      <c r="E1569">
        <v>100.10963870360052</v>
      </c>
      <c r="F1569">
        <v>0</v>
      </c>
      <c r="G1569">
        <v>0</v>
      </c>
      <c r="H1569">
        <v>0</v>
      </c>
      <c r="I1569">
        <v>22.1</v>
      </c>
      <c r="J1569">
        <v>30</v>
      </c>
      <c r="K1569">
        <v>12.8</v>
      </c>
      <c r="L1569">
        <v>0</v>
      </c>
      <c r="M1569" t="s">
        <v>18</v>
      </c>
      <c r="N1569" t="s">
        <v>18</v>
      </c>
    </row>
    <row r="1570" spans="1:14" x14ac:dyDescent="0.3">
      <c r="A1570" s="1">
        <v>43573</v>
      </c>
      <c r="B1570">
        <v>111360.06500000006</v>
      </c>
      <c r="C1570">
        <v>84.83386371362117</v>
      </c>
      <c r="D1570">
        <v>111360.06500000006</v>
      </c>
      <c r="E1570">
        <v>84.83386371362117</v>
      </c>
      <c r="F1570">
        <v>0</v>
      </c>
      <c r="G1570">
        <v>0</v>
      </c>
      <c r="H1570">
        <v>0</v>
      </c>
      <c r="I1570">
        <v>13.2</v>
      </c>
      <c r="J1570">
        <v>17.7</v>
      </c>
      <c r="K1570">
        <v>12.8</v>
      </c>
      <c r="L1570">
        <v>0</v>
      </c>
      <c r="M1570" t="s">
        <v>18</v>
      </c>
      <c r="N1570" t="s">
        <v>18</v>
      </c>
    </row>
    <row r="1571" spans="1:14" x14ac:dyDescent="0.3">
      <c r="A1571" s="1">
        <v>43574</v>
      </c>
      <c r="B1571">
        <v>95967.404999999984</v>
      </c>
      <c r="C1571">
        <v>78.142445577745931</v>
      </c>
      <c r="D1571">
        <v>95967.404999999984</v>
      </c>
      <c r="E1571">
        <v>78.142445577745931</v>
      </c>
      <c r="F1571">
        <v>0</v>
      </c>
      <c r="G1571">
        <v>0</v>
      </c>
      <c r="H1571">
        <v>0</v>
      </c>
      <c r="I1571">
        <v>8.6</v>
      </c>
      <c r="J1571">
        <v>22.1</v>
      </c>
      <c r="K1571">
        <v>14</v>
      </c>
      <c r="L1571">
        <v>0</v>
      </c>
      <c r="M1571" t="s">
        <v>18</v>
      </c>
      <c r="N1571" t="s">
        <v>19</v>
      </c>
    </row>
    <row r="1572" spans="1:14" x14ac:dyDescent="0.3">
      <c r="A1572" s="1">
        <v>43575</v>
      </c>
      <c r="B1572">
        <v>95654.36</v>
      </c>
      <c r="C1572">
        <v>66.874813888776217</v>
      </c>
      <c r="D1572">
        <v>95654.36</v>
      </c>
      <c r="E1572">
        <v>66.874813888776217</v>
      </c>
      <c r="F1572">
        <v>0</v>
      </c>
      <c r="G1572">
        <v>0</v>
      </c>
      <c r="H1572">
        <v>0</v>
      </c>
      <c r="I1572">
        <v>10.199999999999999</v>
      </c>
      <c r="J1572">
        <v>30.2</v>
      </c>
      <c r="K1572">
        <v>13.9</v>
      </c>
      <c r="L1572">
        <v>0</v>
      </c>
      <c r="M1572" t="s">
        <v>18</v>
      </c>
      <c r="N1572" t="s">
        <v>19</v>
      </c>
    </row>
    <row r="1573" spans="1:14" x14ac:dyDescent="0.3">
      <c r="A1573" s="1">
        <v>43576</v>
      </c>
      <c r="B1573">
        <v>94810.664999999979</v>
      </c>
      <c r="C1573">
        <v>80.076258484211706</v>
      </c>
      <c r="D1573">
        <v>94810.664999999979</v>
      </c>
      <c r="E1573">
        <v>80.076258484211706</v>
      </c>
      <c r="F1573">
        <v>0</v>
      </c>
      <c r="G1573">
        <v>0</v>
      </c>
      <c r="H1573">
        <v>0</v>
      </c>
      <c r="I1573">
        <v>14.8</v>
      </c>
      <c r="J1573">
        <v>27</v>
      </c>
      <c r="K1573">
        <v>7.5</v>
      </c>
      <c r="L1573">
        <v>0</v>
      </c>
      <c r="M1573" t="s">
        <v>18</v>
      </c>
      <c r="N1573" t="s">
        <v>19</v>
      </c>
    </row>
    <row r="1574" spans="1:14" x14ac:dyDescent="0.3">
      <c r="A1574" s="1">
        <v>43577</v>
      </c>
      <c r="B1574">
        <v>100246.51000000002</v>
      </c>
      <c r="C1574">
        <v>95.107386915514567</v>
      </c>
      <c r="D1574">
        <v>100246.51000000002</v>
      </c>
      <c r="E1574">
        <v>95.107386915514567</v>
      </c>
      <c r="F1574">
        <v>0</v>
      </c>
      <c r="G1574">
        <v>0</v>
      </c>
      <c r="H1574">
        <v>0</v>
      </c>
      <c r="I1574">
        <v>13.7</v>
      </c>
      <c r="J1574">
        <v>17.600000000000001</v>
      </c>
      <c r="K1574">
        <v>6</v>
      </c>
      <c r="L1574">
        <v>0.8</v>
      </c>
      <c r="M1574" t="s">
        <v>18</v>
      </c>
      <c r="N1574" t="s">
        <v>19</v>
      </c>
    </row>
    <row r="1575" spans="1:14" x14ac:dyDescent="0.3">
      <c r="A1575" s="1">
        <v>43578</v>
      </c>
      <c r="B1575">
        <v>114240.88499999999</v>
      </c>
      <c r="C1575">
        <v>89.628985840752165</v>
      </c>
      <c r="D1575">
        <v>114240.88499999999</v>
      </c>
      <c r="E1575">
        <v>89.628985840752165</v>
      </c>
      <c r="F1575">
        <v>0</v>
      </c>
      <c r="G1575">
        <v>0</v>
      </c>
      <c r="H1575">
        <v>0</v>
      </c>
      <c r="I1575">
        <v>11.1</v>
      </c>
      <c r="J1575">
        <v>18.5</v>
      </c>
      <c r="K1575">
        <v>8</v>
      </c>
      <c r="L1575">
        <v>0</v>
      </c>
      <c r="M1575" t="s">
        <v>18</v>
      </c>
      <c r="N1575" t="s">
        <v>18</v>
      </c>
    </row>
    <row r="1576" spans="1:14" x14ac:dyDescent="0.3">
      <c r="A1576" s="1">
        <v>43579</v>
      </c>
      <c r="B1576">
        <v>113264.22999999998</v>
      </c>
      <c r="C1576">
        <v>86.749292841173272</v>
      </c>
      <c r="D1576">
        <v>113264.22999999998</v>
      </c>
      <c r="E1576">
        <v>86.749292841173272</v>
      </c>
      <c r="F1576">
        <v>0</v>
      </c>
      <c r="G1576">
        <v>0</v>
      </c>
      <c r="H1576">
        <v>0</v>
      </c>
      <c r="I1576">
        <v>14.6</v>
      </c>
      <c r="J1576">
        <v>23.2</v>
      </c>
      <c r="K1576">
        <v>8.1999999999999993</v>
      </c>
      <c r="L1576">
        <v>0</v>
      </c>
      <c r="M1576" t="s">
        <v>19</v>
      </c>
      <c r="N1576" t="s">
        <v>18</v>
      </c>
    </row>
    <row r="1577" spans="1:14" x14ac:dyDescent="0.3">
      <c r="A1577" s="1">
        <v>43580</v>
      </c>
      <c r="B1577">
        <v>98112.46500000004</v>
      </c>
      <c r="C1577">
        <v>62.605730668880852</v>
      </c>
      <c r="D1577">
        <v>98112.46500000004</v>
      </c>
      <c r="E1577">
        <v>62.605730668880852</v>
      </c>
      <c r="F1577">
        <v>0</v>
      </c>
      <c r="G1577">
        <v>0</v>
      </c>
      <c r="H1577">
        <v>0</v>
      </c>
      <c r="I1577">
        <v>10.199999999999999</v>
      </c>
      <c r="J1577">
        <v>21.5</v>
      </c>
      <c r="K1577">
        <v>10.6</v>
      </c>
      <c r="L1577">
        <v>0</v>
      </c>
      <c r="M1577" t="s">
        <v>19</v>
      </c>
      <c r="N1577" t="s">
        <v>19</v>
      </c>
    </row>
    <row r="1578" spans="1:14" x14ac:dyDescent="0.3">
      <c r="A1578" s="1">
        <v>43581</v>
      </c>
      <c r="B1578">
        <v>107226.59</v>
      </c>
      <c r="C1578">
        <v>60.918382541587867</v>
      </c>
      <c r="D1578">
        <v>107226.59</v>
      </c>
      <c r="E1578">
        <v>60.918382541587867</v>
      </c>
      <c r="F1578">
        <v>0</v>
      </c>
      <c r="G1578">
        <v>0</v>
      </c>
      <c r="H1578">
        <v>0</v>
      </c>
      <c r="I1578">
        <v>11.9</v>
      </c>
      <c r="J1578">
        <v>15.8</v>
      </c>
      <c r="K1578">
        <v>6.9</v>
      </c>
      <c r="L1578">
        <v>3</v>
      </c>
      <c r="M1578" t="s">
        <v>19</v>
      </c>
      <c r="N1578" t="s">
        <v>18</v>
      </c>
    </row>
    <row r="1579" spans="1:14" x14ac:dyDescent="0.3">
      <c r="A1579" s="1">
        <v>43582</v>
      </c>
      <c r="B1579">
        <v>105374.93</v>
      </c>
      <c r="C1579">
        <v>79.620085981551767</v>
      </c>
      <c r="D1579">
        <v>105374.93</v>
      </c>
      <c r="E1579">
        <v>79.620085981551767</v>
      </c>
      <c r="F1579">
        <v>0</v>
      </c>
      <c r="G1579">
        <v>0</v>
      </c>
      <c r="H1579">
        <v>0</v>
      </c>
      <c r="I1579">
        <v>8.6999999999999993</v>
      </c>
      <c r="J1579">
        <v>16.2</v>
      </c>
      <c r="K1579">
        <v>8.5</v>
      </c>
      <c r="L1579">
        <v>0</v>
      </c>
      <c r="M1579" t="s">
        <v>19</v>
      </c>
      <c r="N1579" t="s">
        <v>18</v>
      </c>
    </row>
    <row r="1580" spans="1:14" x14ac:dyDescent="0.3">
      <c r="A1580" s="1">
        <v>43583</v>
      </c>
      <c r="B1580">
        <v>101057.43</v>
      </c>
      <c r="C1580">
        <v>86.022860618462204</v>
      </c>
      <c r="D1580">
        <v>101057.43</v>
      </c>
      <c r="E1580">
        <v>86.022860618462204</v>
      </c>
      <c r="F1580">
        <v>0</v>
      </c>
      <c r="G1580">
        <v>0</v>
      </c>
      <c r="H1580">
        <v>0</v>
      </c>
      <c r="I1580">
        <v>12.4</v>
      </c>
      <c r="J1580">
        <v>17.399999999999999</v>
      </c>
      <c r="K1580">
        <v>5.2</v>
      </c>
      <c r="L1580">
        <v>0</v>
      </c>
      <c r="M1580" t="s">
        <v>19</v>
      </c>
      <c r="N1580" t="s">
        <v>18</v>
      </c>
    </row>
    <row r="1581" spans="1:14" x14ac:dyDescent="0.3">
      <c r="A1581" s="1">
        <v>43584</v>
      </c>
      <c r="B1581">
        <v>118307.52499999999</v>
      </c>
      <c r="C1581">
        <v>121.02964170664544</v>
      </c>
      <c r="D1581">
        <v>118307.52499999999</v>
      </c>
      <c r="E1581">
        <v>121.02964170664544</v>
      </c>
      <c r="F1581">
        <v>0</v>
      </c>
      <c r="G1581">
        <v>0</v>
      </c>
      <c r="H1581">
        <v>0</v>
      </c>
      <c r="I1581">
        <v>11.5</v>
      </c>
      <c r="J1581">
        <v>18.100000000000001</v>
      </c>
      <c r="K1581">
        <v>8.4</v>
      </c>
      <c r="L1581">
        <v>0</v>
      </c>
      <c r="M1581" t="s">
        <v>19</v>
      </c>
      <c r="N1581" t="s">
        <v>18</v>
      </c>
    </row>
    <row r="1582" spans="1:14" x14ac:dyDescent="0.3">
      <c r="A1582" s="1">
        <v>43585</v>
      </c>
      <c r="B1582">
        <v>110515.6</v>
      </c>
      <c r="C1582">
        <v>96.951705774116959</v>
      </c>
      <c r="D1582">
        <v>110515.6</v>
      </c>
      <c r="E1582">
        <v>96.951705774116959</v>
      </c>
      <c r="F1582">
        <v>0</v>
      </c>
      <c r="G1582">
        <v>0</v>
      </c>
      <c r="H1582">
        <v>0</v>
      </c>
      <c r="I1582">
        <v>7.9</v>
      </c>
      <c r="J1582">
        <v>23.1</v>
      </c>
      <c r="K1582">
        <v>11.7</v>
      </c>
      <c r="L1582">
        <v>0</v>
      </c>
      <c r="M1582" t="s">
        <v>19</v>
      </c>
      <c r="N1582" t="s">
        <v>18</v>
      </c>
    </row>
    <row r="1583" spans="1:14" x14ac:dyDescent="0.3">
      <c r="A1583" s="1">
        <v>43586</v>
      </c>
      <c r="B1583">
        <v>111462.38499999999</v>
      </c>
      <c r="C1583">
        <v>90.563836895738433</v>
      </c>
      <c r="D1583">
        <v>111462.38499999999</v>
      </c>
      <c r="E1583">
        <v>90.563836895738433</v>
      </c>
      <c r="F1583">
        <v>0</v>
      </c>
      <c r="G1583">
        <v>0</v>
      </c>
      <c r="H1583">
        <v>0</v>
      </c>
      <c r="I1583">
        <v>15.6</v>
      </c>
      <c r="J1583">
        <v>22.8</v>
      </c>
      <c r="K1583">
        <v>7.8</v>
      </c>
      <c r="L1583">
        <v>0</v>
      </c>
      <c r="M1583" t="s">
        <v>19</v>
      </c>
      <c r="N1583" t="s">
        <v>18</v>
      </c>
    </row>
    <row r="1584" spans="1:14" x14ac:dyDescent="0.3">
      <c r="A1584" s="1">
        <v>43587</v>
      </c>
      <c r="B1584">
        <v>112948.40000000002</v>
      </c>
      <c r="C1584">
        <v>103.58661477143541</v>
      </c>
      <c r="D1584">
        <v>112948.40000000002</v>
      </c>
      <c r="E1584">
        <v>103.58661477143541</v>
      </c>
      <c r="F1584">
        <v>0</v>
      </c>
      <c r="G1584">
        <v>0</v>
      </c>
      <c r="H1584">
        <v>0</v>
      </c>
      <c r="I1584">
        <v>17.100000000000001</v>
      </c>
      <c r="J1584">
        <v>20.2</v>
      </c>
      <c r="K1584">
        <v>6.2</v>
      </c>
      <c r="L1584">
        <v>3.6</v>
      </c>
      <c r="M1584" t="s">
        <v>19</v>
      </c>
      <c r="N1584" t="s">
        <v>18</v>
      </c>
    </row>
    <row r="1585" spans="1:14" x14ac:dyDescent="0.3">
      <c r="A1585" s="1">
        <v>43588</v>
      </c>
      <c r="B1585">
        <v>110902.18500000004</v>
      </c>
      <c r="C1585">
        <v>101.16299820152322</v>
      </c>
      <c r="D1585">
        <v>110902.18500000004</v>
      </c>
      <c r="E1585">
        <v>101.16299820152322</v>
      </c>
      <c r="F1585">
        <v>0</v>
      </c>
      <c r="G1585">
        <v>0</v>
      </c>
      <c r="H1585">
        <v>0</v>
      </c>
      <c r="I1585">
        <v>11.8</v>
      </c>
      <c r="J1585">
        <v>20.7</v>
      </c>
      <c r="K1585">
        <v>9</v>
      </c>
      <c r="L1585">
        <v>0.2</v>
      </c>
      <c r="M1585" t="s">
        <v>19</v>
      </c>
      <c r="N1585" t="s">
        <v>18</v>
      </c>
    </row>
    <row r="1586" spans="1:14" x14ac:dyDescent="0.3">
      <c r="A1586" s="1">
        <v>43589</v>
      </c>
      <c r="B1586">
        <v>103616.145</v>
      </c>
      <c r="C1586">
        <v>103.38349672437626</v>
      </c>
      <c r="D1586">
        <v>103616.145</v>
      </c>
      <c r="E1586">
        <v>103.38349672437626</v>
      </c>
      <c r="F1586">
        <v>0</v>
      </c>
      <c r="G1586">
        <v>0</v>
      </c>
      <c r="H1586">
        <v>0</v>
      </c>
      <c r="I1586">
        <v>13</v>
      </c>
      <c r="J1586">
        <v>16.399999999999999</v>
      </c>
      <c r="K1586">
        <v>8.1999999999999993</v>
      </c>
      <c r="L1586">
        <v>0.2</v>
      </c>
      <c r="M1586" t="s">
        <v>19</v>
      </c>
      <c r="N1586" t="s">
        <v>18</v>
      </c>
    </row>
    <row r="1587" spans="1:14" x14ac:dyDescent="0.3">
      <c r="A1587" s="1">
        <v>43590</v>
      </c>
      <c r="B1587">
        <v>104770.705</v>
      </c>
      <c r="C1587">
        <v>108.09555592090365</v>
      </c>
      <c r="D1587">
        <v>104770.705</v>
      </c>
      <c r="E1587">
        <v>108.09555592090365</v>
      </c>
      <c r="F1587">
        <v>0</v>
      </c>
      <c r="G1587">
        <v>0</v>
      </c>
      <c r="H1587">
        <v>0</v>
      </c>
      <c r="I1587">
        <v>11.3</v>
      </c>
      <c r="J1587">
        <v>16.3</v>
      </c>
      <c r="K1587">
        <v>6.5</v>
      </c>
      <c r="L1587">
        <v>2</v>
      </c>
      <c r="M1587" t="s">
        <v>19</v>
      </c>
      <c r="N1587" t="s">
        <v>18</v>
      </c>
    </row>
    <row r="1588" spans="1:14" x14ac:dyDescent="0.3">
      <c r="A1588" s="1">
        <v>43591</v>
      </c>
      <c r="B1588">
        <v>121535.485</v>
      </c>
      <c r="C1588">
        <v>112.50558457392094</v>
      </c>
      <c r="D1588">
        <v>121535.485</v>
      </c>
      <c r="E1588">
        <v>112.50558457392094</v>
      </c>
      <c r="F1588">
        <v>0</v>
      </c>
      <c r="G1588">
        <v>0</v>
      </c>
      <c r="H1588">
        <v>0</v>
      </c>
      <c r="I1588">
        <v>11.7</v>
      </c>
      <c r="J1588">
        <v>16.7</v>
      </c>
      <c r="K1588">
        <v>8.5</v>
      </c>
      <c r="L1588">
        <v>0.2</v>
      </c>
      <c r="M1588" t="s">
        <v>19</v>
      </c>
      <c r="N1588" t="s">
        <v>18</v>
      </c>
    </row>
    <row r="1589" spans="1:14" x14ac:dyDescent="0.3">
      <c r="A1589" s="1">
        <v>43592</v>
      </c>
      <c r="B1589">
        <v>116318.435</v>
      </c>
      <c r="C1589">
        <v>94.753714476557349</v>
      </c>
      <c r="D1589">
        <v>116318.435</v>
      </c>
      <c r="E1589">
        <v>94.753714476557349</v>
      </c>
      <c r="F1589">
        <v>0</v>
      </c>
      <c r="G1589">
        <v>0</v>
      </c>
      <c r="H1589">
        <v>0</v>
      </c>
      <c r="I1589">
        <v>7.4</v>
      </c>
      <c r="J1589">
        <v>18.7</v>
      </c>
      <c r="K1589">
        <v>11.7</v>
      </c>
      <c r="L1589">
        <v>0</v>
      </c>
      <c r="M1589" t="s">
        <v>19</v>
      </c>
      <c r="N1589" t="s">
        <v>18</v>
      </c>
    </row>
    <row r="1590" spans="1:14" x14ac:dyDescent="0.3">
      <c r="A1590" s="1">
        <v>43593</v>
      </c>
      <c r="B1590">
        <v>118801.83999999998</v>
      </c>
      <c r="C1590">
        <v>114.52845133206689</v>
      </c>
      <c r="D1590">
        <v>118801.83999999998</v>
      </c>
      <c r="E1590">
        <v>114.52845133206689</v>
      </c>
      <c r="F1590">
        <v>0</v>
      </c>
      <c r="G1590">
        <v>0</v>
      </c>
      <c r="H1590">
        <v>0</v>
      </c>
      <c r="I1590">
        <v>10.3</v>
      </c>
      <c r="J1590">
        <v>17.399999999999999</v>
      </c>
      <c r="K1590">
        <v>7.3</v>
      </c>
      <c r="L1590">
        <v>5.2</v>
      </c>
      <c r="M1590" t="s">
        <v>19</v>
      </c>
      <c r="N1590" t="s">
        <v>18</v>
      </c>
    </row>
    <row r="1591" spans="1:14" x14ac:dyDescent="0.3">
      <c r="A1591" s="1">
        <v>43594</v>
      </c>
      <c r="B1591">
        <v>122003.33500000002</v>
      </c>
      <c r="C1591">
        <v>113.63033048276917</v>
      </c>
      <c r="D1591">
        <v>122003.33500000002</v>
      </c>
      <c r="E1591">
        <v>113.63033048276917</v>
      </c>
      <c r="F1591">
        <v>0</v>
      </c>
      <c r="G1591">
        <v>0</v>
      </c>
      <c r="H1591">
        <v>0</v>
      </c>
      <c r="I1591">
        <v>9.6999999999999993</v>
      </c>
      <c r="J1591">
        <v>16.2</v>
      </c>
      <c r="K1591">
        <v>5.3</v>
      </c>
      <c r="L1591">
        <v>0.6</v>
      </c>
      <c r="M1591" t="s">
        <v>19</v>
      </c>
      <c r="N1591" t="s">
        <v>18</v>
      </c>
    </row>
    <row r="1592" spans="1:14" x14ac:dyDescent="0.3">
      <c r="A1592" s="1">
        <v>43595</v>
      </c>
      <c r="B1592">
        <v>123850.86000000006</v>
      </c>
      <c r="C1592">
        <v>93.135276874944552</v>
      </c>
      <c r="D1592">
        <v>123850.86000000006</v>
      </c>
      <c r="E1592">
        <v>93.135276874944552</v>
      </c>
      <c r="F1592">
        <v>0</v>
      </c>
      <c r="G1592">
        <v>0</v>
      </c>
      <c r="H1592">
        <v>0</v>
      </c>
      <c r="I1592">
        <v>10.199999999999999</v>
      </c>
      <c r="J1592">
        <v>14.2</v>
      </c>
      <c r="K1592">
        <v>2.8</v>
      </c>
      <c r="L1592">
        <v>7.2</v>
      </c>
      <c r="M1592" t="s">
        <v>19</v>
      </c>
      <c r="N1592" t="s">
        <v>18</v>
      </c>
    </row>
    <row r="1593" spans="1:14" x14ac:dyDescent="0.3">
      <c r="A1593" s="1">
        <v>43596</v>
      </c>
      <c r="B1593">
        <v>113186.73500000002</v>
      </c>
      <c r="C1593">
        <v>87.036533045148829</v>
      </c>
      <c r="D1593">
        <v>113186.73500000002</v>
      </c>
      <c r="E1593">
        <v>87.036533045148829</v>
      </c>
      <c r="F1593">
        <v>0</v>
      </c>
      <c r="G1593">
        <v>0</v>
      </c>
      <c r="H1593">
        <v>0</v>
      </c>
      <c r="I1593">
        <v>10.199999999999999</v>
      </c>
      <c r="J1593">
        <v>16.399999999999999</v>
      </c>
      <c r="K1593">
        <v>7.7</v>
      </c>
      <c r="L1593">
        <v>8.1999999999999993</v>
      </c>
      <c r="M1593" t="s">
        <v>19</v>
      </c>
      <c r="N1593" t="s">
        <v>18</v>
      </c>
    </row>
    <row r="1594" spans="1:14" x14ac:dyDescent="0.3">
      <c r="A1594" s="1">
        <v>43597</v>
      </c>
      <c r="B1594">
        <v>110416.88000000003</v>
      </c>
      <c r="C1594">
        <v>87.37738173683222</v>
      </c>
      <c r="D1594">
        <v>110416.88000000003</v>
      </c>
      <c r="E1594">
        <v>87.37738173683222</v>
      </c>
      <c r="F1594">
        <v>0</v>
      </c>
      <c r="G1594">
        <v>0</v>
      </c>
      <c r="H1594">
        <v>0</v>
      </c>
      <c r="I1594">
        <v>12.2</v>
      </c>
      <c r="J1594">
        <v>17.7</v>
      </c>
      <c r="K1594">
        <v>6.6</v>
      </c>
      <c r="L1594">
        <v>0</v>
      </c>
      <c r="M1594" t="s">
        <v>19</v>
      </c>
      <c r="N1594" t="s">
        <v>18</v>
      </c>
    </row>
    <row r="1595" spans="1:14" x14ac:dyDescent="0.3">
      <c r="A1595" s="1">
        <v>43598</v>
      </c>
      <c r="B1595">
        <v>119598.605</v>
      </c>
      <c r="C1595">
        <v>77.157376978602727</v>
      </c>
      <c r="D1595">
        <v>119598.605</v>
      </c>
      <c r="E1595">
        <v>77.157376978602727</v>
      </c>
      <c r="F1595">
        <v>0</v>
      </c>
      <c r="G1595">
        <v>0</v>
      </c>
      <c r="H1595">
        <v>0</v>
      </c>
      <c r="I1595">
        <v>12.7</v>
      </c>
      <c r="J1595">
        <v>18.100000000000001</v>
      </c>
      <c r="K1595">
        <v>8.3000000000000007</v>
      </c>
      <c r="L1595">
        <v>0</v>
      </c>
      <c r="M1595" t="s">
        <v>19</v>
      </c>
      <c r="N1595" t="s">
        <v>18</v>
      </c>
    </row>
    <row r="1596" spans="1:14" x14ac:dyDescent="0.3">
      <c r="A1596" s="1">
        <v>43599</v>
      </c>
      <c r="B1596">
        <v>123005.30999999994</v>
      </c>
      <c r="C1596">
        <v>89.822691780541874</v>
      </c>
      <c r="D1596">
        <v>123005.30999999994</v>
      </c>
      <c r="E1596">
        <v>89.822691780541874</v>
      </c>
      <c r="F1596">
        <v>0</v>
      </c>
      <c r="G1596">
        <v>0</v>
      </c>
      <c r="H1596">
        <v>0</v>
      </c>
      <c r="I1596">
        <v>11.3</v>
      </c>
      <c r="J1596">
        <v>20.2</v>
      </c>
      <c r="K1596">
        <v>9</v>
      </c>
      <c r="L1596">
        <v>0</v>
      </c>
      <c r="M1596" t="s">
        <v>19</v>
      </c>
      <c r="N1596" t="s">
        <v>18</v>
      </c>
    </row>
    <row r="1597" spans="1:14" x14ac:dyDescent="0.3">
      <c r="A1597" s="1">
        <v>43600</v>
      </c>
      <c r="B1597">
        <v>126264.77500000002</v>
      </c>
      <c r="C1597">
        <v>100.6447737716239</v>
      </c>
      <c r="D1597">
        <v>126264.77500000002</v>
      </c>
      <c r="E1597">
        <v>100.6447737716239</v>
      </c>
      <c r="F1597">
        <v>0</v>
      </c>
      <c r="G1597">
        <v>0</v>
      </c>
      <c r="H1597">
        <v>0</v>
      </c>
      <c r="I1597">
        <v>12</v>
      </c>
      <c r="J1597">
        <v>15.8</v>
      </c>
      <c r="K1597">
        <v>8</v>
      </c>
      <c r="L1597">
        <v>0</v>
      </c>
      <c r="M1597" t="s">
        <v>19</v>
      </c>
      <c r="N1597" t="s">
        <v>18</v>
      </c>
    </row>
    <row r="1598" spans="1:14" x14ac:dyDescent="0.3">
      <c r="A1598" s="1">
        <v>43601</v>
      </c>
      <c r="B1598">
        <v>127389.485</v>
      </c>
      <c r="C1598">
        <v>98.942964332966724</v>
      </c>
      <c r="D1598">
        <v>127389.485</v>
      </c>
      <c r="E1598">
        <v>98.942964332966724</v>
      </c>
      <c r="F1598">
        <v>0</v>
      </c>
      <c r="G1598">
        <v>0</v>
      </c>
      <c r="H1598">
        <v>0</v>
      </c>
      <c r="I1598">
        <v>10.5</v>
      </c>
      <c r="J1598">
        <v>16.100000000000001</v>
      </c>
      <c r="K1598">
        <v>9.8000000000000007</v>
      </c>
      <c r="L1598">
        <v>0</v>
      </c>
      <c r="M1598" t="s">
        <v>19</v>
      </c>
      <c r="N1598" t="s">
        <v>18</v>
      </c>
    </row>
    <row r="1599" spans="1:14" x14ac:dyDescent="0.3">
      <c r="A1599" s="1">
        <v>43602</v>
      </c>
      <c r="B1599">
        <v>126934.24000000006</v>
      </c>
      <c r="C1599">
        <v>96.783858857153078</v>
      </c>
      <c r="D1599">
        <v>126934.24000000006</v>
      </c>
      <c r="E1599">
        <v>96.783858857153078</v>
      </c>
      <c r="F1599">
        <v>0</v>
      </c>
      <c r="G1599">
        <v>0</v>
      </c>
      <c r="H1599">
        <v>0</v>
      </c>
      <c r="I1599">
        <v>6.5</v>
      </c>
      <c r="J1599">
        <v>18.600000000000001</v>
      </c>
      <c r="K1599">
        <v>10.7</v>
      </c>
      <c r="L1599">
        <v>0</v>
      </c>
      <c r="M1599" t="s">
        <v>19</v>
      </c>
      <c r="N1599" t="s">
        <v>18</v>
      </c>
    </row>
    <row r="1600" spans="1:14" x14ac:dyDescent="0.3">
      <c r="A1600" s="1">
        <v>43603</v>
      </c>
      <c r="B1600">
        <v>112990.63499999998</v>
      </c>
      <c r="C1600">
        <v>86.441785096171955</v>
      </c>
      <c r="D1600">
        <v>112990.63499999998</v>
      </c>
      <c r="E1600">
        <v>86.441785096171955</v>
      </c>
      <c r="F1600">
        <v>0</v>
      </c>
      <c r="G1600">
        <v>0</v>
      </c>
      <c r="H1600">
        <v>0</v>
      </c>
      <c r="I1600">
        <v>6.2</v>
      </c>
      <c r="J1600">
        <v>21.5</v>
      </c>
      <c r="K1600">
        <v>10.6</v>
      </c>
      <c r="L1600">
        <v>0</v>
      </c>
      <c r="M1600" t="s">
        <v>19</v>
      </c>
      <c r="N1600" t="s">
        <v>18</v>
      </c>
    </row>
    <row r="1601" spans="1:14" x14ac:dyDescent="0.3">
      <c r="A1601" s="1">
        <v>43604</v>
      </c>
      <c r="B1601">
        <v>104054.85</v>
      </c>
      <c r="C1601">
        <v>76.294168092116792</v>
      </c>
      <c r="D1601">
        <v>104054.85</v>
      </c>
      <c r="E1601">
        <v>76.294168092116792</v>
      </c>
      <c r="F1601">
        <v>0</v>
      </c>
      <c r="G1601">
        <v>0</v>
      </c>
      <c r="H1601">
        <v>0</v>
      </c>
      <c r="I1601">
        <v>8.9</v>
      </c>
      <c r="J1601">
        <v>21.8</v>
      </c>
      <c r="K1601">
        <v>10</v>
      </c>
      <c r="L1601">
        <v>0.2</v>
      </c>
      <c r="M1601" t="s">
        <v>19</v>
      </c>
      <c r="N1601" t="s">
        <v>18</v>
      </c>
    </row>
    <row r="1602" spans="1:14" x14ac:dyDescent="0.3">
      <c r="A1602" s="1">
        <v>43605</v>
      </c>
      <c r="B1602">
        <v>118733.42</v>
      </c>
      <c r="C1602">
        <v>93.344364298189944</v>
      </c>
      <c r="D1602">
        <v>118733.42</v>
      </c>
      <c r="E1602">
        <v>93.344364298189944</v>
      </c>
      <c r="F1602">
        <v>0</v>
      </c>
      <c r="G1602">
        <v>0</v>
      </c>
      <c r="H1602">
        <v>0</v>
      </c>
      <c r="I1602">
        <v>12</v>
      </c>
      <c r="J1602">
        <v>19.600000000000001</v>
      </c>
      <c r="K1602">
        <v>3.1</v>
      </c>
      <c r="L1602">
        <v>0.4</v>
      </c>
      <c r="M1602" t="s">
        <v>19</v>
      </c>
      <c r="N1602" t="s">
        <v>18</v>
      </c>
    </row>
    <row r="1603" spans="1:14" x14ac:dyDescent="0.3">
      <c r="A1603" s="1">
        <v>43606</v>
      </c>
      <c r="B1603">
        <v>121766.77000000006</v>
      </c>
      <c r="C1603">
        <v>104.55780828299869</v>
      </c>
      <c r="D1603">
        <v>121766.77000000006</v>
      </c>
      <c r="E1603">
        <v>104.55780828299869</v>
      </c>
      <c r="F1603">
        <v>0</v>
      </c>
      <c r="G1603">
        <v>0</v>
      </c>
      <c r="H1603">
        <v>0</v>
      </c>
      <c r="I1603">
        <v>11.1</v>
      </c>
      <c r="J1603">
        <v>20.399999999999999</v>
      </c>
      <c r="K1603">
        <v>6.9</v>
      </c>
      <c r="L1603">
        <v>0.4</v>
      </c>
      <c r="M1603" t="s">
        <v>19</v>
      </c>
      <c r="N1603" t="s">
        <v>18</v>
      </c>
    </row>
    <row r="1604" spans="1:14" x14ac:dyDescent="0.3">
      <c r="A1604" s="1">
        <v>43607</v>
      </c>
      <c r="B1604">
        <v>122015.58999999994</v>
      </c>
      <c r="C1604">
        <v>115.89445593141011</v>
      </c>
      <c r="D1604">
        <v>122015.58999999994</v>
      </c>
      <c r="E1604">
        <v>115.89445593141011</v>
      </c>
      <c r="F1604">
        <v>0</v>
      </c>
      <c r="G1604">
        <v>0</v>
      </c>
      <c r="H1604">
        <v>0</v>
      </c>
      <c r="I1604">
        <v>10.7</v>
      </c>
      <c r="J1604">
        <v>22.3</v>
      </c>
      <c r="K1604">
        <v>10.3</v>
      </c>
      <c r="L1604">
        <v>0</v>
      </c>
      <c r="M1604" t="s">
        <v>19</v>
      </c>
      <c r="N1604" t="s">
        <v>18</v>
      </c>
    </row>
    <row r="1605" spans="1:14" x14ac:dyDescent="0.3">
      <c r="A1605" s="1">
        <v>43608</v>
      </c>
      <c r="B1605">
        <v>119118.11000000002</v>
      </c>
      <c r="C1605">
        <v>88.387136192389207</v>
      </c>
      <c r="D1605">
        <v>119118.11000000002</v>
      </c>
      <c r="E1605">
        <v>88.387136192389207</v>
      </c>
      <c r="F1605">
        <v>0</v>
      </c>
      <c r="G1605">
        <v>0</v>
      </c>
      <c r="H1605">
        <v>0</v>
      </c>
      <c r="I1605">
        <v>9.9</v>
      </c>
      <c r="J1605">
        <v>21.3</v>
      </c>
      <c r="K1605">
        <v>10.199999999999999</v>
      </c>
      <c r="L1605">
        <v>0</v>
      </c>
      <c r="M1605" t="s">
        <v>19</v>
      </c>
      <c r="N1605" t="s">
        <v>18</v>
      </c>
    </row>
    <row r="1606" spans="1:14" x14ac:dyDescent="0.3">
      <c r="A1606" s="1">
        <v>43609</v>
      </c>
      <c r="B1606">
        <v>118924.76499999994</v>
      </c>
      <c r="C1606">
        <v>91.547124489588001</v>
      </c>
      <c r="D1606">
        <v>118924.76499999994</v>
      </c>
      <c r="E1606">
        <v>91.547124489588001</v>
      </c>
      <c r="F1606">
        <v>0</v>
      </c>
      <c r="G1606">
        <v>0</v>
      </c>
      <c r="H1606">
        <v>0</v>
      </c>
      <c r="I1606">
        <v>13.8</v>
      </c>
      <c r="J1606">
        <v>20.2</v>
      </c>
      <c r="K1606">
        <v>4.4000000000000004</v>
      </c>
      <c r="L1606">
        <v>0</v>
      </c>
      <c r="M1606" t="s">
        <v>19</v>
      </c>
      <c r="N1606" t="s">
        <v>18</v>
      </c>
    </row>
    <row r="1607" spans="1:14" x14ac:dyDescent="0.3">
      <c r="A1607" s="1">
        <v>43610</v>
      </c>
      <c r="B1607">
        <v>104949.95000000004</v>
      </c>
      <c r="C1607">
        <v>74.262935122408308</v>
      </c>
      <c r="D1607">
        <v>104949.95000000004</v>
      </c>
      <c r="E1607">
        <v>74.262935122408308</v>
      </c>
      <c r="F1607">
        <v>0</v>
      </c>
      <c r="G1607">
        <v>0</v>
      </c>
      <c r="H1607">
        <v>0</v>
      </c>
      <c r="I1607">
        <v>13.7</v>
      </c>
      <c r="J1607">
        <v>19.8</v>
      </c>
      <c r="K1607">
        <v>9.1</v>
      </c>
      <c r="L1607">
        <v>1.6</v>
      </c>
      <c r="M1607" t="s">
        <v>19</v>
      </c>
      <c r="N1607" t="s">
        <v>18</v>
      </c>
    </row>
    <row r="1608" spans="1:14" x14ac:dyDescent="0.3">
      <c r="A1608" s="1">
        <v>43611</v>
      </c>
      <c r="B1608">
        <v>106153.43</v>
      </c>
      <c r="C1608">
        <v>63.903082142517682</v>
      </c>
      <c r="D1608">
        <v>106153.43</v>
      </c>
      <c r="E1608">
        <v>63.903082142517682</v>
      </c>
      <c r="F1608">
        <v>0</v>
      </c>
      <c r="G1608">
        <v>0</v>
      </c>
      <c r="H1608">
        <v>0</v>
      </c>
      <c r="I1608">
        <v>9.5</v>
      </c>
      <c r="J1608">
        <v>15.1</v>
      </c>
      <c r="K1608">
        <v>8.6</v>
      </c>
      <c r="L1608">
        <v>6.6</v>
      </c>
      <c r="M1608" t="s">
        <v>19</v>
      </c>
      <c r="N1608" t="s">
        <v>18</v>
      </c>
    </row>
    <row r="1609" spans="1:14" x14ac:dyDescent="0.3">
      <c r="A1609" s="1">
        <v>43612</v>
      </c>
      <c r="B1609">
        <v>130229.29500000006</v>
      </c>
      <c r="C1609">
        <v>87.611014026068403</v>
      </c>
      <c r="D1609">
        <v>130229.29500000006</v>
      </c>
      <c r="E1609">
        <v>87.611014026068403</v>
      </c>
      <c r="F1609">
        <v>0</v>
      </c>
      <c r="G1609">
        <v>0</v>
      </c>
      <c r="H1609">
        <v>0</v>
      </c>
      <c r="I1609">
        <v>7.8</v>
      </c>
      <c r="J1609">
        <v>14</v>
      </c>
      <c r="K1609">
        <v>7.2</v>
      </c>
      <c r="L1609">
        <v>8.1999999999999993</v>
      </c>
      <c r="M1609" t="s">
        <v>19</v>
      </c>
      <c r="N1609" t="s">
        <v>18</v>
      </c>
    </row>
    <row r="1610" spans="1:14" x14ac:dyDescent="0.3">
      <c r="A1610" s="1">
        <v>43613</v>
      </c>
      <c r="B1610">
        <v>133799.65499999994</v>
      </c>
      <c r="C1610">
        <v>79.964774544448559</v>
      </c>
      <c r="D1610">
        <v>133799.65499999994</v>
      </c>
      <c r="E1610">
        <v>79.964774544448559</v>
      </c>
      <c r="F1610">
        <v>0</v>
      </c>
      <c r="G1610">
        <v>0</v>
      </c>
      <c r="H1610">
        <v>0</v>
      </c>
      <c r="I1610">
        <v>8.1999999999999993</v>
      </c>
      <c r="J1610">
        <v>15.7</v>
      </c>
      <c r="K1610">
        <v>3.3</v>
      </c>
      <c r="L1610">
        <v>0.2</v>
      </c>
      <c r="M1610" t="s">
        <v>19</v>
      </c>
      <c r="N1610" t="s">
        <v>18</v>
      </c>
    </row>
    <row r="1611" spans="1:14" x14ac:dyDescent="0.3">
      <c r="A1611" s="1">
        <v>43614</v>
      </c>
      <c r="B1611">
        <v>136301.49000000002</v>
      </c>
      <c r="C1611">
        <v>85.00394219681678</v>
      </c>
      <c r="D1611">
        <v>132293.375</v>
      </c>
      <c r="E1611">
        <v>87.586358075753978</v>
      </c>
      <c r="F1611">
        <v>4008.1149999999998</v>
      </c>
      <c r="G1611">
        <v>-0.23226292159780851</v>
      </c>
      <c r="H1611">
        <v>4.1666667999999997E-2</v>
      </c>
      <c r="I1611">
        <v>8.6999999999999993</v>
      </c>
      <c r="J1611">
        <v>10.6</v>
      </c>
      <c r="K1611">
        <v>7.9</v>
      </c>
      <c r="L1611">
        <v>1.2</v>
      </c>
      <c r="M1611" t="s">
        <v>19</v>
      </c>
      <c r="N1611" t="s">
        <v>18</v>
      </c>
    </row>
    <row r="1612" spans="1:14" x14ac:dyDescent="0.3">
      <c r="A1612" s="1">
        <v>43615</v>
      </c>
      <c r="B1612">
        <v>138857.13499999998</v>
      </c>
      <c r="C1612">
        <v>100.01501025496459</v>
      </c>
      <c r="D1612">
        <v>138857.13499999998</v>
      </c>
      <c r="E1612">
        <v>100.01501025496459</v>
      </c>
      <c r="F1612">
        <v>0</v>
      </c>
      <c r="G1612">
        <v>0</v>
      </c>
      <c r="H1612">
        <v>0</v>
      </c>
      <c r="I1612">
        <v>6.7</v>
      </c>
      <c r="J1612">
        <v>13.3</v>
      </c>
      <c r="K1612">
        <v>5.8</v>
      </c>
      <c r="L1612">
        <v>5.8</v>
      </c>
      <c r="M1612" t="s">
        <v>19</v>
      </c>
      <c r="N1612" t="s">
        <v>18</v>
      </c>
    </row>
    <row r="1613" spans="1:14" x14ac:dyDescent="0.3">
      <c r="A1613" s="1">
        <v>43616</v>
      </c>
      <c r="B1613">
        <v>133869.14000000007</v>
      </c>
      <c r="C1613">
        <v>100.70775032057422</v>
      </c>
      <c r="D1613">
        <v>133869.14000000007</v>
      </c>
      <c r="E1613">
        <v>100.70775032057422</v>
      </c>
      <c r="F1613">
        <v>0</v>
      </c>
      <c r="G1613">
        <v>0</v>
      </c>
      <c r="H1613">
        <v>0</v>
      </c>
      <c r="I1613">
        <v>8.5</v>
      </c>
      <c r="J1613">
        <v>14.3</v>
      </c>
      <c r="K1613">
        <v>5.7</v>
      </c>
      <c r="L1613">
        <v>1.4</v>
      </c>
      <c r="M1613" t="s">
        <v>19</v>
      </c>
      <c r="N1613" t="s">
        <v>18</v>
      </c>
    </row>
    <row r="1614" spans="1:14" x14ac:dyDescent="0.3">
      <c r="A1614" s="1">
        <v>43617</v>
      </c>
      <c r="B1614">
        <v>120653.43500000006</v>
      </c>
      <c r="C1614">
        <v>113.24463721608916</v>
      </c>
      <c r="D1614">
        <v>120653.43500000006</v>
      </c>
      <c r="E1614">
        <v>113.24463721608916</v>
      </c>
      <c r="F1614">
        <v>0</v>
      </c>
      <c r="G1614">
        <v>0</v>
      </c>
      <c r="H1614">
        <v>0</v>
      </c>
      <c r="I1614">
        <v>11.7</v>
      </c>
      <c r="J1614">
        <v>14.6</v>
      </c>
      <c r="K1614">
        <v>5.8</v>
      </c>
      <c r="L1614">
        <v>2.4</v>
      </c>
      <c r="M1614" t="s">
        <v>19</v>
      </c>
      <c r="N1614" t="s">
        <v>18</v>
      </c>
    </row>
    <row r="1615" spans="1:14" x14ac:dyDescent="0.3">
      <c r="A1615" s="1">
        <v>43618</v>
      </c>
      <c r="B1615">
        <v>118086.93</v>
      </c>
      <c r="C1615">
        <v>108.92258571714922</v>
      </c>
      <c r="D1615">
        <v>118086.93</v>
      </c>
      <c r="E1615">
        <v>108.92258571714922</v>
      </c>
      <c r="F1615">
        <v>0</v>
      </c>
      <c r="G1615">
        <v>0</v>
      </c>
      <c r="H1615">
        <v>0</v>
      </c>
      <c r="I1615">
        <v>11</v>
      </c>
      <c r="J1615">
        <v>14.5</v>
      </c>
      <c r="K1615">
        <v>6.7</v>
      </c>
      <c r="L1615">
        <v>0</v>
      </c>
      <c r="M1615" t="s">
        <v>19</v>
      </c>
      <c r="N1615" t="s">
        <v>18</v>
      </c>
    </row>
    <row r="1616" spans="1:14" x14ac:dyDescent="0.3">
      <c r="A1616" s="1">
        <v>43619</v>
      </c>
      <c r="B1616">
        <v>135437.84999999998</v>
      </c>
      <c r="C1616">
        <v>115.7252698828282</v>
      </c>
      <c r="D1616">
        <v>135437.84999999998</v>
      </c>
      <c r="E1616">
        <v>115.7252698828282</v>
      </c>
      <c r="F1616">
        <v>0</v>
      </c>
      <c r="G1616">
        <v>0</v>
      </c>
      <c r="H1616">
        <v>0</v>
      </c>
      <c r="I1616">
        <v>8.1999999999999993</v>
      </c>
      <c r="J1616">
        <v>12</v>
      </c>
      <c r="K1616">
        <v>3.8</v>
      </c>
      <c r="L1616">
        <v>15.4</v>
      </c>
      <c r="M1616" t="s">
        <v>19</v>
      </c>
      <c r="N1616" t="s">
        <v>18</v>
      </c>
    </row>
    <row r="1617" spans="1:14" x14ac:dyDescent="0.3">
      <c r="A1617" s="1">
        <v>43620</v>
      </c>
      <c r="B1617">
        <v>136149.125</v>
      </c>
      <c r="C1617">
        <v>149.11844378213962</v>
      </c>
      <c r="D1617">
        <v>136149.125</v>
      </c>
      <c r="E1617">
        <v>149.11844378213962</v>
      </c>
      <c r="F1617">
        <v>0</v>
      </c>
      <c r="G1617">
        <v>0</v>
      </c>
      <c r="H1617">
        <v>0</v>
      </c>
      <c r="I1617">
        <v>8.4</v>
      </c>
      <c r="J1617">
        <v>12.9</v>
      </c>
      <c r="K1617">
        <v>7.9</v>
      </c>
      <c r="L1617">
        <v>3.2</v>
      </c>
      <c r="M1617" t="s">
        <v>19</v>
      </c>
      <c r="N1617" t="s">
        <v>18</v>
      </c>
    </row>
    <row r="1618" spans="1:14" x14ac:dyDescent="0.3">
      <c r="A1618" s="1">
        <v>43621</v>
      </c>
      <c r="B1618">
        <v>137844.81500000006</v>
      </c>
      <c r="C1618">
        <v>155.98832920447526</v>
      </c>
      <c r="D1618">
        <v>137844.81500000006</v>
      </c>
      <c r="E1618">
        <v>155.98832920447526</v>
      </c>
      <c r="F1618">
        <v>0</v>
      </c>
      <c r="G1618">
        <v>0</v>
      </c>
      <c r="H1618">
        <v>0</v>
      </c>
      <c r="I1618">
        <v>8.6</v>
      </c>
      <c r="J1618">
        <v>13</v>
      </c>
      <c r="K1618">
        <v>5.7</v>
      </c>
      <c r="L1618">
        <v>0</v>
      </c>
      <c r="M1618" t="s">
        <v>19</v>
      </c>
      <c r="N1618" t="s">
        <v>18</v>
      </c>
    </row>
    <row r="1619" spans="1:14" x14ac:dyDescent="0.3">
      <c r="A1619" s="1">
        <v>43622</v>
      </c>
      <c r="B1619">
        <v>134971.77499999999</v>
      </c>
      <c r="C1619">
        <v>162.49199485262753</v>
      </c>
      <c r="D1619">
        <v>134971.77499999999</v>
      </c>
      <c r="E1619">
        <v>162.49199485262753</v>
      </c>
      <c r="F1619">
        <v>0</v>
      </c>
      <c r="G1619">
        <v>0</v>
      </c>
      <c r="H1619">
        <v>0</v>
      </c>
      <c r="I1619">
        <v>10.199999999999999</v>
      </c>
      <c r="J1619">
        <v>14.8</v>
      </c>
      <c r="K1619">
        <v>7.9</v>
      </c>
      <c r="L1619">
        <v>0</v>
      </c>
      <c r="M1619" t="s">
        <v>19</v>
      </c>
      <c r="N1619" t="s">
        <v>18</v>
      </c>
    </row>
    <row r="1620" spans="1:14" x14ac:dyDescent="0.3">
      <c r="A1620" s="1">
        <v>43623</v>
      </c>
      <c r="B1620">
        <v>132003.44000000006</v>
      </c>
      <c r="C1620">
        <v>139.20081615903342</v>
      </c>
      <c r="D1620">
        <v>132003.44000000006</v>
      </c>
      <c r="E1620">
        <v>139.20081615903342</v>
      </c>
      <c r="F1620">
        <v>0</v>
      </c>
      <c r="G1620">
        <v>0</v>
      </c>
      <c r="H1620">
        <v>0</v>
      </c>
      <c r="I1620">
        <v>11.7</v>
      </c>
      <c r="J1620">
        <v>16.600000000000001</v>
      </c>
      <c r="K1620">
        <v>8</v>
      </c>
      <c r="L1620">
        <v>0</v>
      </c>
      <c r="M1620" t="s">
        <v>19</v>
      </c>
      <c r="N1620" t="s">
        <v>18</v>
      </c>
    </row>
    <row r="1621" spans="1:14" x14ac:dyDescent="0.3">
      <c r="A1621" s="1">
        <v>43624</v>
      </c>
      <c r="B1621">
        <v>117243.63</v>
      </c>
      <c r="C1621">
        <v>102.41608564405593</v>
      </c>
      <c r="D1621">
        <v>117243.63</v>
      </c>
      <c r="E1621">
        <v>102.41608564405593</v>
      </c>
      <c r="F1621">
        <v>0</v>
      </c>
      <c r="G1621">
        <v>0</v>
      </c>
      <c r="H1621">
        <v>0</v>
      </c>
      <c r="I1621">
        <v>6.7</v>
      </c>
      <c r="J1621">
        <v>18.7</v>
      </c>
      <c r="K1621">
        <v>9.3000000000000007</v>
      </c>
      <c r="L1621">
        <v>0</v>
      </c>
      <c r="M1621" t="s">
        <v>19</v>
      </c>
      <c r="N1621" t="s">
        <v>18</v>
      </c>
    </row>
    <row r="1622" spans="1:14" x14ac:dyDescent="0.3">
      <c r="A1622" s="1">
        <v>43625</v>
      </c>
      <c r="B1622">
        <v>110669.41999999998</v>
      </c>
      <c r="C1622">
        <v>69.561305966453986</v>
      </c>
      <c r="D1622">
        <v>110669.41999999998</v>
      </c>
      <c r="E1622">
        <v>69.561305966453986</v>
      </c>
      <c r="F1622">
        <v>0</v>
      </c>
      <c r="G1622">
        <v>0</v>
      </c>
      <c r="H1622">
        <v>0</v>
      </c>
      <c r="I1622">
        <v>7.8</v>
      </c>
      <c r="J1622">
        <v>18</v>
      </c>
      <c r="K1622">
        <v>8</v>
      </c>
      <c r="L1622">
        <v>0</v>
      </c>
      <c r="M1622" t="s">
        <v>19</v>
      </c>
      <c r="N1622" t="s">
        <v>18</v>
      </c>
    </row>
    <row r="1623" spans="1:14" x14ac:dyDescent="0.3">
      <c r="A1623" s="1">
        <v>43626</v>
      </c>
      <c r="B1623">
        <v>108133.03</v>
      </c>
      <c r="C1623">
        <v>47.487874042279216</v>
      </c>
      <c r="D1623">
        <v>100717.38</v>
      </c>
      <c r="E1623">
        <v>51.257927123402148</v>
      </c>
      <c r="F1623">
        <v>7415.65</v>
      </c>
      <c r="G1623">
        <v>-3.7159811547200863</v>
      </c>
      <c r="H1623">
        <v>8.3333335999999994E-2</v>
      </c>
      <c r="I1623">
        <v>12</v>
      </c>
      <c r="J1623">
        <v>19.2</v>
      </c>
      <c r="K1623">
        <v>7.6</v>
      </c>
      <c r="L1623">
        <v>3</v>
      </c>
      <c r="M1623" t="s">
        <v>19</v>
      </c>
      <c r="N1623" t="s">
        <v>19</v>
      </c>
    </row>
    <row r="1624" spans="1:14" x14ac:dyDescent="0.3">
      <c r="A1624" s="1">
        <v>43627</v>
      </c>
      <c r="B1624">
        <v>122760.92000000006</v>
      </c>
      <c r="C1624">
        <v>73.078081707924625</v>
      </c>
      <c r="D1624">
        <v>122760.92000000006</v>
      </c>
      <c r="E1624">
        <v>73.078081707924625</v>
      </c>
      <c r="F1624">
        <v>0</v>
      </c>
      <c r="G1624">
        <v>0</v>
      </c>
      <c r="H1624">
        <v>0</v>
      </c>
      <c r="I1624">
        <v>9.6</v>
      </c>
      <c r="J1624">
        <v>17.899999999999999</v>
      </c>
      <c r="K1624">
        <v>9.1999999999999993</v>
      </c>
      <c r="L1624">
        <v>0</v>
      </c>
      <c r="M1624" t="s">
        <v>19</v>
      </c>
      <c r="N1624" t="s">
        <v>18</v>
      </c>
    </row>
    <row r="1625" spans="1:14" x14ac:dyDescent="0.3">
      <c r="A1625" s="1">
        <v>43628</v>
      </c>
      <c r="B1625">
        <v>128127.75</v>
      </c>
      <c r="C1625">
        <v>85.792690069871696</v>
      </c>
      <c r="D1625">
        <v>128127.75</v>
      </c>
      <c r="E1625">
        <v>85.792690069871696</v>
      </c>
      <c r="F1625">
        <v>0</v>
      </c>
      <c r="G1625">
        <v>0</v>
      </c>
      <c r="H1625">
        <v>0</v>
      </c>
      <c r="I1625">
        <v>11.9</v>
      </c>
      <c r="J1625">
        <v>16.5</v>
      </c>
      <c r="K1625">
        <v>1.3</v>
      </c>
      <c r="L1625">
        <v>0.6</v>
      </c>
      <c r="M1625" t="s">
        <v>19</v>
      </c>
      <c r="N1625" t="s">
        <v>18</v>
      </c>
    </row>
    <row r="1626" spans="1:14" x14ac:dyDescent="0.3">
      <c r="A1626" s="1">
        <v>43629</v>
      </c>
      <c r="B1626">
        <v>128535.19</v>
      </c>
      <c r="C1626">
        <v>79.516251404770941</v>
      </c>
      <c r="D1626">
        <v>128535.19</v>
      </c>
      <c r="E1626">
        <v>79.516251404770941</v>
      </c>
      <c r="F1626">
        <v>0</v>
      </c>
      <c r="G1626">
        <v>0</v>
      </c>
      <c r="H1626">
        <v>0</v>
      </c>
      <c r="I1626">
        <v>8.8000000000000007</v>
      </c>
      <c r="J1626">
        <v>17.399999999999999</v>
      </c>
      <c r="K1626">
        <v>8.9</v>
      </c>
      <c r="L1626">
        <v>2.6</v>
      </c>
      <c r="M1626" t="s">
        <v>19</v>
      </c>
      <c r="N1626" t="s">
        <v>18</v>
      </c>
    </row>
    <row r="1627" spans="1:14" x14ac:dyDescent="0.3">
      <c r="A1627" s="1">
        <v>43630</v>
      </c>
      <c r="B1627">
        <v>128153.19500000001</v>
      </c>
      <c r="C1627">
        <v>86.655464207505702</v>
      </c>
      <c r="D1627">
        <v>128153.19500000001</v>
      </c>
      <c r="E1627">
        <v>86.655464207505702</v>
      </c>
      <c r="F1627">
        <v>0</v>
      </c>
      <c r="G1627">
        <v>0</v>
      </c>
      <c r="H1627">
        <v>0</v>
      </c>
      <c r="I1627">
        <v>10</v>
      </c>
      <c r="J1627">
        <v>17.3</v>
      </c>
      <c r="K1627">
        <v>7</v>
      </c>
      <c r="L1627">
        <v>2.2000000000000002</v>
      </c>
      <c r="M1627" t="s">
        <v>19</v>
      </c>
      <c r="N1627" t="s">
        <v>18</v>
      </c>
    </row>
    <row r="1628" spans="1:14" x14ac:dyDescent="0.3">
      <c r="A1628" s="1">
        <v>43631</v>
      </c>
      <c r="B1628">
        <v>121097.84500000002</v>
      </c>
      <c r="C1628">
        <v>104.43185029304199</v>
      </c>
      <c r="D1628">
        <v>121097.84500000002</v>
      </c>
      <c r="E1628">
        <v>104.43185029304199</v>
      </c>
      <c r="F1628">
        <v>0</v>
      </c>
      <c r="G1628">
        <v>0</v>
      </c>
      <c r="H1628">
        <v>0</v>
      </c>
      <c r="I1628">
        <v>9</v>
      </c>
      <c r="J1628">
        <v>15.2</v>
      </c>
      <c r="K1628">
        <v>6.4</v>
      </c>
      <c r="L1628">
        <v>2.6</v>
      </c>
      <c r="M1628" t="s">
        <v>19</v>
      </c>
      <c r="N1628" t="s">
        <v>18</v>
      </c>
    </row>
    <row r="1629" spans="1:14" x14ac:dyDescent="0.3">
      <c r="A1629" s="1">
        <v>43632</v>
      </c>
      <c r="B1629">
        <v>116811.39000000006</v>
      </c>
      <c r="C1629">
        <v>111.27673379453829</v>
      </c>
      <c r="D1629">
        <v>116811.39000000006</v>
      </c>
      <c r="E1629">
        <v>111.27673379453829</v>
      </c>
      <c r="F1629">
        <v>0</v>
      </c>
      <c r="G1629">
        <v>0</v>
      </c>
      <c r="H1629">
        <v>0</v>
      </c>
      <c r="I1629">
        <v>8.6</v>
      </c>
      <c r="J1629">
        <v>16.7</v>
      </c>
      <c r="K1629">
        <v>7.5</v>
      </c>
      <c r="L1629">
        <v>0</v>
      </c>
      <c r="M1629" t="s">
        <v>19</v>
      </c>
      <c r="N1629" t="s">
        <v>18</v>
      </c>
    </row>
    <row r="1630" spans="1:14" x14ac:dyDescent="0.3">
      <c r="A1630" s="1">
        <v>43633</v>
      </c>
      <c r="B1630">
        <v>129972.91499999994</v>
      </c>
      <c r="C1630">
        <v>108.74669577888599</v>
      </c>
      <c r="D1630">
        <v>129972.91499999994</v>
      </c>
      <c r="E1630">
        <v>108.74669577888599</v>
      </c>
      <c r="F1630">
        <v>0</v>
      </c>
      <c r="G1630">
        <v>0</v>
      </c>
      <c r="H1630">
        <v>0</v>
      </c>
      <c r="I1630">
        <v>6.3</v>
      </c>
      <c r="J1630">
        <v>17.899999999999999</v>
      </c>
      <c r="K1630">
        <v>8.6</v>
      </c>
      <c r="L1630">
        <v>3.4</v>
      </c>
      <c r="M1630" t="s">
        <v>19</v>
      </c>
      <c r="N1630" t="s">
        <v>18</v>
      </c>
    </row>
    <row r="1631" spans="1:14" x14ac:dyDescent="0.3">
      <c r="A1631" s="1">
        <v>43634</v>
      </c>
      <c r="B1631">
        <v>137922.21999999994</v>
      </c>
      <c r="C1631">
        <v>101.39537812652669</v>
      </c>
      <c r="D1631">
        <v>137922.21999999994</v>
      </c>
      <c r="E1631">
        <v>101.39537812652669</v>
      </c>
      <c r="F1631">
        <v>0</v>
      </c>
      <c r="G1631">
        <v>0</v>
      </c>
      <c r="H1631">
        <v>0</v>
      </c>
      <c r="I1631">
        <v>8</v>
      </c>
      <c r="J1631">
        <v>13.7</v>
      </c>
      <c r="K1631">
        <v>5.2</v>
      </c>
      <c r="L1631">
        <v>0</v>
      </c>
      <c r="M1631" t="s">
        <v>19</v>
      </c>
      <c r="N1631" t="s">
        <v>18</v>
      </c>
    </row>
    <row r="1632" spans="1:14" x14ac:dyDescent="0.3">
      <c r="A1632" s="1">
        <v>43635</v>
      </c>
      <c r="B1632">
        <v>144737.11999999994</v>
      </c>
      <c r="C1632">
        <v>157.0260409817468</v>
      </c>
      <c r="D1632">
        <v>144737.11999999994</v>
      </c>
      <c r="E1632">
        <v>157.0260409817468</v>
      </c>
      <c r="F1632">
        <v>0</v>
      </c>
      <c r="G1632">
        <v>0</v>
      </c>
      <c r="H1632">
        <v>0</v>
      </c>
      <c r="I1632">
        <v>6.6</v>
      </c>
      <c r="J1632">
        <v>11.9</v>
      </c>
      <c r="K1632">
        <v>7</v>
      </c>
      <c r="L1632">
        <v>0.8</v>
      </c>
      <c r="M1632" t="s">
        <v>19</v>
      </c>
      <c r="N1632" t="s">
        <v>18</v>
      </c>
    </row>
    <row r="1633" spans="1:14" x14ac:dyDescent="0.3">
      <c r="A1633" s="1">
        <v>43636</v>
      </c>
      <c r="B1633">
        <v>148609.59500000006</v>
      </c>
      <c r="C1633">
        <v>141.97958591099047</v>
      </c>
      <c r="D1633">
        <v>148609.59500000006</v>
      </c>
      <c r="E1633">
        <v>141.97958591099047</v>
      </c>
      <c r="F1633">
        <v>0</v>
      </c>
      <c r="G1633">
        <v>0</v>
      </c>
      <c r="H1633">
        <v>0</v>
      </c>
      <c r="I1633">
        <v>6.4</v>
      </c>
      <c r="J1633">
        <v>11.3</v>
      </c>
      <c r="K1633">
        <v>6.4</v>
      </c>
      <c r="L1633">
        <v>1.6</v>
      </c>
      <c r="M1633" t="s">
        <v>19</v>
      </c>
      <c r="N1633" t="s">
        <v>18</v>
      </c>
    </row>
    <row r="1634" spans="1:14" x14ac:dyDescent="0.3">
      <c r="A1634" s="1">
        <v>43637</v>
      </c>
      <c r="B1634">
        <v>144504.33000000002</v>
      </c>
      <c r="C1634">
        <v>123.809711715559</v>
      </c>
      <c r="D1634">
        <v>144504.33000000002</v>
      </c>
      <c r="E1634">
        <v>123.809711715559</v>
      </c>
      <c r="F1634">
        <v>0</v>
      </c>
      <c r="G1634">
        <v>0</v>
      </c>
      <c r="H1634">
        <v>0</v>
      </c>
      <c r="I1634">
        <v>6.5</v>
      </c>
      <c r="J1634">
        <v>12.6</v>
      </c>
      <c r="K1634">
        <v>8.5</v>
      </c>
      <c r="L1634">
        <v>3</v>
      </c>
      <c r="M1634" t="s">
        <v>19</v>
      </c>
      <c r="N1634" t="s">
        <v>18</v>
      </c>
    </row>
    <row r="1635" spans="1:14" x14ac:dyDescent="0.3">
      <c r="A1635" s="1">
        <v>43638</v>
      </c>
      <c r="B1635">
        <v>132829.28999999998</v>
      </c>
      <c r="C1635">
        <v>111.60986154333885</v>
      </c>
      <c r="D1635">
        <v>132829.28999999998</v>
      </c>
      <c r="E1635">
        <v>111.60986154333885</v>
      </c>
      <c r="F1635">
        <v>0</v>
      </c>
      <c r="G1635">
        <v>0</v>
      </c>
      <c r="H1635">
        <v>0</v>
      </c>
      <c r="I1635">
        <v>6.8</v>
      </c>
      <c r="J1635">
        <v>11.8</v>
      </c>
      <c r="K1635">
        <v>7.3</v>
      </c>
      <c r="L1635">
        <v>0.4</v>
      </c>
      <c r="M1635" t="s">
        <v>19</v>
      </c>
      <c r="N1635" t="s">
        <v>18</v>
      </c>
    </row>
    <row r="1636" spans="1:14" x14ac:dyDescent="0.3">
      <c r="A1636" s="1">
        <v>43639</v>
      </c>
      <c r="B1636">
        <v>133525.32</v>
      </c>
      <c r="C1636">
        <v>127.60190278143502</v>
      </c>
      <c r="D1636">
        <v>133525.32</v>
      </c>
      <c r="E1636">
        <v>127.60190278143502</v>
      </c>
      <c r="F1636">
        <v>0</v>
      </c>
      <c r="G1636">
        <v>0</v>
      </c>
      <c r="H1636">
        <v>0</v>
      </c>
      <c r="I1636">
        <v>3.6</v>
      </c>
      <c r="J1636">
        <v>9.6</v>
      </c>
      <c r="K1636">
        <v>5.9</v>
      </c>
      <c r="L1636">
        <v>1.2</v>
      </c>
      <c r="M1636" t="s">
        <v>19</v>
      </c>
      <c r="N1636" t="s">
        <v>18</v>
      </c>
    </row>
    <row r="1637" spans="1:14" x14ac:dyDescent="0.3">
      <c r="A1637" s="1">
        <v>43640</v>
      </c>
      <c r="B1637">
        <v>146856.79999999993</v>
      </c>
      <c r="C1637">
        <v>117.51896069266121</v>
      </c>
      <c r="D1637">
        <v>146856.79999999993</v>
      </c>
      <c r="E1637">
        <v>117.51896069266121</v>
      </c>
      <c r="F1637">
        <v>0</v>
      </c>
      <c r="G1637">
        <v>0</v>
      </c>
      <c r="H1637">
        <v>0</v>
      </c>
      <c r="I1637">
        <v>4.2</v>
      </c>
      <c r="J1637">
        <v>16</v>
      </c>
      <c r="K1637">
        <v>9</v>
      </c>
      <c r="L1637">
        <v>0</v>
      </c>
      <c r="M1637" t="s">
        <v>19</v>
      </c>
      <c r="N1637" t="s">
        <v>18</v>
      </c>
    </row>
    <row r="1638" spans="1:14" x14ac:dyDescent="0.3">
      <c r="A1638" s="1">
        <v>43641</v>
      </c>
      <c r="B1638">
        <v>145807.24999999994</v>
      </c>
      <c r="C1638">
        <v>124.05127783803623</v>
      </c>
      <c r="D1638">
        <v>145807.24999999994</v>
      </c>
      <c r="E1638">
        <v>124.05127783803623</v>
      </c>
      <c r="F1638">
        <v>0</v>
      </c>
      <c r="G1638">
        <v>0</v>
      </c>
      <c r="H1638">
        <v>0</v>
      </c>
      <c r="I1638">
        <v>3.5</v>
      </c>
      <c r="J1638">
        <v>17</v>
      </c>
      <c r="K1638">
        <v>8.9</v>
      </c>
      <c r="L1638">
        <v>0</v>
      </c>
      <c r="M1638" t="s">
        <v>19</v>
      </c>
      <c r="N1638" t="s">
        <v>18</v>
      </c>
    </row>
    <row r="1639" spans="1:14" x14ac:dyDescent="0.3">
      <c r="A1639" s="1">
        <v>43642</v>
      </c>
      <c r="B1639">
        <v>139351.56000000006</v>
      </c>
      <c r="C1639">
        <v>106.19913998307585</v>
      </c>
      <c r="D1639">
        <v>139351.56000000006</v>
      </c>
      <c r="E1639">
        <v>106.19913998307585</v>
      </c>
      <c r="F1639">
        <v>0</v>
      </c>
      <c r="G1639">
        <v>0</v>
      </c>
      <c r="H1639">
        <v>0</v>
      </c>
      <c r="I1639">
        <v>4.5999999999999996</v>
      </c>
      <c r="J1639">
        <v>18</v>
      </c>
      <c r="K1639">
        <v>9.1999999999999993</v>
      </c>
      <c r="L1639">
        <v>0.2</v>
      </c>
      <c r="M1639" t="s">
        <v>19</v>
      </c>
      <c r="N1639" t="s">
        <v>18</v>
      </c>
    </row>
    <row r="1640" spans="1:14" x14ac:dyDescent="0.3">
      <c r="A1640" s="1">
        <v>43643</v>
      </c>
      <c r="B1640">
        <v>131023.66000000002</v>
      </c>
      <c r="C1640">
        <v>77.671129440667414</v>
      </c>
      <c r="D1640">
        <v>131023.66000000002</v>
      </c>
      <c r="E1640">
        <v>77.671129440667414</v>
      </c>
      <c r="F1640">
        <v>0</v>
      </c>
      <c r="G1640">
        <v>0</v>
      </c>
      <c r="H1640">
        <v>0</v>
      </c>
      <c r="I1640">
        <v>5.9</v>
      </c>
      <c r="J1640">
        <v>17.5</v>
      </c>
      <c r="K1640">
        <v>9.1999999999999993</v>
      </c>
      <c r="L1640">
        <v>0</v>
      </c>
      <c r="M1640" t="s">
        <v>19</v>
      </c>
      <c r="N1640" t="s">
        <v>18</v>
      </c>
    </row>
    <row r="1641" spans="1:14" x14ac:dyDescent="0.3">
      <c r="A1641" s="1">
        <v>43644</v>
      </c>
      <c r="B1641">
        <v>123546.62</v>
      </c>
      <c r="C1641">
        <v>61.815155928587942</v>
      </c>
      <c r="D1641">
        <v>123546.62</v>
      </c>
      <c r="E1641">
        <v>61.815155928587942</v>
      </c>
      <c r="F1641">
        <v>0</v>
      </c>
      <c r="G1641">
        <v>0</v>
      </c>
      <c r="H1641">
        <v>0</v>
      </c>
      <c r="I1641">
        <v>10.7</v>
      </c>
      <c r="J1641">
        <v>19.5</v>
      </c>
      <c r="K1641">
        <v>9.1999999999999993</v>
      </c>
      <c r="L1641">
        <v>0</v>
      </c>
      <c r="M1641" t="s">
        <v>18</v>
      </c>
      <c r="N1641" t="s">
        <v>18</v>
      </c>
    </row>
    <row r="1642" spans="1:14" x14ac:dyDescent="0.3">
      <c r="A1642" s="1">
        <v>43645</v>
      </c>
      <c r="B1642">
        <v>117924.12999999998</v>
      </c>
      <c r="C1642">
        <v>52.912404140272244</v>
      </c>
      <c r="D1642">
        <v>114149.88</v>
      </c>
      <c r="E1642">
        <v>54.666559925862401</v>
      </c>
      <c r="F1642">
        <v>3774.25</v>
      </c>
      <c r="G1642">
        <v>-0.1409633967013314</v>
      </c>
      <c r="H1642">
        <v>4.1666667999999997E-2</v>
      </c>
      <c r="I1642">
        <v>13</v>
      </c>
      <c r="J1642">
        <v>17.600000000000001</v>
      </c>
      <c r="K1642">
        <v>2.6</v>
      </c>
      <c r="L1642">
        <v>0.8</v>
      </c>
      <c r="M1642" t="s">
        <v>18</v>
      </c>
      <c r="N1642" t="s">
        <v>18</v>
      </c>
    </row>
    <row r="1643" spans="1:14" x14ac:dyDescent="0.3">
      <c r="A1643" s="1">
        <v>43646</v>
      </c>
      <c r="B1643">
        <v>116150.91500000002</v>
      </c>
      <c r="C1643">
        <v>51.901149884182999</v>
      </c>
      <c r="D1643">
        <v>116150.91500000002</v>
      </c>
      <c r="E1643">
        <v>51.901149884182999</v>
      </c>
      <c r="F1643">
        <v>0</v>
      </c>
      <c r="G1643">
        <v>0</v>
      </c>
      <c r="H1643">
        <v>0</v>
      </c>
      <c r="I1643">
        <v>8.1</v>
      </c>
      <c r="J1643">
        <v>14.5</v>
      </c>
      <c r="K1643">
        <v>8.5</v>
      </c>
      <c r="L1643">
        <v>6.4</v>
      </c>
      <c r="M1643" t="s">
        <v>18</v>
      </c>
      <c r="N1643" t="s">
        <v>18</v>
      </c>
    </row>
    <row r="1644" spans="1:14" x14ac:dyDescent="0.3">
      <c r="A1644" s="1">
        <v>43647</v>
      </c>
      <c r="B1644">
        <v>130565.58000000002</v>
      </c>
      <c r="C1644">
        <v>67.195464613644702</v>
      </c>
      <c r="D1644">
        <v>128574.05499999999</v>
      </c>
      <c r="E1644">
        <v>68.237825766248079</v>
      </c>
      <c r="F1644">
        <v>1991.5250000000001</v>
      </c>
      <c r="G1644">
        <v>-0.1</v>
      </c>
      <c r="H1644">
        <v>2.0833333999999998E-2</v>
      </c>
      <c r="I1644">
        <v>9.5</v>
      </c>
      <c r="J1644">
        <v>14.1</v>
      </c>
      <c r="K1644">
        <v>8.3000000000000007</v>
      </c>
      <c r="L1644">
        <v>0</v>
      </c>
      <c r="M1644" t="s">
        <v>18</v>
      </c>
      <c r="N1644" t="s">
        <v>18</v>
      </c>
    </row>
    <row r="1645" spans="1:14" x14ac:dyDescent="0.3">
      <c r="A1645" s="1">
        <v>43648</v>
      </c>
      <c r="B1645">
        <v>135866.74999999994</v>
      </c>
      <c r="C1645">
        <v>93.11067430000351</v>
      </c>
      <c r="D1645">
        <v>135866.74999999994</v>
      </c>
      <c r="E1645">
        <v>93.11067430000351</v>
      </c>
      <c r="F1645">
        <v>0</v>
      </c>
      <c r="G1645">
        <v>0</v>
      </c>
      <c r="H1645">
        <v>0</v>
      </c>
      <c r="I1645">
        <v>8.6</v>
      </c>
      <c r="J1645">
        <v>15.9</v>
      </c>
      <c r="K1645">
        <v>6.6</v>
      </c>
      <c r="L1645">
        <v>0</v>
      </c>
      <c r="M1645" t="s">
        <v>18</v>
      </c>
      <c r="N1645" t="s">
        <v>18</v>
      </c>
    </row>
    <row r="1646" spans="1:14" x14ac:dyDescent="0.3">
      <c r="A1646" s="1">
        <v>43649</v>
      </c>
      <c r="B1646">
        <v>137327.70000000001</v>
      </c>
      <c r="C1646">
        <v>97.287999809943656</v>
      </c>
      <c r="D1646">
        <v>137327.70000000001</v>
      </c>
      <c r="E1646">
        <v>97.287999809943656</v>
      </c>
      <c r="F1646">
        <v>0</v>
      </c>
      <c r="G1646">
        <v>0</v>
      </c>
      <c r="H1646">
        <v>0</v>
      </c>
      <c r="I1646">
        <v>8.1999999999999993</v>
      </c>
      <c r="J1646">
        <v>13.7</v>
      </c>
      <c r="K1646">
        <v>7.5</v>
      </c>
      <c r="L1646">
        <v>0</v>
      </c>
      <c r="M1646" t="s">
        <v>18</v>
      </c>
      <c r="N1646" t="s">
        <v>18</v>
      </c>
    </row>
    <row r="1647" spans="1:14" x14ac:dyDescent="0.3">
      <c r="A1647" s="1">
        <v>43650</v>
      </c>
      <c r="B1647">
        <v>135182.72499999998</v>
      </c>
      <c r="C1647">
        <v>85.901782636057987</v>
      </c>
      <c r="D1647">
        <v>135182.72499999998</v>
      </c>
      <c r="E1647">
        <v>85.901782636057987</v>
      </c>
      <c r="F1647">
        <v>0</v>
      </c>
      <c r="G1647">
        <v>0</v>
      </c>
      <c r="H1647">
        <v>0</v>
      </c>
      <c r="I1647">
        <v>5.3</v>
      </c>
      <c r="J1647">
        <v>13.5</v>
      </c>
      <c r="K1647">
        <v>6.9</v>
      </c>
      <c r="L1647">
        <v>0</v>
      </c>
      <c r="M1647" t="s">
        <v>18</v>
      </c>
      <c r="N1647" t="s">
        <v>18</v>
      </c>
    </row>
    <row r="1648" spans="1:14" x14ac:dyDescent="0.3">
      <c r="A1648" s="1">
        <v>43651</v>
      </c>
      <c r="B1648">
        <v>132774.29500000001</v>
      </c>
      <c r="C1648">
        <v>78.719066034958047</v>
      </c>
      <c r="D1648">
        <v>132774.29500000001</v>
      </c>
      <c r="E1648">
        <v>78.719066034958047</v>
      </c>
      <c r="F1648">
        <v>0</v>
      </c>
      <c r="G1648">
        <v>0</v>
      </c>
      <c r="H1648">
        <v>0</v>
      </c>
      <c r="I1648">
        <v>3.5</v>
      </c>
      <c r="J1648">
        <v>19.100000000000001</v>
      </c>
      <c r="K1648">
        <v>9</v>
      </c>
      <c r="L1648">
        <v>0</v>
      </c>
      <c r="M1648" t="s">
        <v>18</v>
      </c>
      <c r="N1648" t="s">
        <v>18</v>
      </c>
    </row>
    <row r="1649" spans="1:14" x14ac:dyDescent="0.3">
      <c r="A1649" s="1">
        <v>43652</v>
      </c>
      <c r="B1649">
        <v>114660.90000000002</v>
      </c>
      <c r="C1649">
        <v>64.992904054913211</v>
      </c>
      <c r="D1649">
        <v>114660.90000000002</v>
      </c>
      <c r="E1649">
        <v>64.992904054913211</v>
      </c>
      <c r="F1649">
        <v>0</v>
      </c>
      <c r="G1649">
        <v>0</v>
      </c>
      <c r="H1649">
        <v>0</v>
      </c>
      <c r="I1649">
        <v>6</v>
      </c>
      <c r="J1649">
        <v>19.399999999999999</v>
      </c>
      <c r="K1649">
        <v>9.3000000000000007</v>
      </c>
      <c r="L1649">
        <v>0</v>
      </c>
      <c r="M1649" t="s">
        <v>18</v>
      </c>
      <c r="N1649" t="s">
        <v>18</v>
      </c>
    </row>
    <row r="1650" spans="1:14" x14ac:dyDescent="0.3">
      <c r="A1650" s="1">
        <v>43653</v>
      </c>
      <c r="B1650">
        <v>114469.88</v>
      </c>
      <c r="C1650">
        <v>87.747186554227198</v>
      </c>
      <c r="D1650">
        <v>114469.88</v>
      </c>
      <c r="E1650">
        <v>87.747186554227198</v>
      </c>
      <c r="F1650">
        <v>0</v>
      </c>
      <c r="G1650">
        <v>0</v>
      </c>
      <c r="H1650">
        <v>0</v>
      </c>
      <c r="I1650">
        <v>9</v>
      </c>
      <c r="J1650">
        <v>18.2</v>
      </c>
      <c r="K1650">
        <v>6.1</v>
      </c>
      <c r="L1650">
        <v>0.2</v>
      </c>
      <c r="M1650" t="s">
        <v>18</v>
      </c>
      <c r="N1650" t="s">
        <v>18</v>
      </c>
    </row>
    <row r="1651" spans="1:14" x14ac:dyDescent="0.3">
      <c r="A1651" s="1">
        <v>43654</v>
      </c>
      <c r="B1651">
        <v>127307.26000000002</v>
      </c>
      <c r="C1651">
        <v>101.94417128763905</v>
      </c>
      <c r="D1651">
        <v>127307.26000000002</v>
      </c>
      <c r="E1651">
        <v>101.94417128763905</v>
      </c>
      <c r="F1651">
        <v>0</v>
      </c>
      <c r="G1651">
        <v>0</v>
      </c>
      <c r="H1651">
        <v>0</v>
      </c>
      <c r="I1651">
        <v>11</v>
      </c>
      <c r="J1651">
        <v>16</v>
      </c>
      <c r="K1651">
        <v>8.1999999999999993</v>
      </c>
      <c r="L1651">
        <v>5.2</v>
      </c>
      <c r="M1651" t="s">
        <v>18</v>
      </c>
      <c r="N1651" t="s">
        <v>18</v>
      </c>
    </row>
    <row r="1652" spans="1:14" x14ac:dyDescent="0.3">
      <c r="A1652" s="1">
        <v>43655</v>
      </c>
      <c r="B1652">
        <v>133803.98500000004</v>
      </c>
      <c r="C1652">
        <v>125.09903145074487</v>
      </c>
      <c r="D1652">
        <v>133803.98500000004</v>
      </c>
      <c r="E1652">
        <v>125.09903145074487</v>
      </c>
      <c r="F1652">
        <v>0</v>
      </c>
      <c r="G1652">
        <v>0</v>
      </c>
      <c r="H1652">
        <v>0</v>
      </c>
      <c r="I1652">
        <v>6.8</v>
      </c>
      <c r="J1652">
        <v>15</v>
      </c>
      <c r="K1652">
        <v>7.2</v>
      </c>
      <c r="L1652">
        <v>0.2</v>
      </c>
      <c r="M1652" t="s">
        <v>18</v>
      </c>
      <c r="N1652" t="s">
        <v>18</v>
      </c>
    </row>
    <row r="1653" spans="1:14" x14ac:dyDescent="0.3">
      <c r="A1653" s="1">
        <v>43656</v>
      </c>
      <c r="B1653">
        <v>127092.71499999998</v>
      </c>
      <c r="C1653">
        <v>84.780694906470472</v>
      </c>
      <c r="D1653">
        <v>125075.00999999998</v>
      </c>
      <c r="E1653">
        <v>86.148373645942556</v>
      </c>
      <c r="F1653">
        <v>2017.7049999999999</v>
      </c>
      <c r="G1653">
        <v>0</v>
      </c>
      <c r="H1653">
        <v>2.0833333999999998E-2</v>
      </c>
      <c r="I1653">
        <v>9.5</v>
      </c>
      <c r="J1653">
        <v>15.4</v>
      </c>
      <c r="K1653">
        <v>6.7</v>
      </c>
      <c r="L1653">
        <v>0.2</v>
      </c>
      <c r="M1653" t="s">
        <v>18</v>
      </c>
      <c r="N1653" t="s">
        <v>18</v>
      </c>
    </row>
    <row r="1654" spans="1:14" x14ac:dyDescent="0.3">
      <c r="A1654" s="1">
        <v>43657</v>
      </c>
      <c r="B1654">
        <v>133131.51999999999</v>
      </c>
      <c r="C1654">
        <v>89.217705280086975</v>
      </c>
      <c r="D1654">
        <v>133131.51999999999</v>
      </c>
      <c r="E1654">
        <v>89.217705280086975</v>
      </c>
      <c r="F1654">
        <v>0</v>
      </c>
      <c r="G1654">
        <v>0</v>
      </c>
      <c r="H1654">
        <v>0</v>
      </c>
      <c r="I1654">
        <v>7.8</v>
      </c>
      <c r="J1654">
        <v>14.3</v>
      </c>
      <c r="K1654">
        <v>4.5999999999999996</v>
      </c>
      <c r="L1654">
        <v>6.4</v>
      </c>
      <c r="M1654" t="s">
        <v>18</v>
      </c>
      <c r="N1654" t="s">
        <v>18</v>
      </c>
    </row>
    <row r="1655" spans="1:14" x14ac:dyDescent="0.3">
      <c r="A1655" s="1">
        <v>43658</v>
      </c>
      <c r="B1655">
        <v>128384.14</v>
      </c>
      <c r="C1655">
        <v>90.9696995018232</v>
      </c>
      <c r="D1655">
        <v>128384.14</v>
      </c>
      <c r="E1655">
        <v>90.9696995018232</v>
      </c>
      <c r="F1655">
        <v>0</v>
      </c>
      <c r="G1655">
        <v>0</v>
      </c>
      <c r="H1655">
        <v>0</v>
      </c>
      <c r="I1655">
        <v>10.1</v>
      </c>
      <c r="J1655">
        <v>15.7</v>
      </c>
      <c r="K1655">
        <v>6.2</v>
      </c>
      <c r="L1655">
        <v>2.4</v>
      </c>
      <c r="M1655" t="s">
        <v>18</v>
      </c>
      <c r="N1655" t="s">
        <v>18</v>
      </c>
    </row>
    <row r="1656" spans="1:14" x14ac:dyDescent="0.3">
      <c r="A1656" s="1">
        <v>43659</v>
      </c>
      <c r="B1656">
        <v>123954.31</v>
      </c>
      <c r="C1656">
        <v>82.19006878582924</v>
      </c>
      <c r="D1656">
        <v>123954.31</v>
      </c>
      <c r="E1656">
        <v>82.19006878582924</v>
      </c>
      <c r="F1656">
        <v>0</v>
      </c>
      <c r="G1656">
        <v>0</v>
      </c>
      <c r="H1656">
        <v>0</v>
      </c>
      <c r="I1656">
        <v>7</v>
      </c>
      <c r="J1656">
        <v>12</v>
      </c>
      <c r="K1656">
        <v>8.3000000000000007</v>
      </c>
      <c r="L1656">
        <v>4.4000000000000004</v>
      </c>
      <c r="M1656" t="s">
        <v>18</v>
      </c>
      <c r="N1656" t="s">
        <v>18</v>
      </c>
    </row>
    <row r="1657" spans="1:14" x14ac:dyDescent="0.3">
      <c r="A1657" s="1">
        <v>43660</v>
      </c>
      <c r="B1657">
        <v>123740.26499999998</v>
      </c>
      <c r="C1657">
        <v>81.784996431436483</v>
      </c>
      <c r="D1657">
        <v>123740.26499999998</v>
      </c>
      <c r="E1657">
        <v>81.784996431436483</v>
      </c>
      <c r="F1657">
        <v>0</v>
      </c>
      <c r="G1657">
        <v>0</v>
      </c>
      <c r="H1657">
        <v>0</v>
      </c>
      <c r="I1657">
        <v>7.1</v>
      </c>
      <c r="J1657">
        <v>13.1</v>
      </c>
      <c r="K1657">
        <v>3.8</v>
      </c>
      <c r="L1657">
        <v>0.8</v>
      </c>
      <c r="M1657" t="s">
        <v>18</v>
      </c>
      <c r="N1657" t="s">
        <v>18</v>
      </c>
    </row>
    <row r="1658" spans="1:14" x14ac:dyDescent="0.3">
      <c r="A1658" s="1">
        <v>43661</v>
      </c>
      <c r="B1658">
        <v>131739.20000000001</v>
      </c>
      <c r="C1658">
        <v>92.269993144409568</v>
      </c>
      <c r="D1658">
        <v>131739.20000000001</v>
      </c>
      <c r="E1658">
        <v>92.269993144409568</v>
      </c>
      <c r="F1658">
        <v>0</v>
      </c>
      <c r="G1658">
        <v>0</v>
      </c>
      <c r="H1658">
        <v>0</v>
      </c>
      <c r="I1658">
        <v>8.9</v>
      </c>
      <c r="J1658">
        <v>14.3</v>
      </c>
      <c r="K1658">
        <v>7.6</v>
      </c>
      <c r="L1658">
        <v>4.4000000000000004</v>
      </c>
      <c r="M1658" t="s">
        <v>18</v>
      </c>
      <c r="N1658" t="s">
        <v>18</v>
      </c>
    </row>
    <row r="1659" spans="1:14" x14ac:dyDescent="0.3">
      <c r="A1659" s="1">
        <v>43662</v>
      </c>
      <c r="B1659">
        <v>132941.76999999999</v>
      </c>
      <c r="C1659">
        <v>114.60044989471709</v>
      </c>
      <c r="D1659">
        <v>132941.76999999999</v>
      </c>
      <c r="E1659">
        <v>114.60044989471709</v>
      </c>
      <c r="F1659">
        <v>0</v>
      </c>
      <c r="G1659">
        <v>0</v>
      </c>
      <c r="H1659">
        <v>0</v>
      </c>
      <c r="I1659">
        <v>9.9</v>
      </c>
      <c r="J1659">
        <v>13.9</v>
      </c>
      <c r="K1659">
        <v>6.4</v>
      </c>
      <c r="L1659">
        <v>1.8</v>
      </c>
      <c r="M1659" t="s">
        <v>19</v>
      </c>
      <c r="N1659" t="s">
        <v>18</v>
      </c>
    </row>
    <row r="1660" spans="1:14" x14ac:dyDescent="0.3">
      <c r="A1660" s="1">
        <v>43663</v>
      </c>
      <c r="B1660">
        <v>135339.82</v>
      </c>
      <c r="C1660">
        <v>91.545886447536262</v>
      </c>
      <c r="D1660">
        <v>135339.82</v>
      </c>
      <c r="E1660">
        <v>91.545886447536262</v>
      </c>
      <c r="F1660">
        <v>0</v>
      </c>
      <c r="G1660">
        <v>0</v>
      </c>
      <c r="H1660">
        <v>0</v>
      </c>
      <c r="I1660">
        <v>9.6999999999999993</v>
      </c>
      <c r="J1660">
        <v>13.7</v>
      </c>
      <c r="K1660">
        <v>3.6</v>
      </c>
      <c r="L1660">
        <v>0</v>
      </c>
      <c r="M1660" t="s">
        <v>19</v>
      </c>
      <c r="N1660" t="s">
        <v>18</v>
      </c>
    </row>
    <row r="1661" spans="1:14" x14ac:dyDescent="0.3">
      <c r="A1661" s="1">
        <v>43664</v>
      </c>
      <c r="B1661">
        <v>134119.13999999998</v>
      </c>
      <c r="C1661">
        <v>85.918878827809365</v>
      </c>
      <c r="D1661">
        <v>134119.13999999998</v>
      </c>
      <c r="E1661">
        <v>85.918878827809365</v>
      </c>
      <c r="F1661">
        <v>0</v>
      </c>
      <c r="G1661">
        <v>0</v>
      </c>
      <c r="H1661">
        <v>0</v>
      </c>
      <c r="I1661">
        <v>9</v>
      </c>
      <c r="J1661">
        <v>14.3</v>
      </c>
      <c r="K1661">
        <v>7.9</v>
      </c>
      <c r="L1661">
        <v>0.4</v>
      </c>
      <c r="M1661" t="s">
        <v>19</v>
      </c>
      <c r="N1661" t="s">
        <v>18</v>
      </c>
    </row>
    <row r="1662" spans="1:14" x14ac:dyDescent="0.3">
      <c r="A1662" s="1">
        <v>43665</v>
      </c>
      <c r="B1662">
        <v>132101.85999999999</v>
      </c>
      <c r="C1662">
        <v>101.57319835428508</v>
      </c>
      <c r="D1662">
        <v>132101.85999999999</v>
      </c>
      <c r="E1662">
        <v>101.57319835428508</v>
      </c>
      <c r="F1662">
        <v>0</v>
      </c>
      <c r="G1662">
        <v>0</v>
      </c>
      <c r="H1662">
        <v>0</v>
      </c>
      <c r="I1662">
        <v>7.5</v>
      </c>
      <c r="J1662">
        <v>15.7</v>
      </c>
      <c r="K1662">
        <v>9.6</v>
      </c>
      <c r="L1662">
        <v>1.6</v>
      </c>
      <c r="M1662" t="s">
        <v>19</v>
      </c>
      <c r="N1662" t="s">
        <v>18</v>
      </c>
    </row>
    <row r="1663" spans="1:14" x14ac:dyDescent="0.3">
      <c r="A1663" s="1">
        <v>43666</v>
      </c>
      <c r="B1663">
        <v>111288.905</v>
      </c>
      <c r="C1663">
        <v>52.525319896893578</v>
      </c>
      <c r="D1663">
        <v>103392.82</v>
      </c>
      <c r="E1663">
        <v>58.164194043164692</v>
      </c>
      <c r="F1663">
        <v>7896.0849999999991</v>
      </c>
      <c r="G1663">
        <v>-21.311157244381238</v>
      </c>
      <c r="H1663">
        <v>8.3333335999999994E-2</v>
      </c>
      <c r="I1663">
        <v>8</v>
      </c>
      <c r="J1663">
        <v>17.100000000000001</v>
      </c>
      <c r="K1663">
        <v>10.3</v>
      </c>
      <c r="L1663">
        <v>0</v>
      </c>
      <c r="M1663" t="s">
        <v>19</v>
      </c>
      <c r="N1663" t="s">
        <v>18</v>
      </c>
    </row>
    <row r="1664" spans="1:14" x14ac:dyDescent="0.3">
      <c r="A1664" s="1">
        <v>43667</v>
      </c>
      <c r="B1664">
        <v>111293.14999999998</v>
      </c>
      <c r="C1664">
        <v>60.156590427622916</v>
      </c>
      <c r="D1664">
        <v>111293.14999999998</v>
      </c>
      <c r="E1664">
        <v>60.156590427622916</v>
      </c>
      <c r="F1664">
        <v>0</v>
      </c>
      <c r="G1664">
        <v>0</v>
      </c>
      <c r="H1664">
        <v>0</v>
      </c>
      <c r="I1664">
        <v>11.3</v>
      </c>
      <c r="J1664">
        <v>16.600000000000001</v>
      </c>
      <c r="K1664">
        <v>8.1</v>
      </c>
      <c r="L1664">
        <v>0</v>
      </c>
      <c r="M1664" t="s">
        <v>19</v>
      </c>
      <c r="N1664" t="s">
        <v>18</v>
      </c>
    </row>
    <row r="1665" spans="1:14" x14ac:dyDescent="0.3">
      <c r="A1665" s="1">
        <v>43668</v>
      </c>
      <c r="B1665">
        <v>123618.42</v>
      </c>
      <c r="C1665">
        <v>64.585343090455297</v>
      </c>
      <c r="D1665">
        <v>114666.04</v>
      </c>
      <c r="E1665">
        <v>70.097661263090615</v>
      </c>
      <c r="F1665">
        <v>8952.3799999999992</v>
      </c>
      <c r="G1665">
        <v>-6.0188645142409065</v>
      </c>
      <c r="H1665">
        <v>8.3333335999999994E-2</v>
      </c>
      <c r="I1665">
        <v>7.9</v>
      </c>
      <c r="J1665">
        <v>15.6</v>
      </c>
      <c r="K1665">
        <v>10.6</v>
      </c>
      <c r="L1665">
        <v>0</v>
      </c>
      <c r="M1665" t="s">
        <v>19</v>
      </c>
      <c r="N1665" t="s">
        <v>18</v>
      </c>
    </row>
    <row r="1666" spans="1:14" x14ac:dyDescent="0.3">
      <c r="A1666" s="1">
        <v>43669</v>
      </c>
      <c r="B1666">
        <v>129008.62</v>
      </c>
      <c r="C1666">
        <v>69.864795829534501</v>
      </c>
      <c r="D1666">
        <v>129008.62</v>
      </c>
      <c r="E1666">
        <v>69.864795829534501</v>
      </c>
      <c r="F1666">
        <v>0</v>
      </c>
      <c r="G1666">
        <v>0</v>
      </c>
      <c r="H1666">
        <v>0</v>
      </c>
      <c r="I1666">
        <v>9.9</v>
      </c>
      <c r="J1666">
        <v>15.2</v>
      </c>
      <c r="K1666">
        <v>8.1999999999999993</v>
      </c>
      <c r="L1666">
        <v>1.6</v>
      </c>
      <c r="M1666" t="s">
        <v>19</v>
      </c>
      <c r="N1666" t="s">
        <v>18</v>
      </c>
    </row>
    <row r="1667" spans="1:14" x14ac:dyDescent="0.3">
      <c r="A1667" s="1">
        <v>43670</v>
      </c>
      <c r="B1667">
        <v>135782.54499999998</v>
      </c>
      <c r="C1667">
        <v>87.25629929900046</v>
      </c>
      <c r="D1667">
        <v>135782.54499999998</v>
      </c>
      <c r="E1667">
        <v>87.25629929900046</v>
      </c>
      <c r="F1667">
        <v>0</v>
      </c>
      <c r="G1667">
        <v>0</v>
      </c>
      <c r="H1667">
        <v>0</v>
      </c>
      <c r="I1667">
        <v>7</v>
      </c>
      <c r="J1667">
        <v>14.4</v>
      </c>
      <c r="K1667">
        <v>7.8</v>
      </c>
      <c r="L1667">
        <v>8</v>
      </c>
      <c r="M1667" t="s">
        <v>19</v>
      </c>
      <c r="N1667" t="s">
        <v>18</v>
      </c>
    </row>
    <row r="1668" spans="1:14" x14ac:dyDescent="0.3">
      <c r="A1668" s="1">
        <v>43671</v>
      </c>
      <c r="B1668">
        <v>132940.63</v>
      </c>
      <c r="C1668">
        <v>84.076210111987592</v>
      </c>
      <c r="D1668">
        <v>132940.63</v>
      </c>
      <c r="E1668">
        <v>84.076210111987592</v>
      </c>
      <c r="F1668">
        <v>0</v>
      </c>
      <c r="G1668">
        <v>0</v>
      </c>
      <c r="H1668">
        <v>0</v>
      </c>
      <c r="I1668">
        <v>9.1999999999999993</v>
      </c>
      <c r="J1668">
        <v>14.8</v>
      </c>
      <c r="K1668">
        <v>5.2</v>
      </c>
      <c r="L1668">
        <v>0</v>
      </c>
      <c r="M1668" t="s">
        <v>19</v>
      </c>
      <c r="N1668" t="s">
        <v>18</v>
      </c>
    </row>
    <row r="1669" spans="1:14" x14ac:dyDescent="0.3">
      <c r="A1669" s="1">
        <v>43672</v>
      </c>
      <c r="B1669">
        <v>136493.13000000006</v>
      </c>
      <c r="C1669">
        <v>95.23321784766749</v>
      </c>
      <c r="D1669">
        <v>124212.345</v>
      </c>
      <c r="E1669">
        <v>106.0225037728738</v>
      </c>
      <c r="F1669">
        <v>12280.785</v>
      </c>
      <c r="G1669">
        <v>-13.893560745506091</v>
      </c>
      <c r="H1669">
        <v>0.125</v>
      </c>
      <c r="I1669">
        <v>11</v>
      </c>
      <c r="J1669">
        <v>14</v>
      </c>
      <c r="K1669">
        <v>5.9</v>
      </c>
      <c r="L1669">
        <v>0</v>
      </c>
      <c r="M1669" t="s">
        <v>19</v>
      </c>
      <c r="N1669" t="s">
        <v>18</v>
      </c>
    </row>
    <row r="1670" spans="1:14" x14ac:dyDescent="0.3">
      <c r="A1670" s="1">
        <v>43673</v>
      </c>
      <c r="B1670">
        <v>121958.69</v>
      </c>
      <c r="C1670">
        <v>94.375867147720243</v>
      </c>
      <c r="D1670">
        <v>121958.69</v>
      </c>
      <c r="E1670">
        <v>94.375867147720243</v>
      </c>
      <c r="F1670">
        <v>0</v>
      </c>
      <c r="G1670">
        <v>0</v>
      </c>
      <c r="H1670">
        <v>0</v>
      </c>
      <c r="I1670">
        <v>9.8000000000000007</v>
      </c>
      <c r="J1670">
        <v>15.3</v>
      </c>
      <c r="K1670">
        <v>8.6999999999999993</v>
      </c>
      <c r="L1670">
        <v>6.8</v>
      </c>
      <c r="M1670" t="s">
        <v>19</v>
      </c>
      <c r="N1670" t="s">
        <v>18</v>
      </c>
    </row>
    <row r="1671" spans="1:14" x14ac:dyDescent="0.3">
      <c r="A1671" s="1">
        <v>43674</v>
      </c>
      <c r="B1671">
        <v>118413.13499999999</v>
      </c>
      <c r="C1671">
        <v>85.712073044937142</v>
      </c>
      <c r="D1671">
        <v>118413.13499999999</v>
      </c>
      <c r="E1671">
        <v>85.712073044937142</v>
      </c>
      <c r="F1671">
        <v>0</v>
      </c>
      <c r="G1671">
        <v>0</v>
      </c>
      <c r="H1671">
        <v>0</v>
      </c>
      <c r="I1671">
        <v>6.6</v>
      </c>
      <c r="J1671">
        <v>15.1</v>
      </c>
      <c r="K1671">
        <v>10.199999999999999</v>
      </c>
      <c r="L1671">
        <v>0</v>
      </c>
      <c r="M1671" t="s">
        <v>19</v>
      </c>
      <c r="N1671" t="s">
        <v>18</v>
      </c>
    </row>
    <row r="1672" spans="1:14" x14ac:dyDescent="0.3">
      <c r="A1672" s="1">
        <v>43675</v>
      </c>
      <c r="B1672">
        <v>133205.18</v>
      </c>
      <c r="C1672">
        <v>95.873752797000847</v>
      </c>
      <c r="D1672">
        <v>133205.18</v>
      </c>
      <c r="E1672">
        <v>95.873752797000847</v>
      </c>
      <c r="F1672">
        <v>0</v>
      </c>
      <c r="G1672">
        <v>0</v>
      </c>
      <c r="H1672">
        <v>0</v>
      </c>
      <c r="I1672">
        <v>8.9</v>
      </c>
      <c r="J1672">
        <v>14.6</v>
      </c>
      <c r="K1672">
        <v>9.9</v>
      </c>
      <c r="L1672">
        <v>0</v>
      </c>
      <c r="M1672" t="s">
        <v>19</v>
      </c>
      <c r="N1672" t="s">
        <v>18</v>
      </c>
    </row>
    <row r="1673" spans="1:14" x14ac:dyDescent="0.3">
      <c r="A1673" s="1">
        <v>43676</v>
      </c>
      <c r="B1673">
        <v>138858.04499999998</v>
      </c>
      <c r="C1673">
        <v>110.47005940491242</v>
      </c>
      <c r="D1673">
        <v>138858.04499999998</v>
      </c>
      <c r="E1673">
        <v>110.47005940491242</v>
      </c>
      <c r="F1673">
        <v>0</v>
      </c>
      <c r="G1673">
        <v>0</v>
      </c>
      <c r="H1673">
        <v>0</v>
      </c>
      <c r="I1673">
        <v>7.9</v>
      </c>
      <c r="J1673">
        <v>12.5</v>
      </c>
      <c r="K1673">
        <v>8.6999999999999993</v>
      </c>
      <c r="L1673">
        <v>0.8</v>
      </c>
      <c r="M1673" t="s">
        <v>19</v>
      </c>
      <c r="N1673" t="s">
        <v>18</v>
      </c>
    </row>
    <row r="1674" spans="1:14" x14ac:dyDescent="0.3">
      <c r="A1674" s="1">
        <v>43677</v>
      </c>
      <c r="B1674">
        <v>140275.82999999993</v>
      </c>
      <c r="C1674">
        <v>153.2668493617183</v>
      </c>
      <c r="D1674">
        <v>140275.82999999993</v>
      </c>
      <c r="E1674">
        <v>153.2668493617183</v>
      </c>
      <c r="F1674">
        <v>0</v>
      </c>
      <c r="G1674">
        <v>0</v>
      </c>
      <c r="H1674">
        <v>0</v>
      </c>
      <c r="I1674">
        <v>3</v>
      </c>
      <c r="J1674">
        <v>12.5</v>
      </c>
      <c r="K1674">
        <v>11.3</v>
      </c>
      <c r="L1674">
        <v>0</v>
      </c>
      <c r="M1674" t="s">
        <v>19</v>
      </c>
      <c r="N1674" t="s">
        <v>18</v>
      </c>
    </row>
    <row r="1675" spans="1:14" x14ac:dyDescent="0.3">
      <c r="A1675" s="1">
        <v>43678</v>
      </c>
      <c r="B1675">
        <v>137651.13500000001</v>
      </c>
      <c r="C1675">
        <v>98.967005536496316</v>
      </c>
      <c r="D1675">
        <v>137651.13500000001</v>
      </c>
      <c r="E1675">
        <v>98.967005536496316</v>
      </c>
      <c r="F1675">
        <v>0</v>
      </c>
      <c r="G1675">
        <v>0</v>
      </c>
      <c r="H1675">
        <v>0</v>
      </c>
      <c r="I1675">
        <v>5.8</v>
      </c>
      <c r="J1675">
        <v>13.8</v>
      </c>
      <c r="K1675">
        <v>8.6</v>
      </c>
      <c r="L1675">
        <v>0</v>
      </c>
      <c r="M1675" t="s">
        <v>19</v>
      </c>
      <c r="N1675" t="s">
        <v>18</v>
      </c>
    </row>
    <row r="1676" spans="1:14" x14ac:dyDescent="0.3">
      <c r="A1676" s="1">
        <v>43679</v>
      </c>
      <c r="B1676">
        <v>135633.88999999998</v>
      </c>
      <c r="C1676">
        <v>106.56821671781294</v>
      </c>
      <c r="D1676">
        <v>135633.88999999998</v>
      </c>
      <c r="E1676">
        <v>106.56821671781294</v>
      </c>
      <c r="F1676">
        <v>0</v>
      </c>
      <c r="G1676">
        <v>0</v>
      </c>
      <c r="H1676">
        <v>0</v>
      </c>
      <c r="I1676">
        <v>9.6999999999999993</v>
      </c>
      <c r="J1676">
        <v>12.7</v>
      </c>
      <c r="K1676">
        <v>7.4</v>
      </c>
      <c r="L1676">
        <v>0.4</v>
      </c>
      <c r="M1676" t="s">
        <v>19</v>
      </c>
      <c r="N1676" t="s">
        <v>18</v>
      </c>
    </row>
    <row r="1677" spans="1:14" x14ac:dyDescent="0.3">
      <c r="A1677" s="1">
        <v>43680</v>
      </c>
      <c r="B1677">
        <v>119933.69999999994</v>
      </c>
      <c r="C1677">
        <v>121.53235654449092</v>
      </c>
      <c r="D1677">
        <v>119933.69999999994</v>
      </c>
      <c r="E1677">
        <v>121.53235654449092</v>
      </c>
      <c r="F1677">
        <v>0</v>
      </c>
      <c r="G1677">
        <v>0</v>
      </c>
      <c r="H1677">
        <v>0</v>
      </c>
      <c r="I1677">
        <v>10</v>
      </c>
      <c r="J1677">
        <v>13.9</v>
      </c>
      <c r="K1677">
        <v>6.2</v>
      </c>
      <c r="L1677">
        <v>0</v>
      </c>
      <c r="M1677" t="s">
        <v>19</v>
      </c>
      <c r="N1677" t="s">
        <v>18</v>
      </c>
    </row>
    <row r="1678" spans="1:14" x14ac:dyDescent="0.3">
      <c r="A1678" s="1">
        <v>43681</v>
      </c>
      <c r="B1678">
        <v>120350.215</v>
      </c>
      <c r="C1678">
        <v>127.88116986122543</v>
      </c>
      <c r="D1678">
        <v>120350.215</v>
      </c>
      <c r="E1678">
        <v>127.88116986122543</v>
      </c>
      <c r="F1678">
        <v>0</v>
      </c>
      <c r="G1678">
        <v>0</v>
      </c>
      <c r="H1678">
        <v>0</v>
      </c>
      <c r="I1678">
        <v>9.1999999999999993</v>
      </c>
      <c r="J1678">
        <v>13.1</v>
      </c>
      <c r="K1678">
        <v>7.2</v>
      </c>
      <c r="L1678">
        <v>1</v>
      </c>
      <c r="M1678" t="s">
        <v>19</v>
      </c>
      <c r="N1678" t="s">
        <v>18</v>
      </c>
    </row>
    <row r="1679" spans="1:14" x14ac:dyDescent="0.3">
      <c r="A1679" s="1">
        <v>43682</v>
      </c>
      <c r="B1679">
        <v>125652.05499999999</v>
      </c>
      <c r="C1679">
        <v>108.49692385970128</v>
      </c>
      <c r="D1679">
        <v>125652.05499999999</v>
      </c>
      <c r="E1679">
        <v>108.49692385970128</v>
      </c>
      <c r="F1679">
        <v>0</v>
      </c>
      <c r="G1679">
        <v>0</v>
      </c>
      <c r="H1679">
        <v>0</v>
      </c>
      <c r="I1679">
        <v>10</v>
      </c>
      <c r="J1679">
        <v>15.8</v>
      </c>
      <c r="K1679">
        <v>10.7</v>
      </c>
      <c r="L1679">
        <v>0</v>
      </c>
      <c r="M1679" t="s">
        <v>19</v>
      </c>
      <c r="N1679" t="s">
        <v>18</v>
      </c>
    </row>
    <row r="1680" spans="1:14" x14ac:dyDescent="0.3">
      <c r="A1680" s="1">
        <v>43683</v>
      </c>
      <c r="B1680">
        <v>132120.39000000001</v>
      </c>
      <c r="C1680">
        <v>89.427805106766641</v>
      </c>
      <c r="D1680">
        <v>132120.39000000001</v>
      </c>
      <c r="E1680">
        <v>89.427805106766641</v>
      </c>
      <c r="F1680">
        <v>0</v>
      </c>
      <c r="G1680">
        <v>0</v>
      </c>
      <c r="H1680">
        <v>0</v>
      </c>
      <c r="I1680">
        <v>9.1</v>
      </c>
      <c r="J1680">
        <v>13.5</v>
      </c>
      <c r="K1680">
        <v>4.5</v>
      </c>
      <c r="L1680">
        <v>0.4</v>
      </c>
      <c r="M1680" t="s">
        <v>19</v>
      </c>
      <c r="N1680" t="s">
        <v>18</v>
      </c>
    </row>
    <row r="1681" spans="1:14" x14ac:dyDescent="0.3">
      <c r="A1681" s="1">
        <v>43684</v>
      </c>
      <c r="B1681">
        <v>136315.37999999995</v>
      </c>
      <c r="C1681">
        <v>129.26252923881373</v>
      </c>
      <c r="D1681">
        <v>136315.37999999995</v>
      </c>
      <c r="E1681">
        <v>129.26252923881373</v>
      </c>
      <c r="F1681">
        <v>0</v>
      </c>
      <c r="G1681">
        <v>0</v>
      </c>
      <c r="H1681">
        <v>0</v>
      </c>
      <c r="I1681">
        <v>9.3000000000000007</v>
      </c>
      <c r="J1681">
        <v>14.1</v>
      </c>
      <c r="K1681">
        <v>7.5</v>
      </c>
      <c r="L1681">
        <v>0</v>
      </c>
      <c r="M1681" t="s">
        <v>19</v>
      </c>
      <c r="N1681" t="s">
        <v>18</v>
      </c>
    </row>
    <row r="1682" spans="1:14" x14ac:dyDescent="0.3">
      <c r="A1682" s="1">
        <v>43685</v>
      </c>
      <c r="B1682">
        <v>133004.73000000001</v>
      </c>
      <c r="C1682">
        <v>95.45419528463384</v>
      </c>
      <c r="D1682">
        <v>133004.73000000001</v>
      </c>
      <c r="E1682">
        <v>95.45419528463384</v>
      </c>
      <c r="F1682">
        <v>0</v>
      </c>
      <c r="G1682">
        <v>0</v>
      </c>
      <c r="H1682">
        <v>0</v>
      </c>
      <c r="I1682">
        <v>6.7</v>
      </c>
      <c r="J1682">
        <v>13.9</v>
      </c>
      <c r="K1682">
        <v>9.6</v>
      </c>
      <c r="L1682">
        <v>10.8</v>
      </c>
      <c r="M1682" t="s">
        <v>19</v>
      </c>
      <c r="N1682" t="s">
        <v>18</v>
      </c>
    </row>
    <row r="1683" spans="1:14" x14ac:dyDescent="0.3">
      <c r="A1683" s="1">
        <v>43686</v>
      </c>
      <c r="B1683">
        <v>142555.10499999998</v>
      </c>
      <c r="C1683">
        <v>119.95748145708285</v>
      </c>
      <c r="D1683">
        <v>142555.10499999998</v>
      </c>
      <c r="E1683">
        <v>119.95748145708285</v>
      </c>
      <c r="F1683">
        <v>0</v>
      </c>
      <c r="G1683">
        <v>0</v>
      </c>
      <c r="H1683">
        <v>0</v>
      </c>
      <c r="I1683">
        <v>7.8</v>
      </c>
      <c r="J1683">
        <v>10.1</v>
      </c>
      <c r="K1683">
        <v>7.3</v>
      </c>
      <c r="L1683">
        <v>2</v>
      </c>
      <c r="M1683" t="s">
        <v>19</v>
      </c>
      <c r="N1683" t="s">
        <v>18</v>
      </c>
    </row>
    <row r="1684" spans="1:14" x14ac:dyDescent="0.3">
      <c r="A1684" s="1">
        <v>43687</v>
      </c>
      <c r="B1684">
        <v>128554.60500000005</v>
      </c>
      <c r="C1684">
        <v>94.668808778184143</v>
      </c>
      <c r="D1684">
        <v>128554.60500000005</v>
      </c>
      <c r="E1684">
        <v>94.668808778184143</v>
      </c>
      <c r="F1684">
        <v>0</v>
      </c>
      <c r="G1684">
        <v>0</v>
      </c>
      <c r="H1684">
        <v>0</v>
      </c>
      <c r="I1684">
        <v>5.2</v>
      </c>
      <c r="J1684">
        <v>12.5</v>
      </c>
      <c r="K1684">
        <v>6.6</v>
      </c>
      <c r="L1684">
        <v>4.2</v>
      </c>
      <c r="M1684" t="s">
        <v>19</v>
      </c>
      <c r="N1684" t="s">
        <v>18</v>
      </c>
    </row>
    <row r="1685" spans="1:14" x14ac:dyDescent="0.3">
      <c r="A1685" s="1">
        <v>43688</v>
      </c>
      <c r="B1685">
        <v>121028.32499999998</v>
      </c>
      <c r="C1685">
        <v>98.101093951767126</v>
      </c>
      <c r="D1685">
        <v>121028.32499999998</v>
      </c>
      <c r="E1685">
        <v>98.101093951767126</v>
      </c>
      <c r="F1685">
        <v>0</v>
      </c>
      <c r="G1685">
        <v>0</v>
      </c>
      <c r="H1685">
        <v>0</v>
      </c>
      <c r="I1685">
        <v>4.8</v>
      </c>
      <c r="J1685">
        <v>12.9</v>
      </c>
      <c r="K1685">
        <v>11.4</v>
      </c>
      <c r="L1685">
        <v>6</v>
      </c>
      <c r="M1685" t="s">
        <v>19</v>
      </c>
      <c r="N1685" t="s">
        <v>18</v>
      </c>
    </row>
    <row r="1686" spans="1:14" x14ac:dyDescent="0.3">
      <c r="A1686" s="1">
        <v>43689</v>
      </c>
      <c r="B1686">
        <v>136683.39999999994</v>
      </c>
      <c r="C1686">
        <v>163.36163671996746</v>
      </c>
      <c r="D1686">
        <v>136683.39999999994</v>
      </c>
      <c r="E1686">
        <v>163.36163671996746</v>
      </c>
      <c r="F1686">
        <v>0</v>
      </c>
      <c r="G1686">
        <v>0</v>
      </c>
      <c r="H1686">
        <v>0</v>
      </c>
      <c r="I1686">
        <v>6.3</v>
      </c>
      <c r="J1686">
        <v>12</v>
      </c>
      <c r="K1686">
        <v>9.9</v>
      </c>
      <c r="L1686">
        <v>8.8000000000000007</v>
      </c>
      <c r="M1686" t="s">
        <v>19</v>
      </c>
      <c r="N1686" t="s">
        <v>18</v>
      </c>
    </row>
    <row r="1687" spans="1:14" x14ac:dyDescent="0.3">
      <c r="A1687" s="1">
        <v>43690</v>
      </c>
      <c r="B1687">
        <v>141474.26499999998</v>
      </c>
      <c r="C1687">
        <v>267.34764992700275</v>
      </c>
      <c r="D1687">
        <v>141474.26499999998</v>
      </c>
      <c r="E1687">
        <v>267.34764992700275</v>
      </c>
      <c r="F1687">
        <v>0</v>
      </c>
      <c r="G1687">
        <v>0</v>
      </c>
      <c r="H1687">
        <v>0</v>
      </c>
      <c r="I1687">
        <v>8.8000000000000007</v>
      </c>
      <c r="J1687">
        <v>13.1</v>
      </c>
      <c r="K1687">
        <v>7</v>
      </c>
      <c r="L1687">
        <v>0</v>
      </c>
      <c r="M1687" t="s">
        <v>19</v>
      </c>
      <c r="N1687" t="s">
        <v>18</v>
      </c>
    </row>
    <row r="1688" spans="1:14" x14ac:dyDescent="0.3">
      <c r="A1688" s="1">
        <v>43691</v>
      </c>
      <c r="B1688">
        <v>134681.435</v>
      </c>
      <c r="C1688">
        <v>123.85214218685749</v>
      </c>
      <c r="D1688">
        <v>134681.435</v>
      </c>
      <c r="E1688">
        <v>123.85214218685749</v>
      </c>
      <c r="F1688">
        <v>0</v>
      </c>
      <c r="G1688">
        <v>0</v>
      </c>
      <c r="H1688">
        <v>0</v>
      </c>
      <c r="I1688">
        <v>9.1</v>
      </c>
      <c r="J1688">
        <v>13.8</v>
      </c>
      <c r="K1688">
        <v>6.7</v>
      </c>
      <c r="L1688">
        <v>0.2</v>
      </c>
      <c r="M1688" t="s">
        <v>19</v>
      </c>
      <c r="N1688" t="s">
        <v>18</v>
      </c>
    </row>
    <row r="1689" spans="1:14" x14ac:dyDescent="0.3">
      <c r="A1689" s="1">
        <v>43692</v>
      </c>
      <c r="B1689">
        <v>128119.715</v>
      </c>
      <c r="C1689">
        <v>76.350980866605909</v>
      </c>
      <c r="D1689">
        <v>128119.715</v>
      </c>
      <c r="E1689">
        <v>76.350980866605909</v>
      </c>
      <c r="F1689">
        <v>0</v>
      </c>
      <c r="G1689">
        <v>0</v>
      </c>
      <c r="H1689">
        <v>0</v>
      </c>
      <c r="I1689">
        <v>7.3</v>
      </c>
      <c r="J1689">
        <v>16.2</v>
      </c>
      <c r="K1689">
        <v>10.5</v>
      </c>
      <c r="L1689">
        <v>0</v>
      </c>
      <c r="M1689" t="s">
        <v>19</v>
      </c>
      <c r="N1689" t="s">
        <v>18</v>
      </c>
    </row>
    <row r="1690" spans="1:14" x14ac:dyDescent="0.3">
      <c r="A1690" s="1">
        <v>43693</v>
      </c>
      <c r="B1690">
        <v>129781.155</v>
      </c>
      <c r="C1690">
        <v>100.01159208361184</v>
      </c>
      <c r="D1690">
        <v>129781.155</v>
      </c>
      <c r="E1690">
        <v>100.01159208361184</v>
      </c>
      <c r="F1690">
        <v>0</v>
      </c>
      <c r="G1690">
        <v>0</v>
      </c>
      <c r="H1690">
        <v>0</v>
      </c>
      <c r="I1690">
        <v>10.6</v>
      </c>
      <c r="J1690">
        <v>16.899999999999999</v>
      </c>
      <c r="K1690">
        <v>6.3</v>
      </c>
      <c r="L1690">
        <v>0</v>
      </c>
      <c r="M1690" t="s">
        <v>19</v>
      </c>
      <c r="N1690" t="s">
        <v>18</v>
      </c>
    </row>
    <row r="1691" spans="1:14" x14ac:dyDescent="0.3">
      <c r="A1691" s="1">
        <v>43694</v>
      </c>
      <c r="B1691">
        <v>115460.6</v>
      </c>
      <c r="C1691">
        <v>75.491413316750496</v>
      </c>
      <c r="D1691">
        <v>115460.6</v>
      </c>
      <c r="E1691">
        <v>75.491413316750496</v>
      </c>
      <c r="F1691">
        <v>0</v>
      </c>
      <c r="G1691">
        <v>0</v>
      </c>
      <c r="H1691">
        <v>0</v>
      </c>
      <c r="I1691">
        <v>7</v>
      </c>
      <c r="J1691">
        <v>16.5</v>
      </c>
      <c r="K1691">
        <v>13.4</v>
      </c>
      <c r="L1691">
        <v>3.8</v>
      </c>
      <c r="M1691" t="s">
        <v>19</v>
      </c>
      <c r="N1691" t="s">
        <v>18</v>
      </c>
    </row>
    <row r="1692" spans="1:14" x14ac:dyDescent="0.3">
      <c r="A1692" s="1">
        <v>43695</v>
      </c>
      <c r="B1692">
        <v>110816.37500000004</v>
      </c>
      <c r="C1692">
        <v>52.024492693430922</v>
      </c>
      <c r="D1692">
        <v>106868.37500000004</v>
      </c>
      <c r="E1692">
        <v>53.951425587784975</v>
      </c>
      <c r="F1692">
        <v>3948</v>
      </c>
      <c r="G1692">
        <v>-0.13563576494427559</v>
      </c>
      <c r="H1692">
        <v>4.1666667999999997E-2</v>
      </c>
      <c r="I1692">
        <v>8.8000000000000007</v>
      </c>
      <c r="J1692">
        <v>19.399999999999999</v>
      </c>
      <c r="K1692">
        <v>9.3000000000000007</v>
      </c>
      <c r="L1692">
        <v>0</v>
      </c>
      <c r="M1692" t="s">
        <v>19</v>
      </c>
      <c r="N1692" t="s">
        <v>18</v>
      </c>
    </row>
    <row r="1693" spans="1:14" x14ac:dyDescent="0.3">
      <c r="A1693" s="1">
        <v>43696</v>
      </c>
      <c r="B1693">
        <v>131067.25</v>
      </c>
      <c r="C1693">
        <v>81.723625242385111</v>
      </c>
      <c r="D1693">
        <v>131067.25</v>
      </c>
      <c r="E1693">
        <v>81.723625242385111</v>
      </c>
      <c r="F1693">
        <v>0</v>
      </c>
      <c r="G1693">
        <v>0</v>
      </c>
      <c r="H1693">
        <v>0</v>
      </c>
      <c r="I1693">
        <v>5.8</v>
      </c>
      <c r="J1693">
        <v>12.3</v>
      </c>
      <c r="K1693">
        <v>12.8</v>
      </c>
      <c r="L1693">
        <v>4</v>
      </c>
      <c r="M1693" t="s">
        <v>19</v>
      </c>
      <c r="N1693" t="s">
        <v>18</v>
      </c>
    </row>
    <row r="1694" spans="1:14" x14ac:dyDescent="0.3">
      <c r="A1694" s="1">
        <v>43697</v>
      </c>
      <c r="B1694">
        <v>131438.54999999999</v>
      </c>
      <c r="C1694">
        <v>61.926547420448578</v>
      </c>
      <c r="D1694">
        <v>131438.54999999999</v>
      </c>
      <c r="E1694">
        <v>61.926547420448578</v>
      </c>
      <c r="F1694">
        <v>0</v>
      </c>
      <c r="G1694">
        <v>0</v>
      </c>
      <c r="H1694">
        <v>0</v>
      </c>
      <c r="I1694">
        <v>7.6</v>
      </c>
      <c r="J1694">
        <v>17</v>
      </c>
      <c r="K1694">
        <v>7.2</v>
      </c>
      <c r="L1694">
        <v>0.4</v>
      </c>
      <c r="M1694" t="s">
        <v>19</v>
      </c>
      <c r="N1694" t="s">
        <v>18</v>
      </c>
    </row>
    <row r="1695" spans="1:14" x14ac:dyDescent="0.3">
      <c r="A1695" s="1">
        <v>43698</v>
      </c>
      <c r="B1695">
        <v>120747.08000000006</v>
      </c>
      <c r="C1695">
        <v>54.386880323317101</v>
      </c>
      <c r="D1695">
        <v>108231.37500000004</v>
      </c>
      <c r="E1695">
        <v>61.184153593632132</v>
      </c>
      <c r="F1695">
        <v>12515.705</v>
      </c>
      <c r="G1695">
        <v>-4.3935265572334918</v>
      </c>
      <c r="H1695">
        <v>0.125</v>
      </c>
      <c r="I1695">
        <v>11.5</v>
      </c>
      <c r="J1695">
        <v>16.600000000000001</v>
      </c>
      <c r="K1695">
        <v>11.5</v>
      </c>
      <c r="L1695">
        <v>0.2</v>
      </c>
      <c r="M1695" t="s">
        <v>19</v>
      </c>
      <c r="N1695" t="s">
        <v>18</v>
      </c>
    </row>
    <row r="1696" spans="1:14" x14ac:dyDescent="0.3">
      <c r="A1696" s="1">
        <v>43699</v>
      </c>
      <c r="B1696">
        <v>127697.98999999998</v>
      </c>
      <c r="C1696">
        <v>89.139147594257409</v>
      </c>
      <c r="D1696">
        <v>115725.605</v>
      </c>
      <c r="E1696">
        <v>101.39611754546458</v>
      </c>
      <c r="F1696">
        <v>11972.385</v>
      </c>
      <c r="G1696">
        <v>-29.337268180066051</v>
      </c>
      <c r="H1696">
        <v>0.125</v>
      </c>
      <c r="I1696">
        <v>9.6</v>
      </c>
      <c r="J1696">
        <v>13</v>
      </c>
      <c r="K1696">
        <v>11.3</v>
      </c>
      <c r="L1696">
        <v>1.6</v>
      </c>
      <c r="M1696" t="s">
        <v>19</v>
      </c>
      <c r="N1696" t="s">
        <v>18</v>
      </c>
    </row>
    <row r="1697" spans="1:14" x14ac:dyDescent="0.3">
      <c r="A1697" s="1">
        <v>43700</v>
      </c>
      <c r="B1697">
        <v>126763.36499999998</v>
      </c>
      <c r="C1697">
        <v>91.098931114285278</v>
      </c>
      <c r="D1697">
        <v>124541.71999999994</v>
      </c>
      <c r="E1697">
        <v>92.771455474117488</v>
      </c>
      <c r="F1697">
        <v>2221.645</v>
      </c>
      <c r="G1697">
        <v>-2.66</v>
      </c>
      <c r="H1697">
        <v>2.0833333999999998E-2</v>
      </c>
      <c r="I1697">
        <v>3.8</v>
      </c>
      <c r="J1697">
        <v>15.1</v>
      </c>
      <c r="K1697">
        <v>14.5</v>
      </c>
      <c r="L1697">
        <v>0</v>
      </c>
      <c r="M1697" t="s">
        <v>19</v>
      </c>
      <c r="N1697" t="s">
        <v>18</v>
      </c>
    </row>
    <row r="1698" spans="1:14" x14ac:dyDescent="0.3">
      <c r="A1698" s="1">
        <v>43701</v>
      </c>
      <c r="B1698">
        <v>107303.47500000001</v>
      </c>
      <c r="C1698">
        <v>55.149898824805042</v>
      </c>
      <c r="D1698">
        <v>101567.63499999999</v>
      </c>
      <c r="E1698">
        <v>58.435298711051004</v>
      </c>
      <c r="F1698">
        <v>5735.84</v>
      </c>
      <c r="G1698">
        <v>-3.0264618259923566</v>
      </c>
      <c r="H1698">
        <v>6.25E-2</v>
      </c>
      <c r="I1698">
        <v>7.9</v>
      </c>
      <c r="J1698">
        <v>18</v>
      </c>
      <c r="K1698">
        <v>13</v>
      </c>
      <c r="L1698">
        <v>0</v>
      </c>
      <c r="M1698" t="s">
        <v>19</v>
      </c>
      <c r="N1698" t="s">
        <v>18</v>
      </c>
    </row>
    <row r="1699" spans="1:14" x14ac:dyDescent="0.3">
      <c r="A1699" s="1">
        <v>43702</v>
      </c>
      <c r="B1699">
        <v>113980.3</v>
      </c>
      <c r="C1699">
        <v>119.30559327664518</v>
      </c>
      <c r="D1699">
        <v>113980.3</v>
      </c>
      <c r="E1699">
        <v>119.30559327664518</v>
      </c>
      <c r="F1699">
        <v>0</v>
      </c>
      <c r="G1699">
        <v>0</v>
      </c>
      <c r="H1699">
        <v>0</v>
      </c>
      <c r="I1699">
        <v>6.5</v>
      </c>
      <c r="J1699">
        <v>12.9</v>
      </c>
      <c r="K1699">
        <v>13.9</v>
      </c>
      <c r="L1699">
        <v>1.2</v>
      </c>
      <c r="M1699" t="s">
        <v>19</v>
      </c>
      <c r="N1699" t="s">
        <v>18</v>
      </c>
    </row>
    <row r="1700" spans="1:14" x14ac:dyDescent="0.3">
      <c r="A1700" s="1">
        <v>43703</v>
      </c>
      <c r="B1700">
        <v>132704.36499999999</v>
      </c>
      <c r="C1700">
        <v>142.18481027470344</v>
      </c>
      <c r="D1700">
        <v>132704.36499999999</v>
      </c>
      <c r="E1700">
        <v>142.18481027470344</v>
      </c>
      <c r="F1700">
        <v>0</v>
      </c>
      <c r="G1700">
        <v>0</v>
      </c>
      <c r="H1700">
        <v>0</v>
      </c>
      <c r="I1700">
        <v>5.3</v>
      </c>
      <c r="J1700">
        <v>14.4</v>
      </c>
      <c r="K1700">
        <v>14.7</v>
      </c>
      <c r="L1700">
        <v>0</v>
      </c>
      <c r="M1700" t="s">
        <v>19</v>
      </c>
      <c r="N1700" t="s">
        <v>18</v>
      </c>
    </row>
    <row r="1701" spans="1:14" x14ac:dyDescent="0.3">
      <c r="A1701" s="1">
        <v>43704</v>
      </c>
      <c r="B1701">
        <v>130964.88499999998</v>
      </c>
      <c r="C1701">
        <v>131.10741943040688</v>
      </c>
      <c r="D1701">
        <v>130964.88499999998</v>
      </c>
      <c r="E1701">
        <v>131.10741943040688</v>
      </c>
      <c r="F1701">
        <v>0</v>
      </c>
      <c r="G1701">
        <v>0</v>
      </c>
      <c r="H1701">
        <v>0</v>
      </c>
      <c r="I1701">
        <v>4.2</v>
      </c>
      <c r="J1701">
        <v>15.3</v>
      </c>
      <c r="K1701">
        <v>12.9</v>
      </c>
      <c r="L1701">
        <v>0</v>
      </c>
      <c r="M1701" t="s">
        <v>19</v>
      </c>
      <c r="N1701" t="s">
        <v>18</v>
      </c>
    </row>
    <row r="1702" spans="1:14" x14ac:dyDescent="0.3">
      <c r="A1702" s="1">
        <v>43705</v>
      </c>
      <c r="B1702">
        <v>137660.93999999994</v>
      </c>
      <c r="C1702">
        <v>140.94202113649675</v>
      </c>
      <c r="D1702">
        <v>137660.93999999994</v>
      </c>
      <c r="E1702">
        <v>140.94202113649675</v>
      </c>
      <c r="F1702">
        <v>0</v>
      </c>
      <c r="G1702">
        <v>0</v>
      </c>
      <c r="H1702">
        <v>0</v>
      </c>
      <c r="I1702">
        <v>8.3000000000000007</v>
      </c>
      <c r="J1702">
        <v>13.4</v>
      </c>
      <c r="K1702">
        <v>5</v>
      </c>
      <c r="L1702">
        <v>0</v>
      </c>
      <c r="M1702" t="s">
        <v>19</v>
      </c>
      <c r="N1702" t="s">
        <v>18</v>
      </c>
    </row>
    <row r="1703" spans="1:14" x14ac:dyDescent="0.3">
      <c r="A1703" s="1">
        <v>43706</v>
      </c>
      <c r="B1703">
        <v>134233.34499999994</v>
      </c>
      <c r="C1703">
        <v>135.24686040528906</v>
      </c>
      <c r="D1703">
        <v>134233.34499999994</v>
      </c>
      <c r="E1703">
        <v>135.24686040528906</v>
      </c>
      <c r="F1703">
        <v>0</v>
      </c>
      <c r="G1703">
        <v>0</v>
      </c>
      <c r="H1703">
        <v>0</v>
      </c>
      <c r="I1703">
        <v>6.1</v>
      </c>
      <c r="J1703">
        <v>13</v>
      </c>
      <c r="K1703">
        <v>13.2</v>
      </c>
      <c r="L1703">
        <v>6.2</v>
      </c>
      <c r="M1703" t="s">
        <v>19</v>
      </c>
      <c r="N1703" t="s">
        <v>18</v>
      </c>
    </row>
    <row r="1704" spans="1:14" x14ac:dyDescent="0.3">
      <c r="A1704" s="1">
        <v>43707</v>
      </c>
      <c r="B1704">
        <v>131871.07999999999</v>
      </c>
      <c r="C1704">
        <v>185.20528364482945</v>
      </c>
      <c r="D1704">
        <v>131871.07999999999</v>
      </c>
      <c r="E1704">
        <v>185.20528364482945</v>
      </c>
      <c r="F1704">
        <v>0</v>
      </c>
      <c r="G1704">
        <v>0</v>
      </c>
      <c r="H1704">
        <v>0</v>
      </c>
      <c r="I1704">
        <v>2.2999999999999998</v>
      </c>
      <c r="J1704">
        <v>15.3</v>
      </c>
      <c r="K1704">
        <v>15.6</v>
      </c>
      <c r="L1704">
        <v>0.2</v>
      </c>
      <c r="M1704" t="s">
        <v>19</v>
      </c>
      <c r="N1704" t="s">
        <v>18</v>
      </c>
    </row>
    <row r="1705" spans="1:14" x14ac:dyDescent="0.3">
      <c r="A1705" s="1">
        <v>43708</v>
      </c>
      <c r="B1705">
        <v>107616.03</v>
      </c>
      <c r="C1705">
        <v>79.34719837230567</v>
      </c>
      <c r="D1705">
        <v>93611.49</v>
      </c>
      <c r="E1705">
        <v>96.009285358026005</v>
      </c>
      <c r="F1705">
        <v>14004.54</v>
      </c>
      <c r="G1705">
        <v>-32.028311943841068</v>
      </c>
      <c r="H1705">
        <v>0.16666666999999999</v>
      </c>
      <c r="I1705">
        <v>5</v>
      </c>
      <c r="J1705">
        <v>18.2</v>
      </c>
      <c r="K1705">
        <v>15.8</v>
      </c>
      <c r="L1705">
        <v>0</v>
      </c>
      <c r="M1705" t="s">
        <v>19</v>
      </c>
      <c r="N1705" t="s">
        <v>18</v>
      </c>
    </row>
    <row r="1706" spans="1:14" x14ac:dyDescent="0.3">
      <c r="A1706" s="1">
        <v>43709</v>
      </c>
      <c r="B1706">
        <v>106779.47500000002</v>
      </c>
      <c r="C1706">
        <v>75.512741536236234</v>
      </c>
      <c r="D1706">
        <v>99421.01</v>
      </c>
      <c r="E1706">
        <v>82.107182856018071</v>
      </c>
      <c r="F1706">
        <v>7358.4650000000011</v>
      </c>
      <c r="G1706">
        <v>-13.585462559107096</v>
      </c>
      <c r="H1706">
        <v>8.3333335999999994E-2</v>
      </c>
      <c r="I1706">
        <v>11.1</v>
      </c>
      <c r="J1706">
        <v>19.600000000000001</v>
      </c>
      <c r="K1706">
        <v>9.4</v>
      </c>
      <c r="L1706">
        <v>0</v>
      </c>
      <c r="M1706" t="s">
        <v>19</v>
      </c>
      <c r="N1706" t="s">
        <v>18</v>
      </c>
    </row>
    <row r="1707" spans="1:14" x14ac:dyDescent="0.3">
      <c r="A1707" s="1">
        <v>43710</v>
      </c>
      <c r="B1707">
        <v>121697.38000000002</v>
      </c>
      <c r="C1707">
        <v>92.691088920320212</v>
      </c>
      <c r="D1707">
        <v>121697.38000000002</v>
      </c>
      <c r="E1707">
        <v>92.691088920320212</v>
      </c>
      <c r="F1707">
        <v>0</v>
      </c>
      <c r="G1707">
        <v>0</v>
      </c>
      <c r="H1707">
        <v>0</v>
      </c>
      <c r="I1707">
        <v>10.199999999999999</v>
      </c>
      <c r="J1707">
        <v>17.600000000000001</v>
      </c>
      <c r="K1707">
        <v>13.8</v>
      </c>
      <c r="L1707">
        <v>2.4</v>
      </c>
      <c r="M1707" t="s">
        <v>19</v>
      </c>
      <c r="N1707" t="s">
        <v>18</v>
      </c>
    </row>
    <row r="1708" spans="1:14" x14ac:dyDescent="0.3">
      <c r="A1708" s="1">
        <v>43711</v>
      </c>
      <c r="B1708">
        <v>118871.21499999998</v>
      </c>
      <c r="C1708">
        <v>114.88625945019577</v>
      </c>
      <c r="D1708">
        <v>118871.21499999998</v>
      </c>
      <c r="E1708">
        <v>114.88625945019577</v>
      </c>
      <c r="F1708">
        <v>0</v>
      </c>
      <c r="G1708">
        <v>0</v>
      </c>
      <c r="H1708">
        <v>0</v>
      </c>
      <c r="I1708">
        <v>9.1999999999999993</v>
      </c>
      <c r="J1708">
        <v>19.600000000000001</v>
      </c>
      <c r="K1708">
        <v>16.399999999999999</v>
      </c>
      <c r="L1708">
        <v>0.6</v>
      </c>
      <c r="M1708" t="s">
        <v>19</v>
      </c>
      <c r="N1708" t="s">
        <v>18</v>
      </c>
    </row>
    <row r="1709" spans="1:14" x14ac:dyDescent="0.3">
      <c r="A1709" s="1">
        <v>43712</v>
      </c>
      <c r="B1709">
        <v>122652.81000000006</v>
      </c>
      <c r="C1709">
        <v>144.39343448918942</v>
      </c>
      <c r="D1709">
        <v>122652.81000000006</v>
      </c>
      <c r="E1709">
        <v>144.39343448918942</v>
      </c>
      <c r="F1709">
        <v>0</v>
      </c>
      <c r="G1709">
        <v>0</v>
      </c>
      <c r="H1709">
        <v>0</v>
      </c>
      <c r="I1709">
        <v>8.1999999999999993</v>
      </c>
      <c r="J1709">
        <v>18.7</v>
      </c>
      <c r="K1709">
        <v>15.1</v>
      </c>
      <c r="L1709">
        <v>0</v>
      </c>
      <c r="M1709" t="s">
        <v>19</v>
      </c>
      <c r="N1709" t="s">
        <v>18</v>
      </c>
    </row>
    <row r="1710" spans="1:14" x14ac:dyDescent="0.3">
      <c r="A1710" s="1">
        <v>43713</v>
      </c>
      <c r="B1710">
        <v>120223.17499999994</v>
      </c>
      <c r="C1710">
        <v>99.34544346753448</v>
      </c>
      <c r="D1710">
        <v>120223.17499999994</v>
      </c>
      <c r="E1710">
        <v>99.34544346753448</v>
      </c>
      <c r="F1710">
        <v>0</v>
      </c>
      <c r="G1710">
        <v>0</v>
      </c>
      <c r="H1710">
        <v>0</v>
      </c>
      <c r="I1710">
        <v>8.6999999999999993</v>
      </c>
      <c r="J1710">
        <v>21.2</v>
      </c>
      <c r="K1710">
        <v>14.8</v>
      </c>
      <c r="L1710">
        <v>3.4</v>
      </c>
      <c r="M1710" t="s">
        <v>19</v>
      </c>
      <c r="N1710" t="s">
        <v>18</v>
      </c>
    </row>
    <row r="1711" spans="1:14" x14ac:dyDescent="0.3">
      <c r="A1711" s="1">
        <v>43714</v>
      </c>
      <c r="B1711">
        <v>122222.69000000002</v>
      </c>
      <c r="C1711">
        <v>67.972754190731692</v>
      </c>
      <c r="D1711">
        <v>122222.69000000002</v>
      </c>
      <c r="E1711">
        <v>67.972754190731692</v>
      </c>
      <c r="F1711">
        <v>0</v>
      </c>
      <c r="G1711">
        <v>0</v>
      </c>
      <c r="H1711">
        <v>0</v>
      </c>
      <c r="I1711">
        <v>11.3</v>
      </c>
      <c r="J1711">
        <v>16</v>
      </c>
      <c r="K1711">
        <v>10.4</v>
      </c>
      <c r="L1711">
        <v>2</v>
      </c>
      <c r="M1711" t="s">
        <v>19</v>
      </c>
      <c r="N1711" t="s">
        <v>18</v>
      </c>
    </row>
    <row r="1712" spans="1:14" x14ac:dyDescent="0.3">
      <c r="A1712" s="1">
        <v>43715</v>
      </c>
      <c r="B1712">
        <v>115200.19</v>
      </c>
      <c r="C1712">
        <v>73.467962995981154</v>
      </c>
      <c r="D1712">
        <v>115200.19</v>
      </c>
      <c r="E1712">
        <v>73.467962995981154</v>
      </c>
      <c r="F1712">
        <v>0</v>
      </c>
      <c r="G1712">
        <v>0</v>
      </c>
      <c r="H1712">
        <v>0</v>
      </c>
      <c r="I1712">
        <v>8.8000000000000007</v>
      </c>
      <c r="J1712">
        <v>12.9</v>
      </c>
      <c r="K1712">
        <v>11.3</v>
      </c>
      <c r="L1712">
        <v>1</v>
      </c>
      <c r="M1712" t="s">
        <v>19</v>
      </c>
      <c r="N1712" t="s">
        <v>18</v>
      </c>
    </row>
    <row r="1713" spans="1:14" x14ac:dyDescent="0.3">
      <c r="A1713" s="1">
        <v>43716</v>
      </c>
      <c r="B1713">
        <v>116999.07</v>
      </c>
      <c r="C1713">
        <v>65.376438920411942</v>
      </c>
      <c r="D1713">
        <v>114676.565</v>
      </c>
      <c r="E1713">
        <v>66.700485435712181</v>
      </c>
      <c r="F1713">
        <v>2322.5050000000001</v>
      </c>
      <c r="G1713">
        <v>0</v>
      </c>
      <c r="H1713">
        <v>2.0833333999999998E-2</v>
      </c>
      <c r="I1713">
        <v>8.1999999999999993</v>
      </c>
      <c r="J1713">
        <v>15.1</v>
      </c>
      <c r="K1713">
        <v>9.5</v>
      </c>
      <c r="L1713">
        <v>0.6</v>
      </c>
      <c r="M1713" t="s">
        <v>19</v>
      </c>
      <c r="N1713" t="s">
        <v>18</v>
      </c>
    </row>
    <row r="1714" spans="1:14" x14ac:dyDescent="0.3">
      <c r="A1714" s="1">
        <v>43717</v>
      </c>
      <c r="B1714">
        <v>130448.11500000001</v>
      </c>
      <c r="C1714">
        <v>92.613968852673722</v>
      </c>
      <c r="D1714">
        <v>130448.11500000001</v>
      </c>
      <c r="E1714">
        <v>92.613968852673722</v>
      </c>
      <c r="F1714">
        <v>0</v>
      </c>
      <c r="G1714">
        <v>0</v>
      </c>
      <c r="H1714">
        <v>0</v>
      </c>
      <c r="I1714">
        <v>6.8</v>
      </c>
      <c r="J1714">
        <v>12.8</v>
      </c>
      <c r="K1714">
        <v>14.4</v>
      </c>
      <c r="L1714">
        <v>5.6</v>
      </c>
      <c r="M1714" t="s">
        <v>19</v>
      </c>
      <c r="N1714" t="s">
        <v>18</v>
      </c>
    </row>
    <row r="1715" spans="1:14" x14ac:dyDescent="0.3">
      <c r="A1715" s="1">
        <v>43718</v>
      </c>
      <c r="B1715">
        <v>131665.01499999998</v>
      </c>
      <c r="C1715">
        <v>150.02796120594377</v>
      </c>
      <c r="D1715">
        <v>131665.01499999998</v>
      </c>
      <c r="E1715">
        <v>150.02796120594377</v>
      </c>
      <c r="F1715">
        <v>0</v>
      </c>
      <c r="G1715">
        <v>0</v>
      </c>
      <c r="H1715">
        <v>0</v>
      </c>
      <c r="I1715">
        <v>7.7</v>
      </c>
      <c r="J1715">
        <v>14.8</v>
      </c>
      <c r="K1715">
        <v>16.100000000000001</v>
      </c>
      <c r="L1715">
        <v>2.6</v>
      </c>
      <c r="M1715" t="s">
        <v>19</v>
      </c>
      <c r="N1715" t="s">
        <v>18</v>
      </c>
    </row>
    <row r="1716" spans="1:14" x14ac:dyDescent="0.3">
      <c r="A1716" s="1">
        <v>43719</v>
      </c>
      <c r="B1716">
        <v>121100.04499999994</v>
      </c>
      <c r="C1716">
        <v>83.052148284916029</v>
      </c>
      <c r="D1716">
        <v>121100.04499999994</v>
      </c>
      <c r="E1716">
        <v>83.052148284916029</v>
      </c>
      <c r="F1716">
        <v>0</v>
      </c>
      <c r="G1716">
        <v>0</v>
      </c>
      <c r="H1716">
        <v>0</v>
      </c>
      <c r="I1716">
        <v>5</v>
      </c>
      <c r="J1716">
        <v>20.8</v>
      </c>
      <c r="K1716">
        <v>17.8</v>
      </c>
      <c r="L1716">
        <v>0</v>
      </c>
      <c r="M1716" t="s">
        <v>19</v>
      </c>
      <c r="N1716" t="s">
        <v>18</v>
      </c>
    </row>
    <row r="1717" spans="1:14" x14ac:dyDescent="0.3">
      <c r="A1717" s="1">
        <v>43720</v>
      </c>
      <c r="B1717">
        <v>118723.07</v>
      </c>
      <c r="C1717">
        <v>76.526618922927113</v>
      </c>
      <c r="D1717">
        <v>116837.755</v>
      </c>
      <c r="E1717">
        <v>77.76146619087298</v>
      </c>
      <c r="F1717">
        <v>1885.3150000000001</v>
      </c>
      <c r="G1717">
        <v>0</v>
      </c>
      <c r="H1717">
        <v>2.0833333999999998E-2</v>
      </c>
      <c r="I1717">
        <v>11.1</v>
      </c>
      <c r="J1717">
        <v>20.8</v>
      </c>
      <c r="K1717">
        <v>11.8</v>
      </c>
      <c r="L1717">
        <v>0</v>
      </c>
      <c r="M1717" t="s">
        <v>19</v>
      </c>
      <c r="N1717" t="s">
        <v>18</v>
      </c>
    </row>
    <row r="1718" spans="1:14" x14ac:dyDescent="0.3">
      <c r="A1718" s="1">
        <v>43721</v>
      </c>
      <c r="B1718">
        <v>120349.015</v>
      </c>
      <c r="C1718">
        <v>108.21402331709986</v>
      </c>
      <c r="D1718">
        <v>120349.015</v>
      </c>
      <c r="E1718">
        <v>108.21402331709986</v>
      </c>
      <c r="F1718">
        <v>0</v>
      </c>
      <c r="G1718">
        <v>0</v>
      </c>
      <c r="H1718">
        <v>0</v>
      </c>
      <c r="I1718">
        <v>7.7</v>
      </c>
      <c r="J1718">
        <v>18.600000000000001</v>
      </c>
      <c r="K1718">
        <v>14</v>
      </c>
      <c r="L1718">
        <v>0</v>
      </c>
      <c r="M1718" t="s">
        <v>19</v>
      </c>
      <c r="N1718" t="s">
        <v>18</v>
      </c>
    </row>
    <row r="1719" spans="1:14" x14ac:dyDescent="0.3">
      <c r="A1719" s="1">
        <v>43722</v>
      </c>
      <c r="B1719">
        <v>103500.955</v>
      </c>
      <c r="C1719">
        <v>106.46105229318898</v>
      </c>
      <c r="D1719">
        <v>103500.955</v>
      </c>
      <c r="E1719">
        <v>106.46105229318898</v>
      </c>
      <c r="F1719">
        <v>0</v>
      </c>
      <c r="G1719">
        <v>0</v>
      </c>
      <c r="H1719">
        <v>0</v>
      </c>
      <c r="I1719">
        <v>9.3000000000000007</v>
      </c>
      <c r="J1719">
        <v>20</v>
      </c>
      <c r="K1719">
        <v>18.3</v>
      </c>
      <c r="L1719">
        <v>0</v>
      </c>
      <c r="M1719" t="s">
        <v>19</v>
      </c>
      <c r="N1719" t="s">
        <v>18</v>
      </c>
    </row>
    <row r="1720" spans="1:14" x14ac:dyDescent="0.3">
      <c r="A1720" s="1">
        <v>43723</v>
      </c>
      <c r="B1720">
        <v>105149.02</v>
      </c>
      <c r="C1720">
        <v>87.63007498976215</v>
      </c>
      <c r="D1720">
        <v>105149.02</v>
      </c>
      <c r="E1720">
        <v>87.63007498976215</v>
      </c>
      <c r="F1720">
        <v>0</v>
      </c>
      <c r="G1720">
        <v>0</v>
      </c>
      <c r="H1720">
        <v>0</v>
      </c>
      <c r="I1720">
        <v>12.4</v>
      </c>
      <c r="J1720">
        <v>21.8</v>
      </c>
      <c r="K1720">
        <v>8.4</v>
      </c>
      <c r="L1720">
        <v>1.6</v>
      </c>
      <c r="M1720" t="s">
        <v>19</v>
      </c>
      <c r="N1720" t="s">
        <v>18</v>
      </c>
    </row>
    <row r="1721" spans="1:14" x14ac:dyDescent="0.3">
      <c r="A1721" s="1">
        <v>43724</v>
      </c>
      <c r="B1721">
        <v>119362.235</v>
      </c>
      <c r="C1721">
        <v>137.46735669493791</v>
      </c>
      <c r="D1721">
        <v>119362.235</v>
      </c>
      <c r="E1721">
        <v>137.46735669493791</v>
      </c>
      <c r="F1721">
        <v>0</v>
      </c>
      <c r="G1721">
        <v>0</v>
      </c>
      <c r="H1721">
        <v>0</v>
      </c>
      <c r="I1721">
        <v>9.6999999999999993</v>
      </c>
      <c r="J1721">
        <v>12.8</v>
      </c>
      <c r="K1721">
        <v>17.7</v>
      </c>
      <c r="L1721">
        <v>13</v>
      </c>
      <c r="M1721" t="s">
        <v>19</v>
      </c>
      <c r="N1721" t="s">
        <v>18</v>
      </c>
    </row>
    <row r="1722" spans="1:14" x14ac:dyDescent="0.3">
      <c r="A1722" s="1">
        <v>43725</v>
      </c>
      <c r="B1722">
        <v>124129.44</v>
      </c>
      <c r="C1722">
        <v>149.59917598919318</v>
      </c>
      <c r="D1722">
        <v>124129.44</v>
      </c>
      <c r="E1722">
        <v>149.59917598919318</v>
      </c>
      <c r="F1722">
        <v>0</v>
      </c>
      <c r="G1722">
        <v>0</v>
      </c>
      <c r="H1722">
        <v>0</v>
      </c>
      <c r="I1722">
        <v>3.6</v>
      </c>
      <c r="J1722">
        <v>14.8</v>
      </c>
      <c r="K1722">
        <v>19</v>
      </c>
      <c r="L1722">
        <v>0</v>
      </c>
      <c r="M1722" t="s">
        <v>19</v>
      </c>
      <c r="N1722" t="s">
        <v>18</v>
      </c>
    </row>
    <row r="1723" spans="1:14" x14ac:dyDescent="0.3">
      <c r="A1723" s="1">
        <v>43726</v>
      </c>
      <c r="B1723">
        <v>119715.70499999994</v>
      </c>
      <c r="C1723">
        <v>151.25580455797345</v>
      </c>
      <c r="D1723">
        <v>119715.70499999994</v>
      </c>
      <c r="E1723">
        <v>151.25580455797345</v>
      </c>
      <c r="F1723">
        <v>0</v>
      </c>
      <c r="G1723">
        <v>0</v>
      </c>
      <c r="H1723">
        <v>0</v>
      </c>
      <c r="I1723">
        <v>4.3</v>
      </c>
      <c r="J1723">
        <v>18.899999999999999</v>
      </c>
      <c r="K1723">
        <v>19.2</v>
      </c>
      <c r="L1723">
        <v>0</v>
      </c>
      <c r="M1723" t="s">
        <v>19</v>
      </c>
      <c r="N1723" t="s">
        <v>18</v>
      </c>
    </row>
    <row r="1724" spans="1:14" x14ac:dyDescent="0.3">
      <c r="A1724" s="1">
        <v>43727</v>
      </c>
      <c r="B1724">
        <v>108102.56000000004</v>
      </c>
      <c r="C1724">
        <v>82.438241460239198</v>
      </c>
      <c r="D1724">
        <v>108102.56000000004</v>
      </c>
      <c r="E1724">
        <v>82.438241460239198</v>
      </c>
      <c r="F1724">
        <v>0</v>
      </c>
      <c r="G1724">
        <v>0</v>
      </c>
      <c r="H1724">
        <v>0</v>
      </c>
      <c r="I1724">
        <v>8.1999999999999993</v>
      </c>
      <c r="J1724">
        <v>24</v>
      </c>
      <c r="K1724">
        <v>19.399999999999999</v>
      </c>
      <c r="L1724">
        <v>0</v>
      </c>
      <c r="M1724" t="s">
        <v>19</v>
      </c>
      <c r="N1724" t="s">
        <v>18</v>
      </c>
    </row>
    <row r="1725" spans="1:14" x14ac:dyDescent="0.3">
      <c r="A1725" s="1">
        <v>43728</v>
      </c>
      <c r="B1725">
        <v>107222.345</v>
      </c>
      <c r="C1725">
        <v>106.2793136617185</v>
      </c>
      <c r="D1725">
        <v>107222.345</v>
      </c>
      <c r="E1725">
        <v>106.2793136617185</v>
      </c>
      <c r="F1725">
        <v>0</v>
      </c>
      <c r="G1725">
        <v>0</v>
      </c>
      <c r="H1725">
        <v>0</v>
      </c>
      <c r="I1725">
        <v>15.7</v>
      </c>
      <c r="J1725">
        <v>26.2</v>
      </c>
      <c r="K1725">
        <v>14.4</v>
      </c>
      <c r="L1725">
        <v>0</v>
      </c>
      <c r="M1725" t="s">
        <v>18</v>
      </c>
      <c r="N1725" t="s">
        <v>18</v>
      </c>
    </row>
    <row r="1726" spans="1:14" x14ac:dyDescent="0.3">
      <c r="A1726" s="1">
        <v>43729</v>
      </c>
      <c r="B1726">
        <v>101348.34999999996</v>
      </c>
      <c r="C1726">
        <v>112.25774508563784</v>
      </c>
      <c r="D1726">
        <v>101348.34999999996</v>
      </c>
      <c r="E1726">
        <v>112.25774508563784</v>
      </c>
      <c r="F1726">
        <v>0</v>
      </c>
      <c r="G1726">
        <v>0</v>
      </c>
      <c r="H1726">
        <v>0</v>
      </c>
      <c r="I1726">
        <v>14.5</v>
      </c>
      <c r="J1726">
        <v>19.399999999999999</v>
      </c>
      <c r="K1726">
        <v>10.5</v>
      </c>
      <c r="L1726">
        <v>0</v>
      </c>
      <c r="M1726" t="s">
        <v>18</v>
      </c>
      <c r="N1726" t="s">
        <v>18</v>
      </c>
    </row>
    <row r="1727" spans="1:14" x14ac:dyDescent="0.3">
      <c r="A1727" s="1">
        <v>43730</v>
      </c>
      <c r="B1727">
        <v>102386.52500000002</v>
      </c>
      <c r="C1727">
        <v>103.23101553549157</v>
      </c>
      <c r="D1727">
        <v>102386.52500000002</v>
      </c>
      <c r="E1727">
        <v>103.23101553549157</v>
      </c>
      <c r="F1727">
        <v>0</v>
      </c>
      <c r="G1727">
        <v>0</v>
      </c>
      <c r="H1727">
        <v>0</v>
      </c>
      <c r="I1727">
        <v>7.9</v>
      </c>
      <c r="J1727">
        <v>15.5</v>
      </c>
      <c r="K1727">
        <v>13.6</v>
      </c>
      <c r="L1727">
        <v>4.5999999999999996</v>
      </c>
      <c r="M1727" t="s">
        <v>18</v>
      </c>
      <c r="N1727" t="s">
        <v>18</v>
      </c>
    </row>
    <row r="1728" spans="1:14" x14ac:dyDescent="0.3">
      <c r="A1728" s="1">
        <v>43731</v>
      </c>
      <c r="B1728">
        <v>121862.88500000002</v>
      </c>
      <c r="C1728">
        <v>109.73267380219986</v>
      </c>
      <c r="D1728">
        <v>121862.88500000002</v>
      </c>
      <c r="E1728">
        <v>109.73267380219986</v>
      </c>
      <c r="F1728">
        <v>0</v>
      </c>
      <c r="G1728">
        <v>0</v>
      </c>
      <c r="H1728">
        <v>0</v>
      </c>
      <c r="I1728">
        <v>8.9</v>
      </c>
      <c r="J1728">
        <v>15.2</v>
      </c>
      <c r="K1728">
        <v>13.9</v>
      </c>
      <c r="L1728">
        <v>2</v>
      </c>
      <c r="M1728" t="s">
        <v>18</v>
      </c>
      <c r="N1728" t="s">
        <v>18</v>
      </c>
    </row>
    <row r="1729" spans="1:14" x14ac:dyDescent="0.3">
      <c r="A1729" s="1">
        <v>43732</v>
      </c>
      <c r="B1729">
        <v>125787.33</v>
      </c>
      <c r="C1729">
        <v>148.22983253082805</v>
      </c>
      <c r="D1729">
        <v>125787.33</v>
      </c>
      <c r="E1729">
        <v>148.22983253082805</v>
      </c>
      <c r="F1729">
        <v>0</v>
      </c>
      <c r="G1729">
        <v>0</v>
      </c>
      <c r="H1729">
        <v>0</v>
      </c>
      <c r="I1729">
        <v>8.3000000000000007</v>
      </c>
      <c r="J1729">
        <v>15.1</v>
      </c>
      <c r="K1729">
        <v>13.3</v>
      </c>
      <c r="L1729">
        <v>1.4</v>
      </c>
      <c r="M1729" t="s">
        <v>18</v>
      </c>
      <c r="N1729" t="s">
        <v>18</v>
      </c>
    </row>
    <row r="1730" spans="1:14" x14ac:dyDescent="0.3">
      <c r="A1730" s="1">
        <v>43733</v>
      </c>
      <c r="B1730">
        <v>124302.93</v>
      </c>
      <c r="C1730">
        <v>192.48503468100068</v>
      </c>
      <c r="D1730">
        <v>124302.93</v>
      </c>
      <c r="E1730">
        <v>192.48503468100068</v>
      </c>
      <c r="F1730">
        <v>0</v>
      </c>
      <c r="G1730">
        <v>0</v>
      </c>
      <c r="H1730">
        <v>0</v>
      </c>
      <c r="I1730">
        <v>8.6999999999999993</v>
      </c>
      <c r="J1730">
        <v>16.600000000000001</v>
      </c>
      <c r="K1730">
        <v>13.1</v>
      </c>
      <c r="L1730">
        <v>0</v>
      </c>
      <c r="M1730" t="s">
        <v>18</v>
      </c>
      <c r="N1730" t="s">
        <v>18</v>
      </c>
    </row>
    <row r="1731" spans="1:14" x14ac:dyDescent="0.3">
      <c r="A1731" s="1">
        <v>43734</v>
      </c>
      <c r="B1731">
        <v>117320.175</v>
      </c>
      <c r="C1731">
        <v>139.499443712047</v>
      </c>
      <c r="D1731">
        <v>117320.175</v>
      </c>
      <c r="E1731">
        <v>139.499443712047</v>
      </c>
      <c r="F1731">
        <v>0</v>
      </c>
      <c r="G1731">
        <v>0</v>
      </c>
      <c r="H1731">
        <v>0</v>
      </c>
      <c r="I1731">
        <v>8.3000000000000007</v>
      </c>
      <c r="J1731">
        <v>20.3</v>
      </c>
      <c r="K1731">
        <v>19.600000000000001</v>
      </c>
      <c r="L1731">
        <v>0</v>
      </c>
      <c r="M1731" t="s">
        <v>18</v>
      </c>
      <c r="N1731" t="s">
        <v>18</v>
      </c>
    </row>
    <row r="1732" spans="1:14" x14ac:dyDescent="0.3">
      <c r="A1732" s="1">
        <v>43735</v>
      </c>
      <c r="B1732">
        <v>106043.01999999996</v>
      </c>
      <c r="C1732">
        <v>69.640959694942708</v>
      </c>
      <c r="D1732">
        <v>96907.615000000005</v>
      </c>
      <c r="E1732">
        <v>84.63975727552473</v>
      </c>
      <c r="F1732">
        <v>9135.4050000000007</v>
      </c>
      <c r="G1732">
        <v>-89.465035211903555</v>
      </c>
      <c r="H1732">
        <v>0.10416666400000001</v>
      </c>
      <c r="I1732">
        <v>12.3</v>
      </c>
      <c r="J1732">
        <v>18.8</v>
      </c>
      <c r="K1732">
        <v>7.4</v>
      </c>
      <c r="L1732">
        <v>0</v>
      </c>
      <c r="M1732" t="s">
        <v>18</v>
      </c>
      <c r="N1732" t="s">
        <v>19</v>
      </c>
    </row>
    <row r="1733" spans="1:14" x14ac:dyDescent="0.3">
      <c r="A1733" s="1">
        <v>43736</v>
      </c>
      <c r="B1733">
        <v>108762.31</v>
      </c>
      <c r="C1733">
        <v>132.26212259513426</v>
      </c>
      <c r="D1733">
        <v>108762.31</v>
      </c>
      <c r="E1733">
        <v>132.26212259513426</v>
      </c>
      <c r="F1733">
        <v>0</v>
      </c>
      <c r="G1733">
        <v>0</v>
      </c>
      <c r="H1733">
        <v>0</v>
      </c>
      <c r="I1733">
        <v>7.2</v>
      </c>
      <c r="J1733">
        <v>14.9</v>
      </c>
      <c r="K1733">
        <v>17.7</v>
      </c>
      <c r="L1733">
        <v>0.2</v>
      </c>
      <c r="M1733" t="s">
        <v>18</v>
      </c>
      <c r="N1733" t="s">
        <v>18</v>
      </c>
    </row>
    <row r="1734" spans="1:14" x14ac:dyDescent="0.3">
      <c r="A1734" s="1">
        <v>43737</v>
      </c>
      <c r="B1734">
        <v>104804.08999999998</v>
      </c>
      <c r="C1734">
        <v>90.401320498560736</v>
      </c>
      <c r="D1734">
        <v>104804.08999999998</v>
      </c>
      <c r="E1734">
        <v>90.401320498560736</v>
      </c>
      <c r="F1734">
        <v>0</v>
      </c>
      <c r="G1734">
        <v>0</v>
      </c>
      <c r="H1734">
        <v>0</v>
      </c>
      <c r="I1734">
        <v>9.1</v>
      </c>
      <c r="J1734">
        <v>15.8</v>
      </c>
      <c r="K1734">
        <v>19</v>
      </c>
      <c r="L1734">
        <v>0</v>
      </c>
      <c r="M1734" t="s">
        <v>18</v>
      </c>
      <c r="N1734" t="s">
        <v>18</v>
      </c>
    </row>
    <row r="1735" spans="1:14" x14ac:dyDescent="0.3">
      <c r="A1735" s="1">
        <v>43738</v>
      </c>
      <c r="B1735">
        <v>121770.82000000002</v>
      </c>
      <c r="C1735">
        <v>107.8227368440978</v>
      </c>
      <c r="D1735">
        <v>121770.82000000002</v>
      </c>
      <c r="E1735">
        <v>107.8227368440978</v>
      </c>
      <c r="F1735">
        <v>0</v>
      </c>
      <c r="G1735">
        <v>0</v>
      </c>
      <c r="H1735">
        <v>0</v>
      </c>
      <c r="I1735">
        <v>10.1</v>
      </c>
      <c r="J1735">
        <v>14.1</v>
      </c>
      <c r="K1735">
        <v>14.4</v>
      </c>
      <c r="L1735">
        <v>0</v>
      </c>
      <c r="M1735" t="s">
        <v>18</v>
      </c>
      <c r="N1735" t="s">
        <v>18</v>
      </c>
    </row>
    <row r="1736" spans="1:14" x14ac:dyDescent="0.3">
      <c r="A1736" s="1">
        <v>43739</v>
      </c>
      <c r="B1736">
        <v>117265.27500000002</v>
      </c>
      <c r="C1736">
        <v>121.39089117729007</v>
      </c>
      <c r="D1736">
        <v>117265.27500000002</v>
      </c>
      <c r="E1736">
        <v>121.39089117729007</v>
      </c>
      <c r="F1736">
        <v>0</v>
      </c>
      <c r="G1736">
        <v>0</v>
      </c>
      <c r="H1736">
        <v>0</v>
      </c>
      <c r="I1736">
        <v>4.2</v>
      </c>
      <c r="J1736">
        <v>20.5</v>
      </c>
      <c r="K1736">
        <v>21.7</v>
      </c>
      <c r="L1736">
        <v>0</v>
      </c>
      <c r="M1736" t="s">
        <v>18</v>
      </c>
      <c r="N1736" t="s">
        <v>18</v>
      </c>
    </row>
    <row r="1737" spans="1:14" x14ac:dyDescent="0.3">
      <c r="A1737" s="1">
        <v>43740</v>
      </c>
      <c r="B1737">
        <v>110760.82499999998</v>
      </c>
      <c r="C1737">
        <v>108.66167661445284</v>
      </c>
      <c r="D1737">
        <v>110760.82499999998</v>
      </c>
      <c r="E1737">
        <v>108.66167661445284</v>
      </c>
      <c r="F1737">
        <v>0</v>
      </c>
      <c r="G1737">
        <v>0</v>
      </c>
      <c r="H1737">
        <v>0</v>
      </c>
      <c r="I1737">
        <v>9.3000000000000007</v>
      </c>
      <c r="J1737">
        <v>26.5</v>
      </c>
      <c r="K1737">
        <v>18.5</v>
      </c>
      <c r="L1737">
        <v>0</v>
      </c>
      <c r="M1737" t="s">
        <v>18</v>
      </c>
      <c r="N1737" t="s">
        <v>18</v>
      </c>
    </row>
    <row r="1738" spans="1:14" x14ac:dyDescent="0.3">
      <c r="A1738" s="1">
        <v>43741</v>
      </c>
      <c r="B1738">
        <v>109312.85</v>
      </c>
      <c r="C1738">
        <v>108.84391257843882</v>
      </c>
      <c r="D1738">
        <v>109312.85</v>
      </c>
      <c r="E1738">
        <v>108.84391257843882</v>
      </c>
      <c r="F1738">
        <v>0</v>
      </c>
      <c r="G1738">
        <v>0</v>
      </c>
      <c r="H1738">
        <v>0</v>
      </c>
      <c r="I1738">
        <v>15.1</v>
      </c>
      <c r="J1738">
        <v>29.7</v>
      </c>
      <c r="K1738">
        <v>22</v>
      </c>
      <c r="L1738">
        <v>0</v>
      </c>
      <c r="M1738" t="s">
        <v>18</v>
      </c>
      <c r="N1738" t="s">
        <v>18</v>
      </c>
    </row>
    <row r="1739" spans="1:14" x14ac:dyDescent="0.3">
      <c r="A1739" s="1">
        <v>43742</v>
      </c>
      <c r="B1739">
        <v>117512.56</v>
      </c>
      <c r="C1739">
        <v>136.36199473869004</v>
      </c>
      <c r="D1739">
        <v>117512.56</v>
      </c>
      <c r="E1739">
        <v>136.36199473869004</v>
      </c>
      <c r="F1739">
        <v>0</v>
      </c>
      <c r="G1739">
        <v>0</v>
      </c>
      <c r="H1739">
        <v>0</v>
      </c>
      <c r="I1739">
        <v>12.5</v>
      </c>
      <c r="J1739">
        <v>15.2</v>
      </c>
      <c r="K1739">
        <v>11</v>
      </c>
      <c r="L1739">
        <v>0</v>
      </c>
      <c r="M1739" t="s">
        <v>18</v>
      </c>
      <c r="N1739" t="s">
        <v>18</v>
      </c>
    </row>
    <row r="1740" spans="1:14" x14ac:dyDescent="0.3">
      <c r="A1740" s="1">
        <v>43743</v>
      </c>
      <c r="B1740">
        <v>101386.01</v>
      </c>
      <c r="C1740">
        <v>88.049062892404976</v>
      </c>
      <c r="D1740">
        <v>101386.01</v>
      </c>
      <c r="E1740">
        <v>88.049062892404976</v>
      </c>
      <c r="F1740">
        <v>0</v>
      </c>
      <c r="G1740">
        <v>0</v>
      </c>
      <c r="H1740">
        <v>0</v>
      </c>
      <c r="I1740">
        <v>7.6</v>
      </c>
      <c r="J1740">
        <v>24.3</v>
      </c>
      <c r="K1740">
        <v>17.399999999999999</v>
      </c>
      <c r="L1740">
        <v>1.8</v>
      </c>
      <c r="M1740" t="s">
        <v>18</v>
      </c>
      <c r="N1740" t="s">
        <v>18</v>
      </c>
    </row>
    <row r="1741" spans="1:14" x14ac:dyDescent="0.3">
      <c r="A1741" s="1">
        <v>43744</v>
      </c>
      <c r="B1741">
        <v>93011.345000000001</v>
      </c>
      <c r="C1741">
        <v>54.720114536565418</v>
      </c>
      <c r="D1741">
        <v>86559.574999999997</v>
      </c>
      <c r="E1741">
        <v>62.119431006910581</v>
      </c>
      <c r="F1741">
        <v>6451.77</v>
      </c>
      <c r="G1741">
        <v>-44.552129973635139</v>
      </c>
      <c r="H1741">
        <v>8.3333335999999994E-2</v>
      </c>
      <c r="I1741">
        <v>12.9</v>
      </c>
      <c r="J1741">
        <v>24.8</v>
      </c>
      <c r="K1741">
        <v>17.399999999999999</v>
      </c>
      <c r="L1741">
        <v>0</v>
      </c>
      <c r="M1741" t="s">
        <v>18</v>
      </c>
      <c r="N1741" t="s">
        <v>18</v>
      </c>
    </row>
    <row r="1742" spans="1:14" x14ac:dyDescent="0.3">
      <c r="A1742" s="1">
        <v>43745</v>
      </c>
      <c r="B1742">
        <v>113296.30999999994</v>
      </c>
      <c r="C1742">
        <v>112.07559549247459</v>
      </c>
      <c r="D1742">
        <v>113296.30999999994</v>
      </c>
      <c r="E1742">
        <v>112.07559549247459</v>
      </c>
      <c r="F1742">
        <v>0</v>
      </c>
      <c r="G1742">
        <v>0</v>
      </c>
      <c r="H1742">
        <v>0</v>
      </c>
      <c r="I1742">
        <v>11.6</v>
      </c>
      <c r="J1742">
        <v>16.399999999999999</v>
      </c>
      <c r="K1742">
        <v>15.1</v>
      </c>
      <c r="L1742">
        <v>0</v>
      </c>
      <c r="M1742" t="s">
        <v>18</v>
      </c>
      <c r="N1742" t="s">
        <v>18</v>
      </c>
    </row>
    <row r="1743" spans="1:14" x14ac:dyDescent="0.3">
      <c r="A1743" s="1">
        <v>43746</v>
      </c>
      <c r="B1743">
        <v>117504.77500000002</v>
      </c>
      <c r="C1743">
        <v>130.67182526454778</v>
      </c>
      <c r="D1743">
        <v>117504.77500000002</v>
      </c>
      <c r="E1743">
        <v>130.67182526454778</v>
      </c>
      <c r="F1743">
        <v>0</v>
      </c>
      <c r="G1743">
        <v>0</v>
      </c>
      <c r="H1743">
        <v>0</v>
      </c>
      <c r="I1743">
        <v>9.5</v>
      </c>
      <c r="J1743">
        <v>14.2</v>
      </c>
      <c r="K1743">
        <v>17</v>
      </c>
      <c r="L1743">
        <v>2.6</v>
      </c>
      <c r="M1743" t="s">
        <v>19</v>
      </c>
      <c r="N1743" t="s">
        <v>18</v>
      </c>
    </row>
    <row r="1744" spans="1:14" x14ac:dyDescent="0.3">
      <c r="A1744" s="1">
        <v>43747</v>
      </c>
      <c r="B1744">
        <v>122771.81999999998</v>
      </c>
      <c r="C1744">
        <v>131.58504216765709</v>
      </c>
      <c r="D1744">
        <v>122771.81999999998</v>
      </c>
      <c r="E1744">
        <v>131.58504216765709</v>
      </c>
      <c r="F1744">
        <v>0</v>
      </c>
      <c r="G1744">
        <v>0</v>
      </c>
      <c r="H1744">
        <v>0</v>
      </c>
      <c r="I1744">
        <v>8.5</v>
      </c>
      <c r="J1744">
        <v>15</v>
      </c>
      <c r="K1744">
        <v>19.3</v>
      </c>
      <c r="L1744">
        <v>5.8</v>
      </c>
      <c r="M1744" t="s">
        <v>19</v>
      </c>
      <c r="N1744" t="s">
        <v>18</v>
      </c>
    </row>
    <row r="1745" spans="1:14" x14ac:dyDescent="0.3">
      <c r="A1745" s="1">
        <v>43748</v>
      </c>
      <c r="B1745">
        <v>123692.08000000002</v>
      </c>
      <c r="C1745">
        <v>167.98113577279969</v>
      </c>
      <c r="D1745">
        <v>123692.08000000002</v>
      </c>
      <c r="E1745">
        <v>167.98113577279969</v>
      </c>
      <c r="F1745">
        <v>0</v>
      </c>
      <c r="G1745">
        <v>0</v>
      </c>
      <c r="H1745">
        <v>0</v>
      </c>
      <c r="I1745">
        <v>10.199999999999999</v>
      </c>
      <c r="J1745">
        <v>14.7</v>
      </c>
      <c r="K1745">
        <v>12.6</v>
      </c>
      <c r="L1745">
        <v>0.2</v>
      </c>
      <c r="M1745" t="s">
        <v>19</v>
      </c>
      <c r="N1745" t="s">
        <v>18</v>
      </c>
    </row>
    <row r="1746" spans="1:14" x14ac:dyDescent="0.3">
      <c r="A1746" s="1">
        <v>43749</v>
      </c>
      <c r="B1746">
        <v>115250.505</v>
      </c>
      <c r="C1746">
        <v>114.69697536553093</v>
      </c>
      <c r="D1746">
        <v>115250.505</v>
      </c>
      <c r="E1746">
        <v>114.69697536553093</v>
      </c>
      <c r="F1746">
        <v>0</v>
      </c>
      <c r="G1746">
        <v>0</v>
      </c>
      <c r="H1746">
        <v>0</v>
      </c>
      <c r="I1746">
        <v>9.5</v>
      </c>
      <c r="J1746">
        <v>18.899999999999999</v>
      </c>
      <c r="K1746">
        <v>17.5</v>
      </c>
      <c r="L1746">
        <v>0</v>
      </c>
      <c r="M1746" t="s">
        <v>19</v>
      </c>
      <c r="N1746" t="s">
        <v>18</v>
      </c>
    </row>
    <row r="1747" spans="1:14" x14ac:dyDescent="0.3">
      <c r="A1747" s="1">
        <v>43750</v>
      </c>
      <c r="B1747">
        <v>101053.36500000001</v>
      </c>
      <c r="C1747">
        <v>93.120223489341512</v>
      </c>
      <c r="D1747">
        <v>101053.36500000001</v>
      </c>
      <c r="E1747">
        <v>93.120223489341512</v>
      </c>
      <c r="F1747">
        <v>0</v>
      </c>
      <c r="G1747">
        <v>0</v>
      </c>
      <c r="H1747">
        <v>0</v>
      </c>
      <c r="I1747">
        <v>8.1999999999999993</v>
      </c>
      <c r="J1747">
        <v>20.399999999999999</v>
      </c>
      <c r="K1747">
        <v>20.100000000000001</v>
      </c>
      <c r="L1747">
        <v>0</v>
      </c>
      <c r="M1747" t="s">
        <v>19</v>
      </c>
      <c r="N1747" t="s">
        <v>18</v>
      </c>
    </row>
    <row r="1748" spans="1:14" x14ac:dyDescent="0.3">
      <c r="A1748" s="1">
        <v>43751</v>
      </c>
      <c r="B1748">
        <v>94744.700000000041</v>
      </c>
      <c r="C1748">
        <v>90.164235851715119</v>
      </c>
      <c r="D1748">
        <v>94744.700000000041</v>
      </c>
      <c r="E1748">
        <v>90.164235851715119</v>
      </c>
      <c r="F1748">
        <v>0</v>
      </c>
      <c r="G1748">
        <v>0</v>
      </c>
      <c r="H1748">
        <v>0</v>
      </c>
      <c r="I1748">
        <v>9.4</v>
      </c>
      <c r="J1748">
        <v>23.1</v>
      </c>
      <c r="K1748">
        <v>19.600000000000001</v>
      </c>
      <c r="L1748">
        <v>0</v>
      </c>
      <c r="M1748" t="s">
        <v>19</v>
      </c>
      <c r="N1748" t="s">
        <v>18</v>
      </c>
    </row>
    <row r="1749" spans="1:14" x14ac:dyDescent="0.3">
      <c r="A1749" s="1">
        <v>43752</v>
      </c>
      <c r="B1749">
        <v>110290.12</v>
      </c>
      <c r="C1749">
        <v>119.01379256410273</v>
      </c>
      <c r="D1749">
        <v>110290.12</v>
      </c>
      <c r="E1749">
        <v>119.01379256410273</v>
      </c>
      <c r="F1749">
        <v>0</v>
      </c>
      <c r="G1749">
        <v>0</v>
      </c>
      <c r="H1749">
        <v>0</v>
      </c>
      <c r="I1749">
        <v>13.6</v>
      </c>
      <c r="J1749">
        <v>26.7</v>
      </c>
      <c r="K1749">
        <v>20.2</v>
      </c>
      <c r="L1749">
        <v>0.2</v>
      </c>
      <c r="M1749" t="s">
        <v>19</v>
      </c>
      <c r="N1749" t="s">
        <v>18</v>
      </c>
    </row>
    <row r="1750" spans="1:14" x14ac:dyDescent="0.3">
      <c r="A1750" s="1">
        <v>43753</v>
      </c>
      <c r="B1750">
        <v>112052.12000000002</v>
      </c>
      <c r="C1750">
        <v>123.26132848490505</v>
      </c>
      <c r="D1750">
        <v>112052.12000000002</v>
      </c>
      <c r="E1750">
        <v>123.26132848490505</v>
      </c>
      <c r="F1750">
        <v>0</v>
      </c>
      <c r="G1750">
        <v>0</v>
      </c>
      <c r="H1750">
        <v>0</v>
      </c>
      <c r="I1750">
        <v>13</v>
      </c>
      <c r="J1750">
        <v>18</v>
      </c>
      <c r="K1750">
        <v>20.6</v>
      </c>
      <c r="L1750">
        <v>0</v>
      </c>
      <c r="M1750" t="s">
        <v>19</v>
      </c>
      <c r="N1750" t="s">
        <v>18</v>
      </c>
    </row>
    <row r="1751" spans="1:14" x14ac:dyDescent="0.3">
      <c r="A1751" s="1">
        <v>43754</v>
      </c>
      <c r="B1751">
        <v>117533.72000000002</v>
      </c>
      <c r="C1751">
        <v>116.3406691683884</v>
      </c>
      <c r="D1751">
        <v>117533.72000000002</v>
      </c>
      <c r="E1751">
        <v>116.3406691683884</v>
      </c>
      <c r="F1751">
        <v>0</v>
      </c>
      <c r="G1751">
        <v>0</v>
      </c>
      <c r="H1751">
        <v>0</v>
      </c>
      <c r="I1751">
        <v>13.3</v>
      </c>
      <c r="J1751">
        <v>20.399999999999999</v>
      </c>
      <c r="K1751">
        <v>11.4</v>
      </c>
      <c r="L1751">
        <v>0</v>
      </c>
      <c r="M1751" t="s">
        <v>19</v>
      </c>
      <c r="N1751" t="s">
        <v>18</v>
      </c>
    </row>
    <row r="1752" spans="1:14" x14ac:dyDescent="0.3">
      <c r="A1752" s="1">
        <v>43755</v>
      </c>
      <c r="B1752">
        <v>116690.04</v>
      </c>
      <c r="C1752">
        <v>92.498043699359442</v>
      </c>
      <c r="D1752">
        <v>116690.04</v>
      </c>
      <c r="E1752">
        <v>92.498043699359442</v>
      </c>
      <c r="F1752">
        <v>0</v>
      </c>
      <c r="G1752">
        <v>0</v>
      </c>
      <c r="H1752">
        <v>0</v>
      </c>
      <c r="I1752">
        <v>9.5</v>
      </c>
      <c r="J1752">
        <v>15.2</v>
      </c>
      <c r="K1752">
        <v>9.6</v>
      </c>
      <c r="L1752">
        <v>4.4000000000000004</v>
      </c>
      <c r="M1752" t="s">
        <v>19</v>
      </c>
      <c r="N1752" t="s">
        <v>18</v>
      </c>
    </row>
    <row r="1753" spans="1:14" x14ac:dyDescent="0.3">
      <c r="A1753" s="1">
        <v>43756</v>
      </c>
      <c r="B1753">
        <v>109857.48499999996</v>
      </c>
      <c r="C1753">
        <v>76.318328556310945</v>
      </c>
      <c r="D1753">
        <v>107709.17999999996</v>
      </c>
      <c r="E1753">
        <v>77.984136826591765</v>
      </c>
      <c r="F1753">
        <v>2148.3049999999998</v>
      </c>
      <c r="G1753">
        <v>-7.2</v>
      </c>
      <c r="H1753">
        <v>2.0833333999999998E-2</v>
      </c>
      <c r="I1753">
        <v>7.3</v>
      </c>
      <c r="J1753">
        <v>22.1</v>
      </c>
      <c r="K1753">
        <v>23.2</v>
      </c>
      <c r="L1753">
        <v>0.8</v>
      </c>
      <c r="M1753" t="s">
        <v>19</v>
      </c>
      <c r="N1753" t="s">
        <v>18</v>
      </c>
    </row>
    <row r="1754" spans="1:14" x14ac:dyDescent="0.3">
      <c r="A1754" s="1">
        <v>43757</v>
      </c>
      <c r="B1754">
        <v>102032.495</v>
      </c>
      <c r="C1754">
        <v>67.014422810595789</v>
      </c>
      <c r="D1754">
        <v>92602.27</v>
      </c>
      <c r="E1754">
        <v>76.00108762938531</v>
      </c>
      <c r="F1754">
        <v>9430.2250000000004</v>
      </c>
      <c r="G1754">
        <v>-21.232205657871365</v>
      </c>
      <c r="H1754">
        <v>0.10416666400000001</v>
      </c>
      <c r="I1754">
        <v>9.4</v>
      </c>
      <c r="J1754">
        <v>15.3</v>
      </c>
      <c r="K1754">
        <v>15.8</v>
      </c>
      <c r="L1754">
        <v>0.8</v>
      </c>
      <c r="M1754" t="s">
        <v>19</v>
      </c>
      <c r="N1754" t="s">
        <v>18</v>
      </c>
    </row>
    <row r="1755" spans="1:14" x14ac:dyDescent="0.3">
      <c r="A1755" s="1">
        <v>43758</v>
      </c>
      <c r="B1755">
        <v>102684.515</v>
      </c>
      <c r="C1755">
        <v>87.533212417178987</v>
      </c>
      <c r="D1755">
        <v>102684.515</v>
      </c>
      <c r="E1755">
        <v>87.533212417178987</v>
      </c>
      <c r="F1755">
        <v>0</v>
      </c>
      <c r="G1755">
        <v>0</v>
      </c>
      <c r="H1755">
        <v>0</v>
      </c>
      <c r="I1755">
        <v>10</v>
      </c>
      <c r="J1755">
        <v>16.399999999999999</v>
      </c>
      <c r="K1755">
        <v>14.7</v>
      </c>
      <c r="L1755">
        <v>0.8</v>
      </c>
      <c r="M1755" t="s">
        <v>19</v>
      </c>
      <c r="N1755" t="s">
        <v>18</v>
      </c>
    </row>
    <row r="1756" spans="1:14" x14ac:dyDescent="0.3">
      <c r="A1756" s="1">
        <v>43759</v>
      </c>
      <c r="B1756">
        <v>114502.07000000002</v>
      </c>
      <c r="C1756">
        <v>111.66686769767568</v>
      </c>
      <c r="D1756">
        <v>114502.07000000002</v>
      </c>
      <c r="E1756">
        <v>111.66686769767568</v>
      </c>
      <c r="F1756">
        <v>0</v>
      </c>
      <c r="G1756">
        <v>0</v>
      </c>
      <c r="H1756">
        <v>0</v>
      </c>
      <c r="I1756">
        <v>11.5</v>
      </c>
      <c r="J1756">
        <v>17</v>
      </c>
      <c r="K1756">
        <v>19.600000000000001</v>
      </c>
      <c r="L1756">
        <v>0</v>
      </c>
      <c r="M1756" t="s">
        <v>19</v>
      </c>
      <c r="N1756" t="s">
        <v>18</v>
      </c>
    </row>
    <row r="1757" spans="1:14" x14ac:dyDescent="0.3">
      <c r="A1757" s="1">
        <v>43760</v>
      </c>
      <c r="B1757">
        <v>114108.545</v>
      </c>
      <c r="C1757">
        <v>111.44984403753462</v>
      </c>
      <c r="D1757">
        <v>114108.545</v>
      </c>
      <c r="E1757">
        <v>111.44984403753462</v>
      </c>
      <c r="F1757">
        <v>0</v>
      </c>
      <c r="G1757">
        <v>0</v>
      </c>
      <c r="H1757">
        <v>0</v>
      </c>
      <c r="I1757">
        <v>11.9</v>
      </c>
      <c r="J1757">
        <v>19.600000000000001</v>
      </c>
      <c r="K1757">
        <v>23.7</v>
      </c>
      <c r="L1757">
        <v>0</v>
      </c>
      <c r="M1757" t="s">
        <v>19</v>
      </c>
      <c r="N1757" t="s">
        <v>18</v>
      </c>
    </row>
    <row r="1758" spans="1:14" x14ac:dyDescent="0.3">
      <c r="A1758" s="1">
        <v>43761</v>
      </c>
      <c r="B1758">
        <v>114281.61500000006</v>
      </c>
      <c r="C1758">
        <v>99.736133028484005</v>
      </c>
      <c r="D1758">
        <v>114281.61500000006</v>
      </c>
      <c r="E1758">
        <v>99.736133028484005</v>
      </c>
      <c r="F1758">
        <v>0</v>
      </c>
      <c r="G1758">
        <v>0</v>
      </c>
      <c r="H1758">
        <v>0</v>
      </c>
      <c r="I1758">
        <v>8.1999999999999993</v>
      </c>
      <c r="J1758">
        <v>27.9</v>
      </c>
      <c r="K1758">
        <v>26</v>
      </c>
      <c r="L1758">
        <v>0</v>
      </c>
      <c r="M1758" t="s">
        <v>19</v>
      </c>
      <c r="N1758" t="s">
        <v>18</v>
      </c>
    </row>
    <row r="1759" spans="1:14" x14ac:dyDescent="0.3">
      <c r="A1759" s="1">
        <v>43762</v>
      </c>
      <c r="B1759">
        <v>115442.655</v>
      </c>
      <c r="C1759">
        <v>82.370096543604276</v>
      </c>
      <c r="D1759">
        <v>115442.655</v>
      </c>
      <c r="E1759">
        <v>82.370096543604276</v>
      </c>
      <c r="F1759">
        <v>0</v>
      </c>
      <c r="G1759">
        <v>0</v>
      </c>
      <c r="H1759">
        <v>0</v>
      </c>
      <c r="I1759">
        <v>13</v>
      </c>
      <c r="J1759">
        <v>33.799999999999997</v>
      </c>
      <c r="K1759">
        <v>26.1</v>
      </c>
      <c r="L1759">
        <v>0.2</v>
      </c>
      <c r="M1759" t="s">
        <v>19</v>
      </c>
      <c r="N1759" t="s">
        <v>18</v>
      </c>
    </row>
    <row r="1760" spans="1:14" x14ac:dyDescent="0.3">
      <c r="A1760" s="1">
        <v>43763</v>
      </c>
      <c r="B1760">
        <v>109130.76999999996</v>
      </c>
      <c r="C1760">
        <v>70.884689611829941</v>
      </c>
      <c r="D1760">
        <v>109130.76999999996</v>
      </c>
      <c r="E1760">
        <v>70.884689611829941</v>
      </c>
      <c r="F1760">
        <v>0</v>
      </c>
      <c r="G1760">
        <v>0</v>
      </c>
      <c r="H1760">
        <v>0</v>
      </c>
      <c r="I1760">
        <v>16.8</v>
      </c>
      <c r="J1760">
        <v>21.6</v>
      </c>
      <c r="K1760">
        <v>10</v>
      </c>
      <c r="L1760">
        <v>0</v>
      </c>
      <c r="M1760" t="s">
        <v>19</v>
      </c>
      <c r="N1760" t="s">
        <v>18</v>
      </c>
    </row>
    <row r="1761" spans="1:14" x14ac:dyDescent="0.3">
      <c r="A1761" s="1">
        <v>43764</v>
      </c>
      <c r="B1761">
        <v>96698.285000000003</v>
      </c>
      <c r="C1761">
        <v>44.849283752550534</v>
      </c>
      <c r="D1761">
        <v>87606.390000000014</v>
      </c>
      <c r="E1761">
        <v>58.594658162492493</v>
      </c>
      <c r="F1761">
        <v>9091.8950000000004</v>
      </c>
      <c r="G1761">
        <v>-87.596441946370945</v>
      </c>
      <c r="H1761">
        <v>0.10416666400000001</v>
      </c>
      <c r="I1761">
        <v>9.6</v>
      </c>
      <c r="J1761">
        <v>15.5</v>
      </c>
      <c r="K1761">
        <v>17.2</v>
      </c>
      <c r="L1761">
        <v>3.8</v>
      </c>
      <c r="M1761" t="s">
        <v>19</v>
      </c>
      <c r="N1761" t="s">
        <v>18</v>
      </c>
    </row>
    <row r="1762" spans="1:14" x14ac:dyDescent="0.3">
      <c r="A1762" s="1">
        <v>43765</v>
      </c>
      <c r="B1762">
        <v>102830.55500000002</v>
      </c>
      <c r="C1762">
        <v>87.808242976516055</v>
      </c>
      <c r="D1762">
        <v>102830.55500000002</v>
      </c>
      <c r="E1762">
        <v>87.808242976516055</v>
      </c>
      <c r="F1762">
        <v>0</v>
      </c>
      <c r="G1762">
        <v>0</v>
      </c>
      <c r="H1762">
        <v>0</v>
      </c>
      <c r="I1762">
        <v>10.3</v>
      </c>
      <c r="J1762">
        <v>17</v>
      </c>
      <c r="K1762">
        <v>10.1</v>
      </c>
      <c r="L1762">
        <v>1.2</v>
      </c>
      <c r="M1762" t="s">
        <v>19</v>
      </c>
      <c r="N1762" t="s">
        <v>18</v>
      </c>
    </row>
    <row r="1763" spans="1:14" x14ac:dyDescent="0.3">
      <c r="A1763" s="1">
        <v>43766</v>
      </c>
      <c r="B1763">
        <v>112634.63499999999</v>
      </c>
      <c r="C1763">
        <v>104.09160745671164</v>
      </c>
      <c r="D1763">
        <v>112634.63499999999</v>
      </c>
      <c r="E1763">
        <v>104.09160745671164</v>
      </c>
      <c r="F1763">
        <v>0</v>
      </c>
      <c r="G1763">
        <v>0</v>
      </c>
      <c r="H1763">
        <v>0</v>
      </c>
      <c r="I1763">
        <v>8.6999999999999993</v>
      </c>
      <c r="J1763">
        <v>21.6</v>
      </c>
      <c r="K1763">
        <v>26.3</v>
      </c>
      <c r="L1763">
        <v>1.4</v>
      </c>
      <c r="M1763" t="s">
        <v>19</v>
      </c>
      <c r="N1763" t="s">
        <v>18</v>
      </c>
    </row>
    <row r="1764" spans="1:14" x14ac:dyDescent="0.3">
      <c r="A1764" s="1">
        <v>43767</v>
      </c>
      <c r="B1764">
        <v>111887.405</v>
      </c>
      <c r="C1764">
        <v>130.19868171444324</v>
      </c>
      <c r="D1764">
        <v>111887.405</v>
      </c>
      <c r="E1764">
        <v>130.19868171444324</v>
      </c>
      <c r="F1764">
        <v>0</v>
      </c>
      <c r="G1764">
        <v>0</v>
      </c>
      <c r="H1764">
        <v>0</v>
      </c>
      <c r="I1764">
        <v>9.6999999999999993</v>
      </c>
      <c r="J1764">
        <v>30.5</v>
      </c>
      <c r="K1764">
        <v>27</v>
      </c>
      <c r="L1764">
        <v>0</v>
      </c>
      <c r="M1764" t="s">
        <v>19</v>
      </c>
      <c r="N1764" t="s">
        <v>18</v>
      </c>
    </row>
    <row r="1765" spans="1:14" x14ac:dyDescent="0.3">
      <c r="A1765" s="1">
        <v>43768</v>
      </c>
      <c r="B1765">
        <v>117375.73</v>
      </c>
      <c r="C1765">
        <v>130.31831203435326</v>
      </c>
      <c r="D1765">
        <v>117375.73</v>
      </c>
      <c r="E1765">
        <v>130.31831203435326</v>
      </c>
      <c r="F1765">
        <v>0</v>
      </c>
      <c r="G1765">
        <v>0</v>
      </c>
      <c r="H1765">
        <v>0</v>
      </c>
      <c r="I1765">
        <v>13.8</v>
      </c>
      <c r="J1765">
        <v>25.1</v>
      </c>
      <c r="K1765">
        <v>27.2</v>
      </c>
      <c r="L1765">
        <v>0</v>
      </c>
      <c r="M1765" t="s">
        <v>19</v>
      </c>
      <c r="N1765" t="s">
        <v>18</v>
      </c>
    </row>
    <row r="1766" spans="1:14" x14ac:dyDescent="0.3">
      <c r="A1766" s="1">
        <v>43769</v>
      </c>
      <c r="B1766">
        <v>121752.87500000006</v>
      </c>
      <c r="C1766">
        <v>89.659635176992737</v>
      </c>
      <c r="D1766">
        <v>119910.49000000006</v>
      </c>
      <c r="E1766">
        <v>91.037379449454292</v>
      </c>
      <c r="F1766">
        <v>1842.385</v>
      </c>
      <c r="G1766">
        <v>-0.01</v>
      </c>
      <c r="H1766">
        <v>2.0833333999999998E-2</v>
      </c>
      <c r="I1766">
        <v>14.2</v>
      </c>
      <c r="J1766">
        <v>33.700000000000003</v>
      </c>
      <c r="K1766">
        <v>25.5</v>
      </c>
      <c r="L1766">
        <v>0</v>
      </c>
      <c r="M1766" t="s">
        <v>19</v>
      </c>
      <c r="N1766" t="s">
        <v>18</v>
      </c>
    </row>
    <row r="1767" spans="1:14" x14ac:dyDescent="0.3">
      <c r="A1767" s="1">
        <v>43770</v>
      </c>
      <c r="B1767">
        <v>130510.90500000006</v>
      </c>
      <c r="C1767">
        <v>90.318841502938</v>
      </c>
      <c r="D1767">
        <v>128446.34000000005</v>
      </c>
      <c r="E1767">
        <v>91.774266149195086</v>
      </c>
      <c r="F1767">
        <v>2064.5650000000001</v>
      </c>
      <c r="G1767">
        <v>-0.23</v>
      </c>
      <c r="H1767">
        <v>2.0833333999999998E-2</v>
      </c>
      <c r="I1767">
        <v>20</v>
      </c>
      <c r="J1767">
        <v>34.299999999999997</v>
      </c>
      <c r="K1767">
        <v>22.8</v>
      </c>
      <c r="L1767">
        <v>0</v>
      </c>
      <c r="M1767" t="s">
        <v>19</v>
      </c>
      <c r="N1767" t="s">
        <v>18</v>
      </c>
    </row>
    <row r="1768" spans="1:14" x14ac:dyDescent="0.3">
      <c r="A1768" s="1">
        <v>43771</v>
      </c>
      <c r="B1768">
        <v>105806.82499999997</v>
      </c>
      <c r="C1768">
        <v>90.79891251863954</v>
      </c>
      <c r="D1768">
        <v>105806.82499999997</v>
      </c>
      <c r="E1768">
        <v>90.79891251863954</v>
      </c>
      <c r="F1768">
        <v>0</v>
      </c>
      <c r="G1768">
        <v>0</v>
      </c>
      <c r="H1768">
        <v>0</v>
      </c>
      <c r="I1768">
        <v>15.8</v>
      </c>
      <c r="J1768">
        <v>18.899999999999999</v>
      </c>
      <c r="K1768">
        <v>2.2000000000000002</v>
      </c>
      <c r="L1768">
        <v>4.2</v>
      </c>
      <c r="M1768" t="s">
        <v>19</v>
      </c>
      <c r="N1768" t="s">
        <v>18</v>
      </c>
    </row>
    <row r="1769" spans="1:14" x14ac:dyDescent="0.3">
      <c r="A1769" s="1">
        <v>43772</v>
      </c>
      <c r="B1769">
        <v>96867.014999999999</v>
      </c>
      <c r="C1769">
        <v>72.398840796322659</v>
      </c>
      <c r="D1769">
        <v>96867.014999999999</v>
      </c>
      <c r="E1769">
        <v>72.398840796322659</v>
      </c>
      <c r="F1769">
        <v>0</v>
      </c>
      <c r="G1769">
        <v>0</v>
      </c>
      <c r="H1769">
        <v>0</v>
      </c>
      <c r="I1769">
        <v>12.8</v>
      </c>
      <c r="J1769">
        <v>20.7</v>
      </c>
      <c r="K1769">
        <v>7.8</v>
      </c>
      <c r="L1769">
        <v>12.4</v>
      </c>
      <c r="M1769" t="s">
        <v>19</v>
      </c>
      <c r="N1769" t="s">
        <v>18</v>
      </c>
    </row>
    <row r="1770" spans="1:14" x14ac:dyDescent="0.3">
      <c r="A1770" s="1">
        <v>43773</v>
      </c>
      <c r="B1770">
        <v>107279.84000000004</v>
      </c>
      <c r="C1770">
        <v>79.096404174353708</v>
      </c>
      <c r="D1770">
        <v>107279.84000000004</v>
      </c>
      <c r="E1770">
        <v>79.096404174353708</v>
      </c>
      <c r="F1770">
        <v>0</v>
      </c>
      <c r="G1770">
        <v>0</v>
      </c>
      <c r="H1770">
        <v>0</v>
      </c>
      <c r="I1770">
        <v>9.5</v>
      </c>
      <c r="J1770">
        <v>16.2</v>
      </c>
      <c r="K1770">
        <v>11.2</v>
      </c>
      <c r="L1770">
        <v>1.2</v>
      </c>
      <c r="M1770" t="s">
        <v>19</v>
      </c>
      <c r="N1770" t="s">
        <v>18</v>
      </c>
    </row>
    <row r="1771" spans="1:14" x14ac:dyDescent="0.3">
      <c r="A1771" s="1">
        <v>43774</v>
      </c>
      <c r="B1771">
        <v>96817.000000000044</v>
      </c>
      <c r="C1771">
        <v>66.476814738114157</v>
      </c>
      <c r="D1771">
        <v>92009.655000000042</v>
      </c>
      <c r="E1771">
        <v>71.426709662697874</v>
      </c>
      <c r="F1771">
        <v>4807.3450000000003</v>
      </c>
      <c r="G1771">
        <v>-28.26115898692521</v>
      </c>
      <c r="H1771">
        <v>6.25E-2</v>
      </c>
      <c r="I1771">
        <v>7.7</v>
      </c>
      <c r="J1771">
        <v>19.600000000000001</v>
      </c>
      <c r="K1771">
        <v>27.4</v>
      </c>
      <c r="L1771">
        <v>10.199999999999999</v>
      </c>
      <c r="M1771" t="s">
        <v>19</v>
      </c>
      <c r="N1771" t="s">
        <v>19</v>
      </c>
    </row>
    <row r="1772" spans="1:14" x14ac:dyDescent="0.3">
      <c r="A1772" s="1">
        <v>43775</v>
      </c>
      <c r="B1772">
        <v>104381.38000000003</v>
      </c>
      <c r="C1772">
        <v>58.451951884042899</v>
      </c>
      <c r="D1772">
        <v>102311.48000000004</v>
      </c>
      <c r="E1772">
        <v>60.058967999974186</v>
      </c>
      <c r="F1772">
        <v>2069.9</v>
      </c>
      <c r="G1772">
        <v>-20.98</v>
      </c>
      <c r="H1772">
        <v>2.0833333999999998E-2</v>
      </c>
      <c r="I1772">
        <v>10.5</v>
      </c>
      <c r="J1772">
        <v>24.1</v>
      </c>
      <c r="K1772">
        <v>19.899999999999999</v>
      </c>
      <c r="L1772">
        <v>0</v>
      </c>
      <c r="M1772" t="s">
        <v>19</v>
      </c>
      <c r="N1772" t="s">
        <v>18</v>
      </c>
    </row>
    <row r="1773" spans="1:14" x14ac:dyDescent="0.3">
      <c r="A1773" s="1">
        <v>43776</v>
      </c>
      <c r="B1773">
        <v>115132.64</v>
      </c>
      <c r="C1773">
        <v>63.897686267769082</v>
      </c>
      <c r="D1773">
        <v>115132.64</v>
      </c>
      <c r="E1773">
        <v>63.897686267769082</v>
      </c>
      <c r="F1773">
        <v>0</v>
      </c>
      <c r="G1773">
        <v>0</v>
      </c>
      <c r="H1773">
        <v>0</v>
      </c>
      <c r="I1773">
        <v>11.5</v>
      </c>
      <c r="J1773">
        <v>17.7</v>
      </c>
      <c r="K1773">
        <v>8.3000000000000007</v>
      </c>
      <c r="L1773">
        <v>0</v>
      </c>
      <c r="M1773" t="s">
        <v>19</v>
      </c>
      <c r="N1773" t="s">
        <v>18</v>
      </c>
    </row>
    <row r="1774" spans="1:14" x14ac:dyDescent="0.3">
      <c r="A1774" s="1">
        <v>43777</v>
      </c>
      <c r="B1774">
        <v>113954.78</v>
      </c>
      <c r="C1774">
        <v>81.077541510764192</v>
      </c>
      <c r="D1774">
        <v>113954.78</v>
      </c>
      <c r="E1774">
        <v>81.077541510764192</v>
      </c>
      <c r="F1774">
        <v>0</v>
      </c>
      <c r="G1774">
        <v>0</v>
      </c>
      <c r="H1774">
        <v>0</v>
      </c>
      <c r="I1774">
        <v>10.3</v>
      </c>
      <c r="J1774">
        <v>15</v>
      </c>
      <c r="K1774">
        <v>16.100000000000001</v>
      </c>
      <c r="L1774">
        <v>6.8</v>
      </c>
      <c r="M1774" t="s">
        <v>19</v>
      </c>
      <c r="N1774" t="s">
        <v>18</v>
      </c>
    </row>
    <row r="1775" spans="1:14" x14ac:dyDescent="0.3">
      <c r="A1775" s="1">
        <v>43778</v>
      </c>
      <c r="B1775">
        <v>108924.78999999998</v>
      </c>
      <c r="C1775">
        <v>70.47488423847318</v>
      </c>
      <c r="D1775">
        <v>108924.78999999998</v>
      </c>
      <c r="E1775">
        <v>70.47488423847318</v>
      </c>
      <c r="F1775">
        <v>0</v>
      </c>
      <c r="G1775">
        <v>0</v>
      </c>
      <c r="H1775">
        <v>0</v>
      </c>
      <c r="I1775">
        <v>7.6</v>
      </c>
      <c r="J1775">
        <v>14.2</v>
      </c>
      <c r="K1775">
        <v>9.8000000000000007</v>
      </c>
      <c r="L1775">
        <v>6.4</v>
      </c>
      <c r="M1775" t="s">
        <v>19</v>
      </c>
      <c r="N1775" t="s">
        <v>18</v>
      </c>
    </row>
    <row r="1776" spans="1:14" x14ac:dyDescent="0.3">
      <c r="A1776" s="1">
        <v>43779</v>
      </c>
      <c r="B1776">
        <v>101550.045</v>
      </c>
      <c r="C1776">
        <v>86.639009714865225</v>
      </c>
      <c r="D1776">
        <v>101550.045</v>
      </c>
      <c r="E1776">
        <v>86.639009714865225</v>
      </c>
      <c r="F1776">
        <v>0</v>
      </c>
      <c r="G1776">
        <v>0</v>
      </c>
      <c r="H1776">
        <v>0</v>
      </c>
      <c r="I1776">
        <v>10.8</v>
      </c>
      <c r="J1776">
        <v>18.100000000000001</v>
      </c>
      <c r="K1776">
        <v>13.5</v>
      </c>
      <c r="L1776">
        <v>0.2</v>
      </c>
      <c r="M1776" t="s">
        <v>19</v>
      </c>
      <c r="N1776" t="s">
        <v>18</v>
      </c>
    </row>
    <row r="1777" spans="1:14" x14ac:dyDescent="0.3">
      <c r="A1777" s="1">
        <v>43780</v>
      </c>
      <c r="B1777">
        <v>106758.94999999998</v>
      </c>
      <c r="C1777">
        <v>66.491326105680145</v>
      </c>
      <c r="D1777">
        <v>106758.94999999998</v>
      </c>
      <c r="E1777">
        <v>66.491326105680145</v>
      </c>
      <c r="F1777">
        <v>0</v>
      </c>
      <c r="G1777">
        <v>0</v>
      </c>
      <c r="H1777">
        <v>0</v>
      </c>
      <c r="I1777">
        <v>10</v>
      </c>
      <c r="J1777">
        <v>29.6</v>
      </c>
      <c r="K1777">
        <v>27.4</v>
      </c>
      <c r="L1777">
        <v>0</v>
      </c>
      <c r="M1777" t="s">
        <v>19</v>
      </c>
      <c r="N1777" t="s">
        <v>18</v>
      </c>
    </row>
    <row r="1778" spans="1:14" x14ac:dyDescent="0.3">
      <c r="A1778" s="1">
        <v>43781</v>
      </c>
      <c r="B1778">
        <v>104303.45999999996</v>
      </c>
      <c r="C1778">
        <v>57.069845893894609</v>
      </c>
      <c r="D1778">
        <v>104303.45999999996</v>
      </c>
      <c r="E1778">
        <v>57.069845893894609</v>
      </c>
      <c r="F1778">
        <v>0</v>
      </c>
      <c r="G1778">
        <v>0</v>
      </c>
      <c r="H1778">
        <v>0</v>
      </c>
      <c r="I1778">
        <v>11.5</v>
      </c>
      <c r="J1778">
        <v>17.399999999999999</v>
      </c>
      <c r="K1778">
        <v>12.7</v>
      </c>
      <c r="L1778">
        <v>0.6</v>
      </c>
      <c r="M1778" t="s">
        <v>19</v>
      </c>
      <c r="N1778" t="s">
        <v>18</v>
      </c>
    </row>
    <row r="1779" spans="1:14" x14ac:dyDescent="0.3">
      <c r="A1779" s="1">
        <v>43782</v>
      </c>
      <c r="B1779">
        <v>112573.54</v>
      </c>
      <c r="C1779">
        <v>64.519389447111649</v>
      </c>
      <c r="D1779">
        <v>110318.825</v>
      </c>
      <c r="E1779">
        <v>66.22289851392091</v>
      </c>
      <c r="F1779">
        <v>2254.7150000000001</v>
      </c>
      <c r="G1779">
        <v>-18.829999999999998</v>
      </c>
      <c r="H1779">
        <v>2.0833333999999998E-2</v>
      </c>
      <c r="I1779">
        <v>9.1</v>
      </c>
      <c r="J1779">
        <v>17.3</v>
      </c>
      <c r="K1779">
        <v>12</v>
      </c>
      <c r="L1779">
        <v>1.6</v>
      </c>
      <c r="M1779" t="s">
        <v>19</v>
      </c>
      <c r="N1779" t="s">
        <v>18</v>
      </c>
    </row>
    <row r="1780" spans="1:14" x14ac:dyDescent="0.3">
      <c r="A1780" s="1">
        <v>43783</v>
      </c>
      <c r="B1780">
        <v>109828.93</v>
      </c>
      <c r="C1780">
        <v>74.43626304153193</v>
      </c>
      <c r="D1780">
        <v>109828.93</v>
      </c>
      <c r="E1780">
        <v>74.43626304153193</v>
      </c>
      <c r="F1780">
        <v>0</v>
      </c>
      <c r="G1780">
        <v>0</v>
      </c>
      <c r="H1780">
        <v>0</v>
      </c>
      <c r="I1780">
        <v>12.1</v>
      </c>
      <c r="J1780">
        <v>22.4</v>
      </c>
      <c r="K1780">
        <v>19.7</v>
      </c>
      <c r="L1780">
        <v>0.8</v>
      </c>
      <c r="M1780" t="s">
        <v>19</v>
      </c>
      <c r="N1780" t="s">
        <v>18</v>
      </c>
    </row>
    <row r="1781" spans="1:14" x14ac:dyDescent="0.3">
      <c r="A1781" s="1">
        <v>43784</v>
      </c>
      <c r="B1781">
        <v>110954.75499999996</v>
      </c>
      <c r="C1781">
        <v>72.065598771769643</v>
      </c>
      <c r="D1781">
        <v>110954.75499999996</v>
      </c>
      <c r="E1781">
        <v>72.065598771769643</v>
      </c>
      <c r="F1781">
        <v>0</v>
      </c>
      <c r="G1781">
        <v>0</v>
      </c>
      <c r="H1781">
        <v>0</v>
      </c>
      <c r="I1781">
        <v>13</v>
      </c>
      <c r="J1781">
        <v>18.5</v>
      </c>
      <c r="K1781">
        <v>12.4</v>
      </c>
      <c r="L1781">
        <v>0</v>
      </c>
      <c r="M1781" t="s">
        <v>19</v>
      </c>
      <c r="N1781" t="s">
        <v>18</v>
      </c>
    </row>
    <row r="1782" spans="1:14" x14ac:dyDescent="0.3">
      <c r="A1782" s="1">
        <v>43785</v>
      </c>
      <c r="B1782">
        <v>97646.119999999981</v>
      </c>
      <c r="C1782">
        <v>67.187219446609859</v>
      </c>
      <c r="D1782">
        <v>95633.089999999982</v>
      </c>
      <c r="E1782">
        <v>68.601688211162056</v>
      </c>
      <c r="F1782">
        <v>2013.03</v>
      </c>
      <c r="G1782">
        <v>-0.01</v>
      </c>
      <c r="H1782">
        <v>2.0833333999999998E-2</v>
      </c>
      <c r="I1782">
        <v>9.1999999999999993</v>
      </c>
      <c r="J1782">
        <v>17.2</v>
      </c>
      <c r="K1782">
        <v>23.9</v>
      </c>
      <c r="L1782">
        <v>0</v>
      </c>
      <c r="M1782" t="s">
        <v>19</v>
      </c>
      <c r="N1782" t="s">
        <v>18</v>
      </c>
    </row>
    <row r="1783" spans="1:14" x14ac:dyDescent="0.3">
      <c r="A1783" s="1">
        <v>43786</v>
      </c>
      <c r="B1783">
        <v>96742.49000000002</v>
      </c>
      <c r="C1783">
        <v>66.411864577808558</v>
      </c>
      <c r="D1783">
        <v>96742.49000000002</v>
      </c>
      <c r="E1783">
        <v>66.411864577808558</v>
      </c>
      <c r="F1783">
        <v>0</v>
      </c>
      <c r="G1783">
        <v>0</v>
      </c>
      <c r="H1783">
        <v>0</v>
      </c>
      <c r="I1783">
        <v>10.8</v>
      </c>
      <c r="J1783">
        <v>16.2</v>
      </c>
      <c r="K1783">
        <v>24.1</v>
      </c>
      <c r="L1783">
        <v>0</v>
      </c>
      <c r="M1783" t="s">
        <v>19</v>
      </c>
      <c r="N1783" t="s">
        <v>18</v>
      </c>
    </row>
    <row r="1784" spans="1:14" x14ac:dyDescent="0.3">
      <c r="A1784" s="1">
        <v>43787</v>
      </c>
      <c r="B1784">
        <v>109148.25000000004</v>
      </c>
      <c r="C1784">
        <v>72.281071504582044</v>
      </c>
      <c r="D1784">
        <v>109148.25000000004</v>
      </c>
      <c r="E1784">
        <v>72.281071504582044</v>
      </c>
      <c r="F1784">
        <v>0</v>
      </c>
      <c r="G1784">
        <v>0</v>
      </c>
      <c r="H1784">
        <v>0</v>
      </c>
      <c r="I1784">
        <v>8.5</v>
      </c>
      <c r="J1784">
        <v>26.9</v>
      </c>
      <c r="K1784">
        <v>29.9</v>
      </c>
      <c r="L1784">
        <v>0</v>
      </c>
      <c r="M1784" t="s">
        <v>19</v>
      </c>
      <c r="N1784" t="s">
        <v>18</v>
      </c>
    </row>
    <row r="1785" spans="1:14" x14ac:dyDescent="0.3">
      <c r="A1785" s="1">
        <v>43788</v>
      </c>
      <c r="B1785">
        <v>112033.87</v>
      </c>
      <c r="C1785">
        <v>81.955895617548478</v>
      </c>
      <c r="D1785">
        <v>112033.87</v>
      </c>
      <c r="E1785">
        <v>81.955895617548478</v>
      </c>
      <c r="F1785">
        <v>0</v>
      </c>
      <c r="G1785">
        <v>0</v>
      </c>
      <c r="H1785">
        <v>0</v>
      </c>
      <c r="I1785">
        <v>11.4</v>
      </c>
      <c r="J1785">
        <v>18.600000000000001</v>
      </c>
      <c r="K1785">
        <v>27.9</v>
      </c>
      <c r="L1785">
        <v>0</v>
      </c>
      <c r="M1785" t="s">
        <v>19</v>
      </c>
      <c r="N1785" t="s">
        <v>18</v>
      </c>
    </row>
    <row r="1786" spans="1:14" x14ac:dyDescent="0.3">
      <c r="A1786" s="1">
        <v>43789</v>
      </c>
      <c r="B1786">
        <v>119736.125</v>
      </c>
      <c r="C1786">
        <v>83.763251696177747</v>
      </c>
      <c r="D1786">
        <v>119736.125</v>
      </c>
      <c r="E1786">
        <v>83.763251696177747</v>
      </c>
      <c r="F1786">
        <v>0</v>
      </c>
      <c r="G1786">
        <v>0</v>
      </c>
      <c r="H1786">
        <v>0</v>
      </c>
      <c r="I1786">
        <v>9.4</v>
      </c>
      <c r="J1786">
        <v>34.700000000000003</v>
      </c>
      <c r="K1786">
        <v>30.1</v>
      </c>
      <c r="L1786">
        <v>0</v>
      </c>
      <c r="M1786" t="s">
        <v>19</v>
      </c>
      <c r="N1786" t="s">
        <v>18</v>
      </c>
    </row>
    <row r="1787" spans="1:14" x14ac:dyDescent="0.3">
      <c r="A1787" s="1">
        <v>43790</v>
      </c>
      <c r="B1787">
        <v>131311.99999999994</v>
      </c>
      <c r="C1787">
        <v>72.815311208038906</v>
      </c>
      <c r="D1787">
        <v>131311.99999999994</v>
      </c>
      <c r="E1787">
        <v>72.815311208038906</v>
      </c>
      <c r="F1787">
        <v>0</v>
      </c>
      <c r="G1787">
        <v>0</v>
      </c>
      <c r="H1787">
        <v>0</v>
      </c>
      <c r="I1787">
        <v>14</v>
      </c>
      <c r="J1787">
        <v>40.9</v>
      </c>
      <c r="K1787">
        <v>18.8</v>
      </c>
      <c r="L1787">
        <v>0</v>
      </c>
      <c r="M1787" t="s">
        <v>19</v>
      </c>
      <c r="N1787" t="s">
        <v>18</v>
      </c>
    </row>
    <row r="1788" spans="1:14" x14ac:dyDescent="0.3">
      <c r="A1788" s="1">
        <v>43791</v>
      </c>
      <c r="B1788">
        <v>109049.36500000002</v>
      </c>
      <c r="C1788">
        <v>65.412978010004906</v>
      </c>
      <c r="D1788">
        <v>109049.36500000002</v>
      </c>
      <c r="E1788">
        <v>65.412978010004906</v>
      </c>
      <c r="F1788">
        <v>0</v>
      </c>
      <c r="G1788">
        <v>0</v>
      </c>
      <c r="H1788">
        <v>0</v>
      </c>
      <c r="I1788">
        <v>13.6</v>
      </c>
      <c r="J1788">
        <v>20</v>
      </c>
      <c r="K1788">
        <v>28.3</v>
      </c>
      <c r="L1788">
        <v>0</v>
      </c>
      <c r="M1788" t="s">
        <v>19</v>
      </c>
      <c r="N1788" t="s">
        <v>18</v>
      </c>
    </row>
    <row r="1789" spans="1:14" x14ac:dyDescent="0.3">
      <c r="A1789" s="1">
        <v>43792</v>
      </c>
      <c r="B1789">
        <v>97245.764999999999</v>
      </c>
      <c r="C1789">
        <v>49.794292779227973</v>
      </c>
      <c r="D1789">
        <v>97245.764999999999</v>
      </c>
      <c r="E1789">
        <v>49.794292779227973</v>
      </c>
      <c r="F1789">
        <v>0</v>
      </c>
      <c r="G1789">
        <v>0</v>
      </c>
      <c r="H1789">
        <v>0</v>
      </c>
      <c r="I1789">
        <v>10.1</v>
      </c>
      <c r="J1789">
        <v>23.8</v>
      </c>
      <c r="K1789">
        <v>24.6</v>
      </c>
      <c r="L1789">
        <v>0</v>
      </c>
      <c r="M1789" t="s">
        <v>19</v>
      </c>
      <c r="N1789" t="s">
        <v>18</v>
      </c>
    </row>
    <row r="1790" spans="1:14" x14ac:dyDescent="0.3">
      <c r="A1790" s="1">
        <v>43793</v>
      </c>
      <c r="B1790">
        <v>96778.25</v>
      </c>
      <c r="C1790">
        <v>60.75544396184057</v>
      </c>
      <c r="D1790">
        <v>96778.25</v>
      </c>
      <c r="E1790">
        <v>60.75544396184057</v>
      </c>
      <c r="F1790">
        <v>0</v>
      </c>
      <c r="G1790">
        <v>0</v>
      </c>
      <c r="H1790">
        <v>0</v>
      </c>
      <c r="I1790">
        <v>11.9</v>
      </c>
      <c r="J1790">
        <v>23.7</v>
      </c>
      <c r="K1790">
        <v>30.6</v>
      </c>
      <c r="L1790">
        <v>0</v>
      </c>
      <c r="M1790" t="s">
        <v>19</v>
      </c>
      <c r="N1790" t="s">
        <v>18</v>
      </c>
    </row>
    <row r="1791" spans="1:14" x14ac:dyDescent="0.3">
      <c r="A1791" s="1">
        <v>43794</v>
      </c>
      <c r="B1791">
        <v>113899.3</v>
      </c>
      <c r="C1791">
        <v>71.001116178501547</v>
      </c>
      <c r="D1791">
        <v>113899.3</v>
      </c>
      <c r="E1791">
        <v>71.001116178501547</v>
      </c>
      <c r="F1791">
        <v>0</v>
      </c>
      <c r="G1791">
        <v>0</v>
      </c>
      <c r="H1791">
        <v>0</v>
      </c>
      <c r="I1791">
        <v>11.4</v>
      </c>
      <c r="J1791">
        <v>27.4</v>
      </c>
      <c r="K1791">
        <v>18</v>
      </c>
      <c r="L1791">
        <v>0</v>
      </c>
      <c r="M1791" t="s">
        <v>19</v>
      </c>
      <c r="N1791" t="s">
        <v>18</v>
      </c>
    </row>
    <row r="1792" spans="1:14" x14ac:dyDescent="0.3">
      <c r="A1792" s="1">
        <v>43795</v>
      </c>
      <c r="B1792">
        <v>107629.15999999996</v>
      </c>
      <c r="C1792">
        <v>47.350592128099883</v>
      </c>
      <c r="D1792">
        <v>107629.15999999996</v>
      </c>
      <c r="E1792">
        <v>47.350592128099883</v>
      </c>
      <c r="F1792">
        <v>0</v>
      </c>
      <c r="G1792">
        <v>0</v>
      </c>
      <c r="H1792">
        <v>0</v>
      </c>
      <c r="I1792">
        <v>11.4</v>
      </c>
      <c r="J1792">
        <v>16.399999999999999</v>
      </c>
      <c r="K1792">
        <v>22.2</v>
      </c>
      <c r="L1792">
        <v>2</v>
      </c>
      <c r="M1792" t="s">
        <v>19</v>
      </c>
      <c r="N1792" t="s">
        <v>18</v>
      </c>
    </row>
    <row r="1793" spans="1:14" x14ac:dyDescent="0.3">
      <c r="A1793" s="1">
        <v>43796</v>
      </c>
      <c r="B1793">
        <v>108417.69500000001</v>
      </c>
      <c r="C1793">
        <v>59.044674998393937</v>
      </c>
      <c r="D1793">
        <v>108417.69500000001</v>
      </c>
      <c r="E1793">
        <v>59.044674998393937</v>
      </c>
      <c r="F1793">
        <v>0</v>
      </c>
      <c r="G1793">
        <v>0</v>
      </c>
      <c r="H1793">
        <v>0</v>
      </c>
      <c r="I1793">
        <v>8.6</v>
      </c>
      <c r="J1793">
        <v>24.8</v>
      </c>
      <c r="K1793">
        <v>31</v>
      </c>
      <c r="L1793">
        <v>0</v>
      </c>
      <c r="M1793" t="s">
        <v>19</v>
      </c>
      <c r="N1793" t="s">
        <v>18</v>
      </c>
    </row>
    <row r="1794" spans="1:14" x14ac:dyDescent="0.3">
      <c r="A1794" s="1">
        <v>43797</v>
      </c>
      <c r="B1794">
        <v>112735.875</v>
      </c>
      <c r="C1794">
        <v>70.202551955621928</v>
      </c>
      <c r="D1794">
        <v>112735.875</v>
      </c>
      <c r="E1794">
        <v>70.202551955621928</v>
      </c>
      <c r="F1794">
        <v>0</v>
      </c>
      <c r="G1794">
        <v>0</v>
      </c>
      <c r="H1794">
        <v>0</v>
      </c>
      <c r="I1794">
        <v>11.4</v>
      </c>
      <c r="J1794">
        <v>21.1</v>
      </c>
      <c r="K1794">
        <v>30.7</v>
      </c>
      <c r="L1794">
        <v>0</v>
      </c>
      <c r="M1794" t="s">
        <v>19</v>
      </c>
      <c r="N1794" t="s">
        <v>18</v>
      </c>
    </row>
    <row r="1795" spans="1:14" x14ac:dyDescent="0.3">
      <c r="A1795" s="1">
        <v>43798</v>
      </c>
      <c r="B1795">
        <v>114799.90999999995</v>
      </c>
      <c r="C1795">
        <v>79.605729067644745</v>
      </c>
      <c r="D1795">
        <v>114799.90999999995</v>
      </c>
      <c r="E1795">
        <v>79.605729067644745</v>
      </c>
      <c r="F1795">
        <v>0</v>
      </c>
      <c r="G1795">
        <v>0</v>
      </c>
      <c r="H1795">
        <v>0</v>
      </c>
      <c r="I1795">
        <v>11.9</v>
      </c>
      <c r="J1795">
        <v>19.7</v>
      </c>
      <c r="K1795">
        <v>21.9</v>
      </c>
      <c r="L1795">
        <v>0</v>
      </c>
      <c r="M1795" t="s">
        <v>19</v>
      </c>
      <c r="N1795" t="s">
        <v>18</v>
      </c>
    </row>
    <row r="1796" spans="1:14" x14ac:dyDescent="0.3">
      <c r="A1796" s="1">
        <v>43799</v>
      </c>
      <c r="B1796">
        <v>98959.56</v>
      </c>
      <c r="C1796">
        <v>51.05874163446159</v>
      </c>
      <c r="D1796">
        <v>93762.830000000016</v>
      </c>
      <c r="E1796">
        <v>55.611331034910094</v>
      </c>
      <c r="F1796">
        <v>5196.7299999999996</v>
      </c>
      <c r="G1796">
        <v>-31.082078845735694</v>
      </c>
      <c r="H1796">
        <v>6.25E-2</v>
      </c>
      <c r="I1796">
        <v>10.3</v>
      </c>
      <c r="J1796">
        <v>18.399999999999999</v>
      </c>
      <c r="K1796">
        <v>26.7</v>
      </c>
      <c r="L1796">
        <v>8</v>
      </c>
      <c r="M1796" t="s">
        <v>19</v>
      </c>
      <c r="N1796" t="s">
        <v>18</v>
      </c>
    </row>
    <row r="1797" spans="1:14" x14ac:dyDescent="0.3">
      <c r="A1797" s="1">
        <v>43800</v>
      </c>
      <c r="B1797">
        <v>100233.98</v>
      </c>
      <c r="C1797">
        <v>33.15486701914859</v>
      </c>
      <c r="D1797">
        <v>98253.315000000002</v>
      </c>
      <c r="E1797">
        <v>33.989940972983973</v>
      </c>
      <c r="F1797">
        <v>1980.665</v>
      </c>
      <c r="G1797">
        <v>-8.27</v>
      </c>
      <c r="H1797">
        <v>2.0833333999999998E-2</v>
      </c>
      <c r="I1797">
        <v>12.2</v>
      </c>
      <c r="J1797">
        <v>16.8</v>
      </c>
      <c r="K1797">
        <v>9.8000000000000007</v>
      </c>
      <c r="L1797">
        <v>0</v>
      </c>
      <c r="M1797" t="s">
        <v>19</v>
      </c>
      <c r="N1797" t="s">
        <v>18</v>
      </c>
    </row>
    <row r="1798" spans="1:14" x14ac:dyDescent="0.3">
      <c r="A1798" s="1">
        <v>43801</v>
      </c>
      <c r="B1798">
        <v>110609.40000000002</v>
      </c>
      <c r="C1798">
        <v>29.070382548409082</v>
      </c>
      <c r="D1798">
        <v>106674.71000000002</v>
      </c>
      <c r="E1798">
        <v>30.354558802175308</v>
      </c>
      <c r="F1798">
        <v>3934.69</v>
      </c>
      <c r="G1798">
        <v>-5.7453537508672854</v>
      </c>
      <c r="H1798">
        <v>4.1666667999999997E-2</v>
      </c>
      <c r="I1798">
        <v>9.8000000000000007</v>
      </c>
      <c r="J1798">
        <v>15.5</v>
      </c>
      <c r="K1798">
        <v>18.2</v>
      </c>
      <c r="L1798">
        <v>3.4</v>
      </c>
      <c r="M1798" t="s">
        <v>19</v>
      </c>
      <c r="N1798" t="s">
        <v>18</v>
      </c>
    </row>
    <row r="1799" spans="1:14" x14ac:dyDescent="0.3">
      <c r="A1799" s="1">
        <v>43802</v>
      </c>
      <c r="B1799">
        <v>109094.04</v>
      </c>
      <c r="C1799">
        <v>19.17095068300706</v>
      </c>
      <c r="D1799">
        <v>91683.430000000022</v>
      </c>
      <c r="E1799">
        <v>25.935296289634881</v>
      </c>
      <c r="F1799">
        <v>17410.61</v>
      </c>
      <c r="G1799">
        <v>-16.449766047829453</v>
      </c>
      <c r="H1799">
        <v>0.16666666999999999</v>
      </c>
      <c r="I1799">
        <v>11</v>
      </c>
      <c r="J1799">
        <v>22.2</v>
      </c>
      <c r="K1799">
        <v>19.2</v>
      </c>
      <c r="L1799">
        <v>0.4</v>
      </c>
      <c r="M1799" t="s">
        <v>19</v>
      </c>
      <c r="N1799" t="s">
        <v>18</v>
      </c>
    </row>
    <row r="1800" spans="1:14" x14ac:dyDescent="0.3">
      <c r="A1800" s="1">
        <v>43803</v>
      </c>
      <c r="B1800">
        <v>107400.70499999996</v>
      </c>
      <c r="C1800">
        <v>39.415048150289152</v>
      </c>
      <c r="D1800">
        <v>105534.82499999997</v>
      </c>
      <c r="E1800">
        <v>40.19324433380168</v>
      </c>
      <c r="F1800">
        <v>1865.88</v>
      </c>
      <c r="G1800">
        <v>-4.6000000000000005</v>
      </c>
      <c r="H1800">
        <v>2.0833333999999998E-2</v>
      </c>
      <c r="I1800">
        <v>12.1</v>
      </c>
      <c r="J1800">
        <v>23</v>
      </c>
      <c r="K1800">
        <v>20.3</v>
      </c>
      <c r="L1800">
        <v>0</v>
      </c>
      <c r="M1800" t="s">
        <v>19</v>
      </c>
      <c r="N1800" t="s">
        <v>18</v>
      </c>
    </row>
    <row r="1801" spans="1:14" x14ac:dyDescent="0.3">
      <c r="A1801" s="1">
        <v>43804</v>
      </c>
      <c r="B1801">
        <v>107891.69</v>
      </c>
      <c r="C1801">
        <v>45.830326154405405</v>
      </c>
      <c r="D1801">
        <v>92943.139999999985</v>
      </c>
      <c r="E1801">
        <v>57.436041968239962</v>
      </c>
      <c r="F1801">
        <v>14948.55</v>
      </c>
      <c r="G1801">
        <v>-26.328623689254144</v>
      </c>
      <c r="H1801">
        <v>0.14583333000000001</v>
      </c>
      <c r="I1801">
        <v>12.3</v>
      </c>
      <c r="J1801">
        <v>23.9</v>
      </c>
      <c r="K1801">
        <v>20.399999999999999</v>
      </c>
      <c r="L1801">
        <v>0</v>
      </c>
      <c r="M1801" t="s">
        <v>19</v>
      </c>
      <c r="N1801" t="s">
        <v>18</v>
      </c>
    </row>
    <row r="1802" spans="1:14" x14ac:dyDescent="0.3">
      <c r="A1802" s="1">
        <v>43805</v>
      </c>
      <c r="B1802">
        <v>105028.98499999996</v>
      </c>
      <c r="C1802">
        <v>41.380359273204469</v>
      </c>
      <c r="D1802">
        <v>101007.77999999996</v>
      </c>
      <c r="E1802">
        <v>43.036836495664033</v>
      </c>
      <c r="F1802">
        <v>4021.2049999999999</v>
      </c>
      <c r="G1802">
        <v>-0.2283343550005533</v>
      </c>
      <c r="H1802">
        <v>4.1666667999999997E-2</v>
      </c>
      <c r="I1802">
        <v>13.3</v>
      </c>
      <c r="J1802">
        <v>20.8</v>
      </c>
      <c r="K1802">
        <v>18.2</v>
      </c>
      <c r="L1802">
        <v>0</v>
      </c>
      <c r="M1802" t="s">
        <v>19</v>
      </c>
      <c r="N1802" t="s">
        <v>18</v>
      </c>
    </row>
    <row r="1803" spans="1:14" x14ac:dyDescent="0.3">
      <c r="A1803" s="1">
        <v>43806</v>
      </c>
      <c r="B1803">
        <v>95436.299999999959</v>
      </c>
      <c r="C1803">
        <v>47.123070193416979</v>
      </c>
      <c r="D1803">
        <v>92139.345000000001</v>
      </c>
      <c r="E1803">
        <v>49.0893107287663</v>
      </c>
      <c r="F1803">
        <v>3296.9549999999999</v>
      </c>
      <c r="G1803">
        <v>-7.8270625926043875</v>
      </c>
      <c r="H1803">
        <v>4.1666667999999997E-2</v>
      </c>
      <c r="I1803">
        <v>11.2</v>
      </c>
      <c r="J1803">
        <v>21</v>
      </c>
      <c r="K1803">
        <v>30.3</v>
      </c>
      <c r="L1803">
        <v>0</v>
      </c>
      <c r="M1803" t="s">
        <v>19</v>
      </c>
      <c r="N1803" t="s">
        <v>18</v>
      </c>
    </row>
    <row r="1804" spans="1:14" x14ac:dyDescent="0.3">
      <c r="A1804" s="1">
        <v>43807</v>
      </c>
      <c r="B1804">
        <v>97577.414999999994</v>
      </c>
      <c r="C1804">
        <v>43.690411385155059</v>
      </c>
      <c r="D1804">
        <v>92279.66</v>
      </c>
      <c r="E1804">
        <v>46.316985860697812</v>
      </c>
      <c r="F1804">
        <v>5297.7550000000001</v>
      </c>
      <c r="G1804">
        <v>-2.0609303752249768</v>
      </c>
      <c r="H1804">
        <v>6.25E-2</v>
      </c>
      <c r="I1804">
        <v>13.8</v>
      </c>
      <c r="J1804">
        <v>27.6</v>
      </c>
      <c r="K1804">
        <v>30.8</v>
      </c>
      <c r="L1804">
        <v>0</v>
      </c>
      <c r="M1804" t="s">
        <v>19</v>
      </c>
      <c r="N1804" t="s">
        <v>18</v>
      </c>
    </row>
    <row r="1805" spans="1:14" x14ac:dyDescent="0.3">
      <c r="A1805" s="1">
        <v>43808</v>
      </c>
      <c r="B1805">
        <v>127910.83500000001</v>
      </c>
      <c r="C1805">
        <v>62.71879256671258</v>
      </c>
      <c r="D1805">
        <v>116652.97500000001</v>
      </c>
      <c r="E1805">
        <v>70.77104925528046</v>
      </c>
      <c r="F1805">
        <v>11257.86</v>
      </c>
      <c r="G1805">
        <v>-20.717997212614122</v>
      </c>
      <c r="H1805">
        <v>0.125</v>
      </c>
      <c r="I1805">
        <v>16.3</v>
      </c>
      <c r="J1805">
        <v>38</v>
      </c>
      <c r="K1805">
        <v>28.6</v>
      </c>
      <c r="L1805">
        <v>0</v>
      </c>
      <c r="M1805" t="s">
        <v>19</v>
      </c>
      <c r="N1805" t="s">
        <v>18</v>
      </c>
    </row>
    <row r="1806" spans="1:14" x14ac:dyDescent="0.3">
      <c r="A1806" s="1">
        <v>43809</v>
      </c>
      <c r="B1806">
        <v>109548.62</v>
      </c>
      <c r="C1806">
        <v>48.336164679208181</v>
      </c>
      <c r="D1806">
        <v>109548.62</v>
      </c>
      <c r="E1806">
        <v>48.336164679208181</v>
      </c>
      <c r="F1806">
        <v>0</v>
      </c>
      <c r="G1806">
        <v>0</v>
      </c>
      <c r="H1806">
        <v>0</v>
      </c>
      <c r="I1806">
        <v>14.3</v>
      </c>
      <c r="J1806">
        <v>17.2</v>
      </c>
      <c r="K1806">
        <v>22.2</v>
      </c>
      <c r="L1806">
        <v>0</v>
      </c>
      <c r="M1806" t="s">
        <v>19</v>
      </c>
      <c r="N1806" t="s">
        <v>18</v>
      </c>
    </row>
    <row r="1807" spans="1:14" x14ac:dyDescent="0.3">
      <c r="A1807" s="1">
        <v>43810</v>
      </c>
      <c r="B1807">
        <v>109060.37500000004</v>
      </c>
      <c r="C1807">
        <v>57.730485367393939</v>
      </c>
      <c r="D1807">
        <v>109060.37500000004</v>
      </c>
      <c r="E1807">
        <v>57.730485367393939</v>
      </c>
      <c r="F1807">
        <v>0</v>
      </c>
      <c r="G1807">
        <v>0</v>
      </c>
      <c r="H1807">
        <v>0</v>
      </c>
      <c r="I1807">
        <v>13.4</v>
      </c>
      <c r="J1807">
        <v>18.100000000000001</v>
      </c>
      <c r="K1807">
        <v>21.8</v>
      </c>
      <c r="L1807">
        <v>0</v>
      </c>
      <c r="M1807" t="s">
        <v>19</v>
      </c>
      <c r="N1807" t="s">
        <v>18</v>
      </c>
    </row>
    <row r="1808" spans="1:14" x14ac:dyDescent="0.3">
      <c r="A1808" s="1">
        <v>43811</v>
      </c>
      <c r="B1808">
        <v>108599.06500000002</v>
      </c>
      <c r="C1808">
        <v>41.647543485296119</v>
      </c>
      <c r="D1808">
        <v>108599.06500000002</v>
      </c>
      <c r="E1808">
        <v>41.647543485296119</v>
      </c>
      <c r="F1808">
        <v>0</v>
      </c>
      <c r="G1808">
        <v>0</v>
      </c>
      <c r="H1808">
        <v>0</v>
      </c>
      <c r="I1808">
        <v>13.4</v>
      </c>
      <c r="J1808">
        <v>18.399999999999999</v>
      </c>
      <c r="K1808">
        <v>22.7</v>
      </c>
      <c r="L1808">
        <v>0</v>
      </c>
      <c r="M1808" t="s">
        <v>19</v>
      </c>
      <c r="N1808" t="s">
        <v>18</v>
      </c>
    </row>
    <row r="1809" spans="1:14" x14ac:dyDescent="0.3">
      <c r="A1809" s="1">
        <v>43812</v>
      </c>
      <c r="B1809">
        <v>107070.61</v>
      </c>
      <c r="C1809">
        <v>58.517373635024576</v>
      </c>
      <c r="D1809">
        <v>107070.61</v>
      </c>
      <c r="E1809">
        <v>58.517373635024576</v>
      </c>
      <c r="F1809">
        <v>0</v>
      </c>
      <c r="G1809">
        <v>0</v>
      </c>
      <c r="H1809">
        <v>0</v>
      </c>
      <c r="I1809">
        <v>11.4</v>
      </c>
      <c r="J1809">
        <v>20.9</v>
      </c>
      <c r="K1809">
        <v>24.8</v>
      </c>
      <c r="L1809">
        <v>0</v>
      </c>
      <c r="M1809" t="s">
        <v>19</v>
      </c>
      <c r="N1809" t="s">
        <v>18</v>
      </c>
    </row>
    <row r="1810" spans="1:14" x14ac:dyDescent="0.3">
      <c r="A1810" s="1">
        <v>43813</v>
      </c>
      <c r="B1810">
        <v>101239.23500000004</v>
      </c>
      <c r="C1810">
        <v>65.765248348626855</v>
      </c>
      <c r="D1810">
        <v>101239.23500000004</v>
      </c>
      <c r="E1810">
        <v>65.765248348626855</v>
      </c>
      <c r="F1810">
        <v>0</v>
      </c>
      <c r="G1810">
        <v>0</v>
      </c>
      <c r="H1810">
        <v>0</v>
      </c>
      <c r="I1810">
        <v>14.1</v>
      </c>
      <c r="J1810">
        <v>20.100000000000001</v>
      </c>
      <c r="K1810">
        <v>10.4</v>
      </c>
      <c r="L1810">
        <v>0</v>
      </c>
      <c r="M1810" t="s">
        <v>19</v>
      </c>
      <c r="N1810" t="s">
        <v>18</v>
      </c>
    </row>
    <row r="1811" spans="1:14" x14ac:dyDescent="0.3">
      <c r="A1811" s="1">
        <v>43814</v>
      </c>
      <c r="B1811">
        <v>98723.45</v>
      </c>
      <c r="C1811">
        <v>50.936743065097502</v>
      </c>
      <c r="D1811">
        <v>95082.89</v>
      </c>
      <c r="E1811">
        <v>53.532174555800715</v>
      </c>
      <c r="F1811">
        <v>3640.56</v>
      </c>
      <c r="G1811">
        <v>-16.849841123343662</v>
      </c>
      <c r="H1811">
        <v>4.1666667999999997E-2</v>
      </c>
      <c r="I1811">
        <v>15.1</v>
      </c>
      <c r="J1811">
        <v>21.7</v>
      </c>
      <c r="K1811">
        <v>16.399999999999999</v>
      </c>
      <c r="L1811">
        <v>0</v>
      </c>
      <c r="M1811" t="s">
        <v>19</v>
      </c>
      <c r="N1811" t="s">
        <v>18</v>
      </c>
    </row>
    <row r="1812" spans="1:14" x14ac:dyDescent="0.3">
      <c r="A1812" s="1">
        <v>43815</v>
      </c>
      <c r="B1812">
        <v>114400.065</v>
      </c>
      <c r="C1812">
        <v>73.601749133184512</v>
      </c>
      <c r="D1812">
        <v>114400.065</v>
      </c>
      <c r="E1812">
        <v>73.601749133184512</v>
      </c>
      <c r="F1812">
        <v>0</v>
      </c>
      <c r="G1812">
        <v>0</v>
      </c>
      <c r="H1812">
        <v>0</v>
      </c>
      <c r="I1812">
        <v>13</v>
      </c>
      <c r="J1812">
        <v>22.6</v>
      </c>
      <c r="K1812">
        <v>21.7</v>
      </c>
      <c r="L1812">
        <v>0</v>
      </c>
      <c r="M1812" t="s">
        <v>19</v>
      </c>
      <c r="N1812" t="s">
        <v>18</v>
      </c>
    </row>
    <row r="1813" spans="1:14" x14ac:dyDescent="0.3">
      <c r="A1813" s="1">
        <v>43816</v>
      </c>
      <c r="B1813">
        <v>123999.07</v>
      </c>
      <c r="C1813">
        <v>83.084082182632514</v>
      </c>
      <c r="D1813">
        <v>123999.07</v>
      </c>
      <c r="E1813">
        <v>83.084082182632514</v>
      </c>
      <c r="F1813">
        <v>0</v>
      </c>
      <c r="G1813">
        <v>0</v>
      </c>
      <c r="H1813">
        <v>0</v>
      </c>
      <c r="I1813">
        <v>12.6</v>
      </c>
      <c r="J1813">
        <v>26.3</v>
      </c>
      <c r="K1813">
        <v>29.5</v>
      </c>
      <c r="L1813">
        <v>0</v>
      </c>
      <c r="M1813" t="s">
        <v>19</v>
      </c>
      <c r="N1813" t="s">
        <v>18</v>
      </c>
    </row>
    <row r="1814" spans="1:14" x14ac:dyDescent="0.3">
      <c r="A1814" s="1">
        <v>43817</v>
      </c>
      <c r="B1814">
        <v>146990.88999999998</v>
      </c>
      <c r="C1814">
        <v>95.802971921593226</v>
      </c>
      <c r="D1814">
        <v>146990.88999999998</v>
      </c>
      <c r="E1814">
        <v>95.802971921593226</v>
      </c>
      <c r="F1814">
        <v>0</v>
      </c>
      <c r="G1814">
        <v>0</v>
      </c>
      <c r="H1814">
        <v>0</v>
      </c>
      <c r="I1814">
        <v>15.9</v>
      </c>
      <c r="J1814">
        <v>40.1</v>
      </c>
      <c r="K1814">
        <v>29.3</v>
      </c>
      <c r="L1814">
        <v>0</v>
      </c>
      <c r="M1814" t="s">
        <v>19</v>
      </c>
      <c r="N1814" t="s">
        <v>18</v>
      </c>
    </row>
    <row r="1815" spans="1:14" x14ac:dyDescent="0.3">
      <c r="A1815" s="1">
        <v>43818</v>
      </c>
      <c r="B1815">
        <v>125050.60999999994</v>
      </c>
      <c r="C1815">
        <v>71.953511915695557</v>
      </c>
      <c r="D1815">
        <v>125050.60999999994</v>
      </c>
      <c r="E1815">
        <v>71.953511915695557</v>
      </c>
      <c r="F1815">
        <v>0</v>
      </c>
      <c r="G1815">
        <v>0</v>
      </c>
      <c r="H1815">
        <v>0</v>
      </c>
      <c r="I1815">
        <v>17.2</v>
      </c>
      <c r="J1815">
        <v>23.3</v>
      </c>
      <c r="K1815">
        <v>29.3</v>
      </c>
      <c r="L1815">
        <v>0</v>
      </c>
      <c r="M1815" t="s">
        <v>19</v>
      </c>
      <c r="N1815" t="s">
        <v>18</v>
      </c>
    </row>
    <row r="1816" spans="1:14" x14ac:dyDescent="0.3">
      <c r="A1816" s="1">
        <v>43819</v>
      </c>
      <c r="B1816">
        <v>150553.39999999994</v>
      </c>
      <c r="C1816">
        <v>243.81015955136192</v>
      </c>
      <c r="D1816">
        <v>150553.39999999994</v>
      </c>
      <c r="E1816">
        <v>243.81015955136192</v>
      </c>
      <c r="F1816">
        <v>0</v>
      </c>
      <c r="G1816">
        <v>0</v>
      </c>
      <c r="H1816">
        <v>0</v>
      </c>
      <c r="I1816">
        <v>13.7</v>
      </c>
      <c r="J1816">
        <v>43.5</v>
      </c>
      <c r="K1816">
        <v>31.4</v>
      </c>
      <c r="L1816">
        <v>0</v>
      </c>
      <c r="M1816" t="s">
        <v>18</v>
      </c>
      <c r="N1816" t="s">
        <v>18</v>
      </c>
    </row>
    <row r="1817" spans="1:14" x14ac:dyDescent="0.3">
      <c r="A1817" s="1">
        <v>43820</v>
      </c>
      <c r="B1817">
        <v>100632.47500000001</v>
      </c>
      <c r="C1817">
        <v>44.941136257455646</v>
      </c>
      <c r="D1817">
        <v>98820.475000000006</v>
      </c>
      <c r="E1817">
        <v>45.765372923981602</v>
      </c>
      <c r="F1817">
        <v>1812</v>
      </c>
      <c r="G1817">
        <v>-0.01</v>
      </c>
      <c r="H1817">
        <v>2.0833333999999998E-2</v>
      </c>
      <c r="I1817">
        <v>16.899999999999999</v>
      </c>
      <c r="J1817">
        <v>20.2</v>
      </c>
      <c r="K1817">
        <v>28.3</v>
      </c>
      <c r="L1817">
        <v>0</v>
      </c>
      <c r="M1817" t="s">
        <v>18</v>
      </c>
      <c r="N1817" t="s">
        <v>18</v>
      </c>
    </row>
    <row r="1818" spans="1:14" x14ac:dyDescent="0.3">
      <c r="A1818" s="1">
        <v>43821</v>
      </c>
      <c r="B1818">
        <v>90145.614999999976</v>
      </c>
      <c r="C1818">
        <v>34.678705905994448</v>
      </c>
      <c r="D1818">
        <v>86802.104999999967</v>
      </c>
      <c r="E1818">
        <v>36.238879749517615</v>
      </c>
      <c r="F1818">
        <v>3343.51</v>
      </c>
      <c r="G1818">
        <v>-5.8255467457851173</v>
      </c>
      <c r="H1818">
        <v>4.1666667999999997E-2</v>
      </c>
      <c r="I1818">
        <v>13.1</v>
      </c>
      <c r="J1818">
        <v>19.600000000000001</v>
      </c>
      <c r="K1818">
        <v>31.5</v>
      </c>
      <c r="L1818">
        <v>0</v>
      </c>
      <c r="M1818" t="s">
        <v>18</v>
      </c>
      <c r="N1818" t="s">
        <v>18</v>
      </c>
    </row>
    <row r="1819" spans="1:14" x14ac:dyDescent="0.3">
      <c r="A1819" s="1">
        <v>43822</v>
      </c>
      <c r="B1819">
        <v>101818.02499999999</v>
      </c>
      <c r="C1819">
        <v>47.198234265003656</v>
      </c>
      <c r="D1819">
        <v>101818.02499999999</v>
      </c>
      <c r="E1819">
        <v>47.198234265003656</v>
      </c>
      <c r="F1819">
        <v>0</v>
      </c>
      <c r="G1819">
        <v>0</v>
      </c>
      <c r="H1819">
        <v>0</v>
      </c>
      <c r="I1819">
        <v>12.1</v>
      </c>
      <c r="J1819">
        <v>20</v>
      </c>
      <c r="K1819">
        <v>29.2</v>
      </c>
      <c r="L1819">
        <v>0</v>
      </c>
      <c r="M1819" t="s">
        <v>18</v>
      </c>
      <c r="N1819" t="s">
        <v>18</v>
      </c>
    </row>
    <row r="1820" spans="1:14" x14ac:dyDescent="0.3">
      <c r="A1820" s="1">
        <v>43823</v>
      </c>
      <c r="B1820">
        <v>102168.93</v>
      </c>
      <c r="C1820">
        <v>57.331305112522962</v>
      </c>
      <c r="D1820">
        <v>102168.93</v>
      </c>
      <c r="E1820">
        <v>57.331305112522962</v>
      </c>
      <c r="F1820">
        <v>0</v>
      </c>
      <c r="G1820">
        <v>0</v>
      </c>
      <c r="H1820">
        <v>0</v>
      </c>
      <c r="I1820">
        <v>14.1</v>
      </c>
      <c r="J1820">
        <v>24.5</v>
      </c>
      <c r="K1820">
        <v>31.4</v>
      </c>
      <c r="L1820">
        <v>0</v>
      </c>
      <c r="M1820" t="s">
        <v>18</v>
      </c>
      <c r="N1820" t="s">
        <v>18</v>
      </c>
    </row>
    <row r="1821" spans="1:14" x14ac:dyDescent="0.3">
      <c r="A1821" s="1">
        <v>43824</v>
      </c>
      <c r="B1821">
        <v>98312.744999999981</v>
      </c>
      <c r="C1821">
        <v>42.257239392003562</v>
      </c>
      <c r="D1821">
        <v>98312.744999999981</v>
      </c>
      <c r="E1821">
        <v>42.257239392003562</v>
      </c>
      <c r="F1821">
        <v>0</v>
      </c>
      <c r="G1821">
        <v>0</v>
      </c>
      <c r="H1821">
        <v>0</v>
      </c>
      <c r="I1821">
        <v>14</v>
      </c>
      <c r="J1821">
        <v>27.9</v>
      </c>
      <c r="K1821">
        <v>32</v>
      </c>
      <c r="L1821">
        <v>0</v>
      </c>
      <c r="M1821" t="s">
        <v>18</v>
      </c>
      <c r="N1821" t="s">
        <v>19</v>
      </c>
    </row>
    <row r="1822" spans="1:14" x14ac:dyDescent="0.3">
      <c r="A1822" s="1">
        <v>43825</v>
      </c>
      <c r="B1822">
        <v>96120.52499999998</v>
      </c>
      <c r="C1822">
        <v>41.255986679744012</v>
      </c>
      <c r="D1822">
        <v>96120.52499999998</v>
      </c>
      <c r="E1822">
        <v>41.255986679744012</v>
      </c>
      <c r="F1822">
        <v>0</v>
      </c>
      <c r="G1822">
        <v>0</v>
      </c>
      <c r="H1822">
        <v>0</v>
      </c>
      <c r="I1822">
        <v>16.5</v>
      </c>
      <c r="J1822">
        <v>20.5</v>
      </c>
      <c r="K1822">
        <v>26.2</v>
      </c>
      <c r="L1822">
        <v>0</v>
      </c>
      <c r="M1822" t="s">
        <v>18</v>
      </c>
      <c r="N1822" t="s">
        <v>19</v>
      </c>
    </row>
    <row r="1823" spans="1:14" x14ac:dyDescent="0.3">
      <c r="A1823" s="1">
        <v>43826</v>
      </c>
      <c r="B1823">
        <v>107256.065</v>
      </c>
      <c r="C1823">
        <v>56.122451334104042</v>
      </c>
      <c r="D1823">
        <v>107256.065</v>
      </c>
      <c r="E1823">
        <v>56.122451334104042</v>
      </c>
      <c r="F1823">
        <v>0</v>
      </c>
      <c r="G1823">
        <v>0</v>
      </c>
      <c r="H1823">
        <v>0</v>
      </c>
      <c r="I1823">
        <v>13.6</v>
      </c>
      <c r="J1823">
        <v>23.9</v>
      </c>
      <c r="K1823">
        <v>31.6</v>
      </c>
      <c r="L1823">
        <v>0</v>
      </c>
      <c r="M1823" t="s">
        <v>18</v>
      </c>
      <c r="N1823" t="s">
        <v>18</v>
      </c>
    </row>
    <row r="1824" spans="1:14" x14ac:dyDescent="0.3">
      <c r="A1824" s="1">
        <v>43827</v>
      </c>
      <c r="B1824">
        <v>113521.685</v>
      </c>
      <c r="C1824">
        <v>63.295449304685718</v>
      </c>
      <c r="D1824">
        <v>113521.685</v>
      </c>
      <c r="E1824">
        <v>63.295449304685718</v>
      </c>
      <c r="F1824">
        <v>0</v>
      </c>
      <c r="G1824">
        <v>0</v>
      </c>
      <c r="H1824">
        <v>0</v>
      </c>
      <c r="I1824">
        <v>16.7</v>
      </c>
      <c r="J1824">
        <v>28.4</v>
      </c>
      <c r="K1824">
        <v>20.6</v>
      </c>
      <c r="L1824">
        <v>0</v>
      </c>
      <c r="M1824" t="s">
        <v>18</v>
      </c>
      <c r="N1824" t="s">
        <v>18</v>
      </c>
    </row>
    <row r="1825" spans="1:14" x14ac:dyDescent="0.3">
      <c r="A1825" s="1">
        <v>43828</v>
      </c>
      <c r="B1825">
        <v>118293.52499999999</v>
      </c>
      <c r="C1825">
        <v>87.686688775653593</v>
      </c>
      <c r="D1825">
        <v>118293.52499999999</v>
      </c>
      <c r="E1825">
        <v>87.686688775653593</v>
      </c>
      <c r="F1825">
        <v>0</v>
      </c>
      <c r="G1825">
        <v>0</v>
      </c>
      <c r="H1825">
        <v>0</v>
      </c>
      <c r="I1825">
        <v>16.8</v>
      </c>
      <c r="J1825">
        <v>33.200000000000003</v>
      </c>
      <c r="K1825">
        <v>31.9</v>
      </c>
      <c r="L1825">
        <v>0</v>
      </c>
      <c r="M1825" t="s">
        <v>18</v>
      </c>
      <c r="N1825" t="s">
        <v>18</v>
      </c>
    </row>
    <row r="1826" spans="1:14" x14ac:dyDescent="0.3">
      <c r="A1826" s="1">
        <v>43829</v>
      </c>
      <c r="B1826">
        <v>140410.12500000006</v>
      </c>
      <c r="C1826">
        <v>295.8292018883966</v>
      </c>
      <c r="D1826">
        <v>140410.12500000006</v>
      </c>
      <c r="E1826">
        <v>295.8292018883966</v>
      </c>
      <c r="F1826">
        <v>0</v>
      </c>
      <c r="G1826">
        <v>0</v>
      </c>
      <c r="H1826">
        <v>0</v>
      </c>
      <c r="I1826">
        <v>19.7</v>
      </c>
      <c r="J1826">
        <v>40.799999999999997</v>
      </c>
      <c r="K1826">
        <v>18.8</v>
      </c>
      <c r="L1826">
        <v>0</v>
      </c>
      <c r="M1826" t="s">
        <v>18</v>
      </c>
      <c r="N1826" t="s">
        <v>18</v>
      </c>
    </row>
    <row r="1827" spans="1:14" x14ac:dyDescent="0.3">
      <c r="A1827" s="1">
        <v>43830</v>
      </c>
      <c r="B1827">
        <v>95410.390000000043</v>
      </c>
      <c r="C1827">
        <v>46.251483918575296</v>
      </c>
      <c r="D1827">
        <v>95410.390000000043</v>
      </c>
      <c r="E1827">
        <v>46.251483918575296</v>
      </c>
      <c r="F1827">
        <v>0</v>
      </c>
      <c r="G1827">
        <v>0</v>
      </c>
      <c r="H1827">
        <v>0</v>
      </c>
      <c r="I1827">
        <v>15.3</v>
      </c>
      <c r="J1827">
        <v>21.2</v>
      </c>
      <c r="K1827">
        <v>29.3</v>
      </c>
      <c r="L1827">
        <v>2.4</v>
      </c>
      <c r="M1827" t="s">
        <v>18</v>
      </c>
      <c r="N1827" t="s">
        <v>18</v>
      </c>
    </row>
    <row r="1828" spans="1:14" x14ac:dyDescent="0.3">
      <c r="A1828" s="1">
        <v>43831</v>
      </c>
      <c r="B1828">
        <v>89077.854999999981</v>
      </c>
      <c r="C1828">
        <v>50.921802761752652</v>
      </c>
      <c r="D1828">
        <v>89077.854999999981</v>
      </c>
      <c r="E1828">
        <v>50.921802761752652</v>
      </c>
      <c r="F1828">
        <v>0</v>
      </c>
      <c r="G1828">
        <v>0</v>
      </c>
      <c r="H1828">
        <v>0</v>
      </c>
      <c r="I1828">
        <v>11.8</v>
      </c>
      <c r="J1828">
        <v>24.9</v>
      </c>
      <c r="K1828">
        <v>31.6</v>
      </c>
      <c r="L1828">
        <v>0</v>
      </c>
      <c r="M1828" t="s">
        <v>18</v>
      </c>
      <c r="N1828" t="s">
        <v>19</v>
      </c>
    </row>
    <row r="1829" spans="1:14" x14ac:dyDescent="0.3">
      <c r="A1829" s="1">
        <v>43832</v>
      </c>
      <c r="B1829">
        <v>102988.185</v>
      </c>
      <c r="C1829">
        <v>69.546225631124571</v>
      </c>
      <c r="D1829">
        <v>102988.185</v>
      </c>
      <c r="E1829">
        <v>69.546225631124571</v>
      </c>
      <c r="F1829">
        <v>0</v>
      </c>
      <c r="G1829">
        <v>0</v>
      </c>
      <c r="H1829">
        <v>0</v>
      </c>
      <c r="I1829">
        <v>12.8</v>
      </c>
      <c r="J1829">
        <v>25</v>
      </c>
      <c r="K1829">
        <v>31.6</v>
      </c>
      <c r="L1829">
        <v>0</v>
      </c>
      <c r="M1829" t="s">
        <v>18</v>
      </c>
      <c r="N1829" t="s">
        <v>18</v>
      </c>
    </row>
    <row r="1830" spans="1:14" x14ac:dyDescent="0.3">
      <c r="A1830" s="1">
        <v>43833</v>
      </c>
      <c r="B1830">
        <v>118922.21500000005</v>
      </c>
      <c r="C1830">
        <v>65.435921555951495</v>
      </c>
      <c r="D1830">
        <v>118922.21500000005</v>
      </c>
      <c r="E1830">
        <v>65.435921555951495</v>
      </c>
      <c r="F1830">
        <v>0</v>
      </c>
      <c r="G1830">
        <v>0</v>
      </c>
      <c r="H1830">
        <v>0</v>
      </c>
      <c r="I1830">
        <v>13.7</v>
      </c>
      <c r="J1830">
        <v>36.6</v>
      </c>
      <c r="K1830">
        <v>30.7</v>
      </c>
      <c r="L1830">
        <v>0</v>
      </c>
      <c r="M1830" t="s">
        <v>18</v>
      </c>
      <c r="N1830" t="s">
        <v>18</v>
      </c>
    </row>
    <row r="1831" spans="1:14" x14ac:dyDescent="0.3">
      <c r="A1831" s="1">
        <v>43834</v>
      </c>
      <c r="B1831">
        <v>102245.61</v>
      </c>
      <c r="C1831">
        <v>28.042230726091809</v>
      </c>
      <c r="D1831">
        <v>87566.774999999994</v>
      </c>
      <c r="E1831">
        <v>43.312297007626476</v>
      </c>
      <c r="F1831">
        <v>14678.835000000005</v>
      </c>
      <c r="G1831">
        <v>-63.051541927543965</v>
      </c>
      <c r="H1831">
        <v>0.14583333000000001</v>
      </c>
      <c r="I1831">
        <v>18.600000000000001</v>
      </c>
      <c r="J1831">
        <v>26.8</v>
      </c>
      <c r="K1831">
        <v>22.8</v>
      </c>
      <c r="L1831">
        <v>0</v>
      </c>
      <c r="M1831" t="s">
        <v>18</v>
      </c>
      <c r="N1831" t="s">
        <v>18</v>
      </c>
    </row>
    <row r="1832" spans="1:14" x14ac:dyDescent="0.3">
      <c r="A1832" s="1">
        <v>43835</v>
      </c>
      <c r="B1832">
        <v>95671.2</v>
      </c>
      <c r="C1832">
        <v>18.87543556786159</v>
      </c>
      <c r="D1832">
        <v>71162.635000000009</v>
      </c>
      <c r="E1832">
        <v>30.412318535562932</v>
      </c>
      <c r="F1832">
        <v>24508.564999999999</v>
      </c>
      <c r="G1832">
        <v>-14.62285336371183</v>
      </c>
      <c r="H1832">
        <v>0.27083333999999998</v>
      </c>
      <c r="I1832">
        <v>12.7</v>
      </c>
      <c r="J1832">
        <v>16.7</v>
      </c>
      <c r="K1832">
        <v>5.0999999999999996</v>
      </c>
      <c r="L1832">
        <v>2.2000000000000002</v>
      </c>
      <c r="M1832" t="s">
        <v>18</v>
      </c>
      <c r="N1832" t="s">
        <v>18</v>
      </c>
    </row>
    <row r="1833" spans="1:14" x14ac:dyDescent="0.3">
      <c r="A1833" s="1">
        <v>43836</v>
      </c>
      <c r="B1833">
        <v>110253.59</v>
      </c>
      <c r="C1833">
        <v>56.104400259438286</v>
      </c>
      <c r="D1833">
        <v>110253.59</v>
      </c>
      <c r="E1833">
        <v>56.104400259438286</v>
      </c>
      <c r="F1833">
        <v>0</v>
      </c>
      <c r="G1833">
        <v>0</v>
      </c>
      <c r="H1833">
        <v>0</v>
      </c>
      <c r="I1833">
        <v>11.9</v>
      </c>
      <c r="J1833">
        <v>18</v>
      </c>
      <c r="K1833">
        <v>2.7</v>
      </c>
      <c r="L1833">
        <v>8.1999999999999993</v>
      </c>
      <c r="M1833" t="s">
        <v>18</v>
      </c>
      <c r="N1833" t="s">
        <v>18</v>
      </c>
    </row>
    <row r="1834" spans="1:14" x14ac:dyDescent="0.3">
      <c r="A1834" s="1">
        <v>43837</v>
      </c>
      <c r="B1834">
        <v>109336.56</v>
      </c>
      <c r="C1834">
        <v>59.423790132961919</v>
      </c>
      <c r="D1834">
        <v>109336.56</v>
      </c>
      <c r="E1834">
        <v>59.423790132961919</v>
      </c>
      <c r="F1834">
        <v>0</v>
      </c>
      <c r="G1834">
        <v>0</v>
      </c>
      <c r="H1834">
        <v>0</v>
      </c>
      <c r="I1834">
        <v>12.6</v>
      </c>
      <c r="J1834">
        <v>20.100000000000001</v>
      </c>
      <c r="K1834">
        <v>7.7</v>
      </c>
      <c r="L1834">
        <v>1.2</v>
      </c>
      <c r="M1834" t="s">
        <v>18</v>
      </c>
      <c r="N1834" t="s">
        <v>18</v>
      </c>
    </row>
    <row r="1835" spans="1:14" x14ac:dyDescent="0.3">
      <c r="A1835" s="1">
        <v>43838</v>
      </c>
      <c r="B1835">
        <v>110038.62499999996</v>
      </c>
      <c r="C1835">
        <v>53.313229809987192</v>
      </c>
      <c r="D1835">
        <v>110038.62499999996</v>
      </c>
      <c r="E1835">
        <v>53.313229809987192</v>
      </c>
      <c r="F1835">
        <v>0</v>
      </c>
      <c r="G1835">
        <v>0</v>
      </c>
      <c r="H1835">
        <v>0</v>
      </c>
      <c r="I1835">
        <v>16.8</v>
      </c>
      <c r="J1835">
        <v>23.8</v>
      </c>
      <c r="K1835">
        <v>26.9</v>
      </c>
      <c r="L1835">
        <v>0</v>
      </c>
      <c r="M1835" t="s">
        <v>18</v>
      </c>
      <c r="N1835" t="s">
        <v>18</v>
      </c>
    </row>
    <row r="1836" spans="1:14" x14ac:dyDescent="0.3">
      <c r="A1836" s="1">
        <v>43839</v>
      </c>
      <c r="B1836">
        <v>127365.59</v>
      </c>
      <c r="C1836">
        <v>86.980864976560781</v>
      </c>
      <c r="D1836">
        <v>127365.59</v>
      </c>
      <c r="E1836">
        <v>86.980864976560781</v>
      </c>
      <c r="F1836">
        <v>0</v>
      </c>
      <c r="G1836">
        <v>0</v>
      </c>
      <c r="H1836">
        <v>0</v>
      </c>
      <c r="I1836">
        <v>17.899999999999999</v>
      </c>
      <c r="J1836">
        <v>31.9</v>
      </c>
      <c r="K1836">
        <v>29.8</v>
      </c>
      <c r="L1836">
        <v>0</v>
      </c>
      <c r="M1836" t="s">
        <v>18</v>
      </c>
      <c r="N1836" t="s">
        <v>18</v>
      </c>
    </row>
    <row r="1837" spans="1:14" x14ac:dyDescent="0.3">
      <c r="A1837" s="1">
        <v>43840</v>
      </c>
      <c r="B1837">
        <v>122533.87999999998</v>
      </c>
      <c r="C1837">
        <v>65.485985590271028</v>
      </c>
      <c r="D1837">
        <v>122533.87999999998</v>
      </c>
      <c r="E1837">
        <v>65.485985590271028</v>
      </c>
      <c r="F1837">
        <v>0</v>
      </c>
      <c r="G1837">
        <v>0</v>
      </c>
      <c r="H1837">
        <v>0</v>
      </c>
      <c r="I1837">
        <v>20.100000000000001</v>
      </c>
      <c r="J1837">
        <v>32.9</v>
      </c>
      <c r="K1837">
        <v>10.1</v>
      </c>
      <c r="L1837">
        <v>0</v>
      </c>
      <c r="M1837" t="s">
        <v>18</v>
      </c>
      <c r="N1837" t="s">
        <v>18</v>
      </c>
    </row>
    <row r="1838" spans="1:14" x14ac:dyDescent="0.3">
      <c r="A1838" s="1">
        <v>43841</v>
      </c>
      <c r="B1838">
        <v>91886.604999999996</v>
      </c>
      <c r="C1838">
        <v>22.784539832002711</v>
      </c>
      <c r="D1838">
        <v>76274.465000000011</v>
      </c>
      <c r="E1838">
        <v>33.780907330520108</v>
      </c>
      <c r="F1838">
        <v>15612.14</v>
      </c>
      <c r="G1838">
        <v>-30.939167993625478</v>
      </c>
      <c r="H1838">
        <v>0.1875</v>
      </c>
      <c r="I1838">
        <v>13.5</v>
      </c>
      <c r="J1838">
        <v>19.3</v>
      </c>
      <c r="K1838">
        <v>18.2</v>
      </c>
      <c r="L1838">
        <v>15.6</v>
      </c>
      <c r="M1838" t="s">
        <v>18</v>
      </c>
      <c r="N1838" t="s">
        <v>18</v>
      </c>
    </row>
    <row r="1839" spans="1:14" x14ac:dyDescent="0.3">
      <c r="A1839" s="1">
        <v>43842</v>
      </c>
      <c r="B1839">
        <v>91797.595000000045</v>
      </c>
      <c r="C1839">
        <v>45.627913079313224</v>
      </c>
      <c r="D1839">
        <v>91797.595000000045</v>
      </c>
      <c r="E1839">
        <v>45.627913079313224</v>
      </c>
      <c r="F1839">
        <v>0</v>
      </c>
      <c r="G1839">
        <v>0</v>
      </c>
      <c r="H1839">
        <v>0</v>
      </c>
      <c r="I1839">
        <v>14.2</v>
      </c>
      <c r="J1839">
        <v>19.899999999999999</v>
      </c>
      <c r="K1839">
        <v>21.9</v>
      </c>
      <c r="L1839">
        <v>0</v>
      </c>
      <c r="M1839" t="s">
        <v>18</v>
      </c>
      <c r="N1839" t="s">
        <v>18</v>
      </c>
    </row>
    <row r="1840" spans="1:14" x14ac:dyDescent="0.3">
      <c r="A1840" s="1">
        <v>43843</v>
      </c>
      <c r="B1840">
        <v>119653.94499999992</v>
      </c>
      <c r="C1840">
        <v>76.952473240644125</v>
      </c>
      <c r="D1840">
        <v>119653.94499999992</v>
      </c>
      <c r="E1840">
        <v>76.952473240644125</v>
      </c>
      <c r="F1840">
        <v>0</v>
      </c>
      <c r="G1840">
        <v>0</v>
      </c>
      <c r="H1840">
        <v>0</v>
      </c>
      <c r="I1840">
        <v>12.7</v>
      </c>
      <c r="J1840">
        <v>32.200000000000003</v>
      </c>
      <c r="K1840">
        <v>28.1</v>
      </c>
      <c r="L1840">
        <v>0</v>
      </c>
      <c r="M1840" t="s">
        <v>18</v>
      </c>
      <c r="N1840" t="s">
        <v>18</v>
      </c>
    </row>
    <row r="1841" spans="1:14" x14ac:dyDescent="0.3">
      <c r="A1841" s="1">
        <v>43844</v>
      </c>
      <c r="B1841">
        <v>137302.60500000007</v>
      </c>
      <c r="C1841">
        <v>88.847653536507892</v>
      </c>
      <c r="D1841">
        <v>137302.60500000007</v>
      </c>
      <c r="E1841">
        <v>88.847653536507892</v>
      </c>
      <c r="F1841">
        <v>0</v>
      </c>
      <c r="G1841">
        <v>0</v>
      </c>
      <c r="H1841">
        <v>0</v>
      </c>
      <c r="I1841">
        <v>16.7</v>
      </c>
      <c r="J1841">
        <v>33.799999999999997</v>
      </c>
      <c r="K1841">
        <v>27.4</v>
      </c>
      <c r="L1841">
        <v>0</v>
      </c>
      <c r="M1841" t="s">
        <v>18</v>
      </c>
      <c r="N1841" t="s">
        <v>18</v>
      </c>
    </row>
    <row r="1842" spans="1:14" x14ac:dyDescent="0.3">
      <c r="A1842" s="1">
        <v>43845</v>
      </c>
      <c r="B1842">
        <v>137408.22500000001</v>
      </c>
      <c r="C1842">
        <v>63.730470718910745</v>
      </c>
      <c r="D1842">
        <v>137408.22500000001</v>
      </c>
      <c r="E1842">
        <v>63.730470718910745</v>
      </c>
      <c r="F1842">
        <v>0</v>
      </c>
      <c r="G1842">
        <v>0</v>
      </c>
      <c r="H1842">
        <v>0</v>
      </c>
      <c r="I1842">
        <v>19.5</v>
      </c>
      <c r="J1842">
        <v>36.799999999999997</v>
      </c>
      <c r="K1842">
        <v>20.8</v>
      </c>
      <c r="L1842">
        <v>0</v>
      </c>
      <c r="M1842" t="s">
        <v>18</v>
      </c>
      <c r="N1842" t="s">
        <v>18</v>
      </c>
    </row>
    <row r="1843" spans="1:14" x14ac:dyDescent="0.3">
      <c r="A1843" s="1">
        <v>43846</v>
      </c>
      <c r="B1843">
        <v>109669.645</v>
      </c>
      <c r="C1843">
        <v>33.404425928888521</v>
      </c>
      <c r="D1843">
        <v>102799.85999999996</v>
      </c>
      <c r="E1843">
        <v>36.902708691918455</v>
      </c>
      <c r="F1843">
        <v>6869.7849999999999</v>
      </c>
      <c r="G1843">
        <v>-18.944079632768712</v>
      </c>
      <c r="H1843">
        <v>6.25E-2</v>
      </c>
      <c r="I1843">
        <v>15.7</v>
      </c>
      <c r="J1843">
        <v>19.600000000000001</v>
      </c>
      <c r="K1843">
        <v>18.600000000000001</v>
      </c>
      <c r="L1843">
        <v>19.600000000000001</v>
      </c>
      <c r="M1843" t="s">
        <v>18</v>
      </c>
      <c r="N1843" t="s">
        <v>18</v>
      </c>
    </row>
    <row r="1844" spans="1:14" x14ac:dyDescent="0.3">
      <c r="A1844" s="1">
        <v>43847</v>
      </c>
      <c r="B1844">
        <v>108108.175</v>
      </c>
      <c r="C1844">
        <v>39.500761933591036</v>
      </c>
      <c r="D1844">
        <v>108108.175</v>
      </c>
      <c r="E1844">
        <v>39.500761933591036</v>
      </c>
      <c r="F1844">
        <v>0</v>
      </c>
      <c r="G1844">
        <v>0</v>
      </c>
      <c r="H1844">
        <v>0</v>
      </c>
      <c r="I1844">
        <v>14.4</v>
      </c>
      <c r="J1844">
        <v>24.8</v>
      </c>
      <c r="K1844">
        <v>24.4</v>
      </c>
      <c r="L1844">
        <v>0</v>
      </c>
      <c r="M1844" t="s">
        <v>18</v>
      </c>
      <c r="N1844" t="s">
        <v>18</v>
      </c>
    </row>
    <row r="1845" spans="1:14" x14ac:dyDescent="0.3">
      <c r="A1845" s="1">
        <v>43848</v>
      </c>
      <c r="B1845">
        <v>105946.34</v>
      </c>
      <c r="C1845">
        <v>52.053155471911538</v>
      </c>
      <c r="D1845">
        <v>105946.34</v>
      </c>
      <c r="E1845">
        <v>52.053155471911538</v>
      </c>
      <c r="F1845">
        <v>0</v>
      </c>
      <c r="G1845">
        <v>0</v>
      </c>
      <c r="H1845">
        <v>0</v>
      </c>
      <c r="I1845">
        <v>13.9</v>
      </c>
      <c r="J1845">
        <v>29.4</v>
      </c>
      <c r="K1845">
        <v>27.2</v>
      </c>
      <c r="L1845">
        <v>0</v>
      </c>
      <c r="M1845" t="s">
        <v>18</v>
      </c>
      <c r="N1845" t="s">
        <v>18</v>
      </c>
    </row>
    <row r="1846" spans="1:14" x14ac:dyDescent="0.3">
      <c r="A1846" s="1">
        <v>43849</v>
      </c>
      <c r="B1846">
        <v>106921.55499999999</v>
      </c>
      <c r="C1846">
        <v>60.347055952843178</v>
      </c>
      <c r="D1846">
        <v>106921.55499999999</v>
      </c>
      <c r="E1846">
        <v>60.347055952843178</v>
      </c>
      <c r="F1846">
        <v>0</v>
      </c>
      <c r="G1846">
        <v>0</v>
      </c>
      <c r="H1846">
        <v>0</v>
      </c>
      <c r="I1846">
        <v>17.5</v>
      </c>
      <c r="J1846">
        <v>25.5</v>
      </c>
      <c r="K1846">
        <v>23.9</v>
      </c>
      <c r="L1846">
        <v>0</v>
      </c>
      <c r="M1846" t="s">
        <v>18</v>
      </c>
      <c r="N1846" t="s">
        <v>18</v>
      </c>
    </row>
    <row r="1847" spans="1:14" x14ac:dyDescent="0.3">
      <c r="A1847" s="1">
        <v>43850</v>
      </c>
      <c r="B1847">
        <v>116291.535</v>
      </c>
      <c r="C1847">
        <v>45.359335475707702</v>
      </c>
      <c r="D1847">
        <v>113678.46499999998</v>
      </c>
      <c r="E1847">
        <v>53.393331705789677</v>
      </c>
      <c r="F1847">
        <v>2613.0700000000002</v>
      </c>
      <c r="G1847">
        <v>-304.14999999999998</v>
      </c>
      <c r="H1847">
        <v>2.0833333999999998E-2</v>
      </c>
      <c r="I1847">
        <v>19.100000000000001</v>
      </c>
      <c r="J1847">
        <v>21.8</v>
      </c>
      <c r="K1847">
        <v>8.8000000000000007</v>
      </c>
      <c r="L1847">
        <v>0.4</v>
      </c>
      <c r="M1847" t="s">
        <v>18</v>
      </c>
      <c r="N1847" t="s">
        <v>18</v>
      </c>
    </row>
    <row r="1848" spans="1:14" x14ac:dyDescent="0.3">
      <c r="A1848" s="1">
        <v>43851</v>
      </c>
      <c r="B1848">
        <v>112128.19500000002</v>
      </c>
      <c r="C1848">
        <v>53.564869542847795</v>
      </c>
      <c r="D1848">
        <v>112128.19500000002</v>
      </c>
      <c r="E1848">
        <v>53.564869542847795</v>
      </c>
      <c r="F1848">
        <v>0</v>
      </c>
      <c r="G1848">
        <v>0</v>
      </c>
      <c r="H1848">
        <v>0</v>
      </c>
      <c r="I1848">
        <v>14.8</v>
      </c>
      <c r="J1848">
        <v>23.5</v>
      </c>
      <c r="K1848">
        <v>28.4</v>
      </c>
      <c r="L1848">
        <v>44</v>
      </c>
      <c r="M1848" t="s">
        <v>18</v>
      </c>
      <c r="N1848" t="s">
        <v>18</v>
      </c>
    </row>
    <row r="1849" spans="1:14" x14ac:dyDescent="0.3">
      <c r="A1849" s="1">
        <v>43852</v>
      </c>
      <c r="B1849">
        <v>119287.15000000002</v>
      </c>
      <c r="C1849">
        <v>45.155690854798692</v>
      </c>
      <c r="D1849">
        <v>119287.15000000002</v>
      </c>
      <c r="E1849">
        <v>45.155690854798692</v>
      </c>
      <c r="F1849">
        <v>0</v>
      </c>
      <c r="G1849">
        <v>0</v>
      </c>
      <c r="H1849">
        <v>0</v>
      </c>
      <c r="I1849">
        <v>14.1</v>
      </c>
      <c r="J1849">
        <v>31.7</v>
      </c>
      <c r="K1849">
        <v>12.4</v>
      </c>
      <c r="L1849">
        <v>0</v>
      </c>
      <c r="M1849" t="s">
        <v>18</v>
      </c>
      <c r="N1849" t="s">
        <v>18</v>
      </c>
    </row>
    <row r="1850" spans="1:14" x14ac:dyDescent="0.3">
      <c r="A1850" s="1">
        <v>43853</v>
      </c>
      <c r="B1850">
        <v>112254.83</v>
      </c>
      <c r="C1850">
        <v>-1.7614234527814945</v>
      </c>
      <c r="D1850">
        <v>79370.699999999968</v>
      </c>
      <c r="E1850">
        <v>30.024494461432266</v>
      </c>
      <c r="F1850">
        <v>32884.129999999997</v>
      </c>
      <c r="G1850">
        <v>-78.481426536143729</v>
      </c>
      <c r="H1850">
        <v>0.29166666000000002</v>
      </c>
      <c r="I1850">
        <v>12.9</v>
      </c>
      <c r="J1850">
        <v>22.6</v>
      </c>
      <c r="K1850">
        <v>13.4</v>
      </c>
      <c r="L1850">
        <v>22.8</v>
      </c>
      <c r="M1850" t="s">
        <v>18</v>
      </c>
      <c r="N1850" t="s">
        <v>18</v>
      </c>
    </row>
    <row r="1851" spans="1:14" x14ac:dyDescent="0.3">
      <c r="A1851" s="1">
        <v>43854</v>
      </c>
      <c r="B1851">
        <v>109316.375</v>
      </c>
      <c r="C1851">
        <v>49.479433708810781</v>
      </c>
      <c r="D1851">
        <v>109316.375</v>
      </c>
      <c r="E1851">
        <v>49.479433708810781</v>
      </c>
      <c r="F1851">
        <v>0</v>
      </c>
      <c r="G1851">
        <v>0</v>
      </c>
      <c r="H1851">
        <v>0</v>
      </c>
      <c r="I1851">
        <v>11.7</v>
      </c>
      <c r="J1851">
        <v>24.1</v>
      </c>
      <c r="K1851">
        <v>20.6</v>
      </c>
      <c r="L1851">
        <v>1.2</v>
      </c>
      <c r="M1851" t="s">
        <v>18</v>
      </c>
      <c r="N1851" t="s">
        <v>18</v>
      </c>
    </row>
    <row r="1852" spans="1:14" x14ac:dyDescent="0.3">
      <c r="A1852" s="1">
        <v>43855</v>
      </c>
      <c r="B1852">
        <v>102445.88000000003</v>
      </c>
      <c r="C1852">
        <v>50.132823131101027</v>
      </c>
      <c r="D1852">
        <v>102445.88000000003</v>
      </c>
      <c r="E1852">
        <v>50.132823131101027</v>
      </c>
      <c r="F1852">
        <v>0</v>
      </c>
      <c r="G1852">
        <v>0</v>
      </c>
      <c r="H1852">
        <v>0</v>
      </c>
      <c r="I1852">
        <v>13</v>
      </c>
      <c r="J1852">
        <v>27.4</v>
      </c>
      <c r="K1852">
        <v>30</v>
      </c>
      <c r="L1852">
        <v>0</v>
      </c>
      <c r="M1852" t="s">
        <v>18</v>
      </c>
      <c r="N1852" t="s">
        <v>18</v>
      </c>
    </row>
    <row r="1853" spans="1:14" x14ac:dyDescent="0.3">
      <c r="A1853" s="1">
        <v>43856</v>
      </c>
      <c r="B1853">
        <v>101233.20500000002</v>
      </c>
      <c r="C1853">
        <v>51.415029226823343</v>
      </c>
      <c r="D1853">
        <v>101233.20500000002</v>
      </c>
      <c r="E1853">
        <v>51.415029226823343</v>
      </c>
      <c r="F1853">
        <v>0</v>
      </c>
      <c r="G1853">
        <v>0</v>
      </c>
      <c r="H1853">
        <v>0</v>
      </c>
      <c r="I1853">
        <v>15.8</v>
      </c>
      <c r="J1853">
        <v>23.6</v>
      </c>
      <c r="K1853">
        <v>24</v>
      </c>
      <c r="L1853">
        <v>0</v>
      </c>
      <c r="M1853" t="s">
        <v>18</v>
      </c>
      <c r="N1853" t="s">
        <v>19</v>
      </c>
    </row>
    <row r="1854" spans="1:14" x14ac:dyDescent="0.3">
      <c r="A1854" s="1">
        <v>43857</v>
      </c>
      <c r="B1854">
        <v>103134.45999999998</v>
      </c>
      <c r="C1854">
        <v>54.453082344155398</v>
      </c>
      <c r="D1854">
        <v>103134.45999999998</v>
      </c>
      <c r="E1854">
        <v>54.453082344155398</v>
      </c>
      <c r="F1854">
        <v>0</v>
      </c>
      <c r="G1854">
        <v>0</v>
      </c>
      <c r="H1854">
        <v>0</v>
      </c>
      <c r="I1854">
        <v>12.8</v>
      </c>
      <c r="J1854">
        <v>23.1</v>
      </c>
      <c r="K1854">
        <v>26.1</v>
      </c>
      <c r="L1854">
        <v>0</v>
      </c>
      <c r="M1854" t="s">
        <v>18</v>
      </c>
      <c r="N1854" t="s">
        <v>19</v>
      </c>
    </row>
    <row r="1855" spans="1:14" x14ac:dyDescent="0.3">
      <c r="A1855" s="1">
        <v>43858</v>
      </c>
      <c r="B1855">
        <v>116190.55499999998</v>
      </c>
      <c r="C1855">
        <v>67.173829402914919</v>
      </c>
      <c r="D1855">
        <v>116190.55499999998</v>
      </c>
      <c r="E1855">
        <v>67.173829402914919</v>
      </c>
      <c r="F1855">
        <v>0</v>
      </c>
      <c r="G1855">
        <v>0</v>
      </c>
      <c r="H1855">
        <v>0</v>
      </c>
      <c r="I1855">
        <v>13.6</v>
      </c>
      <c r="J1855">
        <v>25.4</v>
      </c>
      <c r="K1855">
        <v>26.5</v>
      </c>
      <c r="L1855">
        <v>0</v>
      </c>
      <c r="M1855" t="s">
        <v>18</v>
      </c>
      <c r="N1855" t="s">
        <v>18</v>
      </c>
    </row>
    <row r="1856" spans="1:14" x14ac:dyDescent="0.3">
      <c r="A1856" s="1">
        <v>43859</v>
      </c>
      <c r="B1856">
        <v>129812.91500000002</v>
      </c>
      <c r="C1856">
        <v>78.272342240754696</v>
      </c>
      <c r="D1856">
        <v>129812.91500000002</v>
      </c>
      <c r="E1856">
        <v>78.272342240754696</v>
      </c>
      <c r="F1856">
        <v>0</v>
      </c>
      <c r="G1856">
        <v>0</v>
      </c>
      <c r="H1856">
        <v>0</v>
      </c>
      <c r="I1856">
        <v>15.2</v>
      </c>
      <c r="J1856">
        <v>31.5</v>
      </c>
      <c r="K1856">
        <v>29.5</v>
      </c>
      <c r="L1856">
        <v>0</v>
      </c>
      <c r="M1856" t="s">
        <v>18</v>
      </c>
      <c r="N1856" t="s">
        <v>18</v>
      </c>
    </row>
    <row r="1857" spans="1:14" x14ac:dyDescent="0.3">
      <c r="A1857" s="1">
        <v>43860</v>
      </c>
      <c r="B1857">
        <v>154816.49</v>
      </c>
      <c r="C1857">
        <v>1044.4473027159449</v>
      </c>
      <c r="D1857">
        <v>154816.49</v>
      </c>
      <c r="E1857">
        <v>1044.4473027159449</v>
      </c>
      <c r="F1857">
        <v>0</v>
      </c>
      <c r="G1857">
        <v>0</v>
      </c>
      <c r="H1857">
        <v>0</v>
      </c>
      <c r="I1857">
        <v>16.399999999999999</v>
      </c>
      <c r="J1857">
        <v>39.4</v>
      </c>
      <c r="K1857">
        <v>29.3</v>
      </c>
      <c r="L1857">
        <v>0</v>
      </c>
      <c r="M1857" t="s">
        <v>19</v>
      </c>
      <c r="N1857" t="s">
        <v>18</v>
      </c>
    </row>
    <row r="1858" spans="1:14" x14ac:dyDescent="0.3">
      <c r="A1858" s="1">
        <v>43861</v>
      </c>
      <c r="B1858">
        <v>170653.84000000005</v>
      </c>
      <c r="C1858">
        <v>2809.4375156184583</v>
      </c>
      <c r="D1858">
        <v>170653.84000000005</v>
      </c>
      <c r="E1858">
        <v>2809.4375156184583</v>
      </c>
      <c r="F1858">
        <v>0</v>
      </c>
      <c r="G1858">
        <v>0</v>
      </c>
      <c r="H1858">
        <v>0</v>
      </c>
      <c r="I1858">
        <v>21.5</v>
      </c>
      <c r="J1858">
        <v>42.9</v>
      </c>
      <c r="K1858">
        <v>18.3</v>
      </c>
      <c r="L1858">
        <v>0</v>
      </c>
      <c r="M1858" t="s">
        <v>19</v>
      </c>
      <c r="N1858" t="s">
        <v>18</v>
      </c>
    </row>
    <row r="1859" spans="1:14" x14ac:dyDescent="0.3">
      <c r="A1859" s="1">
        <v>43862</v>
      </c>
      <c r="B1859">
        <v>131856.31499999994</v>
      </c>
      <c r="C1859">
        <v>86.908607954423715</v>
      </c>
      <c r="D1859">
        <v>131856.31499999994</v>
      </c>
      <c r="E1859">
        <v>86.908607954423715</v>
      </c>
      <c r="F1859">
        <v>0</v>
      </c>
      <c r="G1859">
        <v>0</v>
      </c>
      <c r="H1859">
        <v>0</v>
      </c>
      <c r="I1859">
        <v>23.5</v>
      </c>
      <c r="J1859">
        <v>29.3</v>
      </c>
      <c r="K1859">
        <v>1.8</v>
      </c>
      <c r="L1859">
        <v>0.8</v>
      </c>
      <c r="M1859" t="s">
        <v>19</v>
      </c>
      <c r="N1859" t="s">
        <v>18</v>
      </c>
    </row>
    <row r="1860" spans="1:14" x14ac:dyDescent="0.3">
      <c r="A1860" s="1">
        <v>43863</v>
      </c>
      <c r="B1860">
        <v>97609.060000000041</v>
      </c>
      <c r="C1860">
        <v>14.23563530014529</v>
      </c>
      <c r="D1860">
        <v>95445.915000000023</v>
      </c>
      <c r="E1860">
        <v>14.558265591041794</v>
      </c>
      <c r="F1860">
        <v>2163.145</v>
      </c>
      <c r="G1860">
        <v>0</v>
      </c>
      <c r="H1860">
        <v>2.0833333999999998E-2</v>
      </c>
      <c r="I1860">
        <v>14.2</v>
      </c>
      <c r="J1860">
        <v>25.1</v>
      </c>
      <c r="K1860">
        <v>21</v>
      </c>
      <c r="L1860">
        <v>14.8</v>
      </c>
      <c r="M1860" t="s">
        <v>19</v>
      </c>
      <c r="N1860" t="s">
        <v>18</v>
      </c>
    </row>
    <row r="1861" spans="1:14" x14ac:dyDescent="0.3">
      <c r="A1861" s="1">
        <v>43864</v>
      </c>
      <c r="B1861">
        <v>105004.91</v>
      </c>
      <c r="C1861">
        <v>15.310771989614587</v>
      </c>
      <c r="D1861">
        <v>103186.14</v>
      </c>
      <c r="E1861">
        <v>15.580641303182773</v>
      </c>
      <c r="F1861">
        <v>1818.77</v>
      </c>
      <c r="G1861">
        <v>0</v>
      </c>
      <c r="H1861">
        <v>2.0833333999999998E-2</v>
      </c>
      <c r="I1861">
        <v>13.2</v>
      </c>
      <c r="J1861">
        <v>17.7</v>
      </c>
      <c r="K1861">
        <v>22.7</v>
      </c>
      <c r="L1861">
        <v>0</v>
      </c>
      <c r="M1861" t="s">
        <v>19</v>
      </c>
      <c r="N1861" t="s">
        <v>18</v>
      </c>
    </row>
    <row r="1862" spans="1:14" x14ac:dyDescent="0.3">
      <c r="A1862" s="1">
        <v>43865</v>
      </c>
      <c r="B1862">
        <v>107034.06500000002</v>
      </c>
      <c r="C1862">
        <v>25.212092720200804</v>
      </c>
      <c r="D1862">
        <v>100875.89</v>
      </c>
      <c r="E1862">
        <v>27.083382543142871</v>
      </c>
      <c r="F1862">
        <v>6158.1750000000002</v>
      </c>
      <c r="G1862">
        <v>-5.4411489199316367</v>
      </c>
      <c r="H1862">
        <v>6.25E-2</v>
      </c>
      <c r="I1862">
        <v>11.3</v>
      </c>
      <c r="J1862">
        <v>19.7</v>
      </c>
      <c r="K1862">
        <v>28.6</v>
      </c>
      <c r="L1862">
        <v>0</v>
      </c>
      <c r="M1862" t="s">
        <v>19</v>
      </c>
      <c r="N1862" t="s">
        <v>18</v>
      </c>
    </row>
    <row r="1863" spans="1:14" x14ac:dyDescent="0.3">
      <c r="A1863" s="1">
        <v>43866</v>
      </c>
      <c r="B1863">
        <v>108988.44000000002</v>
      </c>
      <c r="C1863">
        <v>42.116874997018016</v>
      </c>
      <c r="D1863">
        <v>108988.44000000002</v>
      </c>
      <c r="E1863">
        <v>42.116874997018016</v>
      </c>
      <c r="F1863">
        <v>0</v>
      </c>
      <c r="G1863">
        <v>0</v>
      </c>
      <c r="H1863">
        <v>0</v>
      </c>
      <c r="I1863">
        <v>10.8</v>
      </c>
      <c r="J1863">
        <v>20.100000000000001</v>
      </c>
      <c r="K1863">
        <v>27.1</v>
      </c>
      <c r="L1863">
        <v>0</v>
      </c>
      <c r="M1863" t="s">
        <v>19</v>
      </c>
      <c r="N1863" t="s">
        <v>18</v>
      </c>
    </row>
    <row r="1864" spans="1:14" x14ac:dyDescent="0.3">
      <c r="A1864" s="1">
        <v>43867</v>
      </c>
      <c r="B1864">
        <v>120569.46000000006</v>
      </c>
      <c r="C1864">
        <v>42.766032298311671</v>
      </c>
      <c r="D1864">
        <v>120569.46000000006</v>
      </c>
      <c r="E1864">
        <v>42.766032298311671</v>
      </c>
      <c r="F1864">
        <v>0</v>
      </c>
      <c r="G1864">
        <v>0</v>
      </c>
      <c r="H1864">
        <v>0</v>
      </c>
      <c r="I1864">
        <v>13.7</v>
      </c>
      <c r="J1864">
        <v>25.5</v>
      </c>
      <c r="K1864">
        <v>25</v>
      </c>
      <c r="L1864">
        <v>0</v>
      </c>
      <c r="M1864" t="s">
        <v>19</v>
      </c>
      <c r="N1864" t="s">
        <v>18</v>
      </c>
    </row>
    <row r="1865" spans="1:14" x14ac:dyDescent="0.3">
      <c r="A1865" s="1">
        <v>43868</v>
      </c>
      <c r="B1865">
        <v>120734.85000000002</v>
      </c>
      <c r="C1865">
        <v>45.332425361028712</v>
      </c>
      <c r="D1865">
        <v>120734.85000000002</v>
      </c>
      <c r="E1865">
        <v>45.332425361028712</v>
      </c>
      <c r="F1865">
        <v>0</v>
      </c>
      <c r="G1865">
        <v>0</v>
      </c>
      <c r="H1865">
        <v>0</v>
      </c>
      <c r="I1865">
        <v>16.5</v>
      </c>
      <c r="J1865">
        <v>23.2</v>
      </c>
      <c r="K1865">
        <v>18.399999999999999</v>
      </c>
      <c r="L1865">
        <v>0</v>
      </c>
      <c r="M1865" t="s">
        <v>19</v>
      </c>
      <c r="N1865" t="s">
        <v>18</v>
      </c>
    </row>
    <row r="1866" spans="1:14" x14ac:dyDescent="0.3">
      <c r="A1866" s="1">
        <v>43869</v>
      </c>
      <c r="B1866">
        <v>107864.44500000001</v>
      </c>
      <c r="C1866">
        <v>28.570907083886627</v>
      </c>
      <c r="D1866">
        <v>107864.44500000001</v>
      </c>
      <c r="E1866">
        <v>28.570907083886627</v>
      </c>
      <c r="F1866">
        <v>0</v>
      </c>
      <c r="G1866">
        <v>0</v>
      </c>
      <c r="H1866">
        <v>0</v>
      </c>
      <c r="I1866">
        <v>17.399999999999999</v>
      </c>
      <c r="J1866">
        <v>29.4</v>
      </c>
      <c r="K1866">
        <v>27.5</v>
      </c>
      <c r="L1866">
        <v>0</v>
      </c>
      <c r="M1866" t="s">
        <v>19</v>
      </c>
      <c r="N1866" t="s">
        <v>18</v>
      </c>
    </row>
    <row r="1867" spans="1:14" x14ac:dyDescent="0.3">
      <c r="A1867" s="1">
        <v>43870</v>
      </c>
      <c r="B1867">
        <v>103857.11000000002</v>
      </c>
      <c r="C1867">
        <v>21.555491814667288</v>
      </c>
      <c r="D1867">
        <v>97924.96500000004</v>
      </c>
      <c r="E1867">
        <v>23.053204749166873</v>
      </c>
      <c r="F1867">
        <v>5932.1450000000004</v>
      </c>
      <c r="G1867">
        <v>-3.1680250061318467</v>
      </c>
      <c r="H1867">
        <v>6.25E-2</v>
      </c>
      <c r="I1867">
        <v>19.600000000000001</v>
      </c>
      <c r="J1867">
        <v>28.2</v>
      </c>
      <c r="K1867">
        <v>19.899999999999999</v>
      </c>
      <c r="L1867">
        <v>0</v>
      </c>
      <c r="M1867" t="s">
        <v>19</v>
      </c>
      <c r="N1867" t="s">
        <v>18</v>
      </c>
    </row>
    <row r="1868" spans="1:14" x14ac:dyDescent="0.3">
      <c r="A1868" s="1">
        <v>43871</v>
      </c>
      <c r="B1868">
        <v>122975.46</v>
      </c>
      <c r="C1868">
        <v>50.809242181326255</v>
      </c>
      <c r="D1868">
        <v>122975.46</v>
      </c>
      <c r="E1868">
        <v>50.809242181326255</v>
      </c>
      <c r="F1868">
        <v>0</v>
      </c>
      <c r="G1868">
        <v>0</v>
      </c>
      <c r="H1868">
        <v>0</v>
      </c>
      <c r="I1868">
        <v>18.5</v>
      </c>
      <c r="J1868">
        <v>27.7</v>
      </c>
      <c r="K1868">
        <v>15</v>
      </c>
      <c r="L1868">
        <v>0.6</v>
      </c>
      <c r="M1868" t="s">
        <v>19</v>
      </c>
      <c r="N1868" t="s">
        <v>18</v>
      </c>
    </row>
    <row r="1869" spans="1:14" x14ac:dyDescent="0.3">
      <c r="A1869" s="1">
        <v>43872</v>
      </c>
      <c r="B1869">
        <v>127110.58000000006</v>
      </c>
      <c r="C1869">
        <v>61.289840853924176</v>
      </c>
      <c r="D1869">
        <v>127110.58000000006</v>
      </c>
      <c r="E1869">
        <v>61.289840853924176</v>
      </c>
      <c r="F1869">
        <v>0</v>
      </c>
      <c r="G1869">
        <v>0</v>
      </c>
      <c r="H1869">
        <v>0</v>
      </c>
      <c r="I1869">
        <v>19.5</v>
      </c>
      <c r="J1869">
        <v>25.9</v>
      </c>
      <c r="K1869">
        <v>19.100000000000001</v>
      </c>
      <c r="L1869">
        <v>0</v>
      </c>
      <c r="M1869" t="s">
        <v>19</v>
      </c>
      <c r="N1869" t="s">
        <v>18</v>
      </c>
    </row>
    <row r="1870" spans="1:14" x14ac:dyDescent="0.3">
      <c r="A1870" s="1">
        <v>43873</v>
      </c>
      <c r="B1870">
        <v>124618.56500000006</v>
      </c>
      <c r="C1870">
        <v>53.243525045004333</v>
      </c>
      <c r="D1870">
        <v>124618.56500000006</v>
      </c>
      <c r="E1870">
        <v>53.243525045004333</v>
      </c>
      <c r="F1870">
        <v>0</v>
      </c>
      <c r="G1870">
        <v>0</v>
      </c>
      <c r="H1870">
        <v>0</v>
      </c>
      <c r="I1870">
        <v>19.100000000000001</v>
      </c>
      <c r="J1870">
        <v>27.7</v>
      </c>
      <c r="K1870">
        <v>17.3</v>
      </c>
      <c r="L1870">
        <v>0</v>
      </c>
      <c r="M1870" t="s">
        <v>19</v>
      </c>
      <c r="N1870" t="s">
        <v>18</v>
      </c>
    </row>
    <row r="1871" spans="1:14" x14ac:dyDescent="0.3">
      <c r="A1871" s="1">
        <v>43874</v>
      </c>
      <c r="B1871">
        <v>139137.18500000006</v>
      </c>
      <c r="C1871">
        <v>79.018494320551298</v>
      </c>
      <c r="D1871">
        <v>139137.18500000006</v>
      </c>
      <c r="E1871">
        <v>79.018494320551298</v>
      </c>
      <c r="F1871">
        <v>0</v>
      </c>
      <c r="G1871">
        <v>0</v>
      </c>
      <c r="H1871">
        <v>0</v>
      </c>
      <c r="I1871">
        <v>19.399999999999999</v>
      </c>
      <c r="J1871">
        <v>31.7</v>
      </c>
      <c r="K1871">
        <v>26.7</v>
      </c>
      <c r="L1871">
        <v>0</v>
      </c>
      <c r="M1871" t="s">
        <v>19</v>
      </c>
      <c r="N1871" t="s">
        <v>18</v>
      </c>
    </row>
    <row r="1872" spans="1:14" x14ac:dyDescent="0.3">
      <c r="A1872" s="1">
        <v>43875</v>
      </c>
      <c r="B1872">
        <v>139855.62999999998</v>
      </c>
      <c r="C1872">
        <v>79.502643972931253</v>
      </c>
      <c r="D1872">
        <v>139855.62999999998</v>
      </c>
      <c r="E1872">
        <v>79.502643972931253</v>
      </c>
      <c r="F1872">
        <v>0</v>
      </c>
      <c r="G1872">
        <v>0</v>
      </c>
      <c r="H1872">
        <v>0</v>
      </c>
      <c r="I1872">
        <v>20.3</v>
      </c>
      <c r="J1872">
        <v>33.700000000000003</v>
      </c>
      <c r="K1872">
        <v>10.6</v>
      </c>
      <c r="L1872">
        <v>0</v>
      </c>
      <c r="M1872" t="s">
        <v>19</v>
      </c>
      <c r="N1872" t="s">
        <v>18</v>
      </c>
    </row>
    <row r="1873" spans="1:14" x14ac:dyDescent="0.3">
      <c r="A1873" s="1">
        <v>43876</v>
      </c>
      <c r="B1873">
        <v>108300.63499999999</v>
      </c>
      <c r="C1873">
        <v>55.674962259916562</v>
      </c>
      <c r="D1873">
        <v>108300.63499999999</v>
      </c>
      <c r="E1873">
        <v>55.674962259916562</v>
      </c>
      <c r="F1873">
        <v>0</v>
      </c>
      <c r="G1873">
        <v>0</v>
      </c>
      <c r="H1873">
        <v>0</v>
      </c>
      <c r="I1873">
        <v>18.899999999999999</v>
      </c>
      <c r="J1873">
        <v>19.3</v>
      </c>
      <c r="K1873">
        <v>2.4</v>
      </c>
      <c r="L1873">
        <v>5.4</v>
      </c>
      <c r="M1873" t="s">
        <v>19</v>
      </c>
      <c r="N1873" t="s">
        <v>18</v>
      </c>
    </row>
    <row r="1874" spans="1:14" x14ac:dyDescent="0.3">
      <c r="A1874" s="1">
        <v>43877</v>
      </c>
      <c r="B1874">
        <v>100904.27</v>
      </c>
      <c r="C1874">
        <v>47.004735388304177</v>
      </c>
      <c r="D1874">
        <v>100904.27</v>
      </c>
      <c r="E1874">
        <v>47.004735388304177</v>
      </c>
      <c r="F1874">
        <v>0</v>
      </c>
      <c r="G1874">
        <v>0</v>
      </c>
      <c r="H1874">
        <v>0</v>
      </c>
      <c r="I1874">
        <v>16.899999999999999</v>
      </c>
      <c r="J1874">
        <v>26.4</v>
      </c>
      <c r="K1874">
        <v>23.8</v>
      </c>
      <c r="L1874">
        <v>2.8</v>
      </c>
      <c r="M1874" t="s">
        <v>19</v>
      </c>
      <c r="N1874" t="s">
        <v>18</v>
      </c>
    </row>
    <row r="1875" spans="1:14" x14ac:dyDescent="0.3">
      <c r="A1875" s="1">
        <v>43878</v>
      </c>
      <c r="B1875">
        <v>123351.84499999994</v>
      </c>
      <c r="C1875">
        <v>64.109021880864447</v>
      </c>
      <c r="D1875">
        <v>123351.84499999994</v>
      </c>
      <c r="E1875">
        <v>64.109021880864447</v>
      </c>
      <c r="F1875">
        <v>0</v>
      </c>
      <c r="G1875">
        <v>0</v>
      </c>
      <c r="H1875">
        <v>0</v>
      </c>
      <c r="I1875">
        <v>15.2</v>
      </c>
      <c r="J1875">
        <v>25.6</v>
      </c>
      <c r="K1875">
        <v>26.4</v>
      </c>
      <c r="L1875">
        <v>0</v>
      </c>
      <c r="M1875" t="s">
        <v>19</v>
      </c>
      <c r="N1875" t="s">
        <v>18</v>
      </c>
    </row>
    <row r="1876" spans="1:14" x14ac:dyDescent="0.3">
      <c r="A1876" s="1">
        <v>43879</v>
      </c>
      <c r="B1876">
        <v>119178.12</v>
      </c>
      <c r="C1876">
        <v>60.59554514704547</v>
      </c>
      <c r="D1876">
        <v>119178.12</v>
      </c>
      <c r="E1876">
        <v>60.59554514704547</v>
      </c>
      <c r="F1876">
        <v>0</v>
      </c>
      <c r="G1876">
        <v>0</v>
      </c>
      <c r="H1876">
        <v>0</v>
      </c>
      <c r="I1876">
        <v>17.600000000000001</v>
      </c>
      <c r="J1876">
        <v>21.8</v>
      </c>
      <c r="K1876">
        <v>7.3</v>
      </c>
      <c r="L1876">
        <v>0</v>
      </c>
      <c r="M1876" t="s">
        <v>19</v>
      </c>
      <c r="N1876" t="s">
        <v>18</v>
      </c>
    </row>
    <row r="1877" spans="1:14" x14ac:dyDescent="0.3">
      <c r="A1877" s="1">
        <v>43880</v>
      </c>
      <c r="B1877">
        <v>109375.215</v>
      </c>
      <c r="C1877">
        <v>51.442036915767453</v>
      </c>
      <c r="D1877">
        <v>109375.215</v>
      </c>
      <c r="E1877">
        <v>51.442036915767453</v>
      </c>
      <c r="F1877">
        <v>0</v>
      </c>
      <c r="G1877">
        <v>0</v>
      </c>
      <c r="H1877">
        <v>0</v>
      </c>
      <c r="I1877">
        <v>13.3</v>
      </c>
      <c r="J1877">
        <v>19.7</v>
      </c>
      <c r="K1877">
        <v>12.9</v>
      </c>
      <c r="L1877">
        <v>38</v>
      </c>
      <c r="M1877" t="s">
        <v>19</v>
      </c>
      <c r="N1877" t="s">
        <v>18</v>
      </c>
    </row>
    <row r="1878" spans="1:14" x14ac:dyDescent="0.3">
      <c r="A1878" s="1">
        <v>43881</v>
      </c>
      <c r="B1878">
        <v>112202.14500000002</v>
      </c>
      <c r="C1878">
        <v>58.36129091738843</v>
      </c>
      <c r="D1878">
        <v>112202.14500000002</v>
      </c>
      <c r="E1878">
        <v>58.36129091738843</v>
      </c>
      <c r="F1878">
        <v>0</v>
      </c>
      <c r="G1878">
        <v>0</v>
      </c>
      <c r="H1878">
        <v>0</v>
      </c>
      <c r="I1878">
        <v>14.2</v>
      </c>
      <c r="J1878">
        <v>18.7</v>
      </c>
      <c r="K1878">
        <v>15.2</v>
      </c>
      <c r="L1878">
        <v>3.2</v>
      </c>
      <c r="M1878" t="s">
        <v>19</v>
      </c>
      <c r="N1878" t="s">
        <v>18</v>
      </c>
    </row>
    <row r="1879" spans="1:14" x14ac:dyDescent="0.3">
      <c r="A1879" s="1">
        <v>43882</v>
      </c>
      <c r="B1879">
        <v>108949.05499999999</v>
      </c>
      <c r="C1879">
        <v>48.658203368996631</v>
      </c>
      <c r="D1879">
        <v>108949.05499999999</v>
      </c>
      <c r="E1879">
        <v>48.658203368996631</v>
      </c>
      <c r="F1879">
        <v>0</v>
      </c>
      <c r="G1879">
        <v>0</v>
      </c>
      <c r="H1879">
        <v>0</v>
      </c>
      <c r="I1879">
        <v>13.5</v>
      </c>
      <c r="J1879">
        <v>19.600000000000001</v>
      </c>
      <c r="K1879">
        <v>17.100000000000001</v>
      </c>
      <c r="L1879">
        <v>2.8</v>
      </c>
      <c r="M1879" t="s">
        <v>19</v>
      </c>
      <c r="N1879" t="s">
        <v>18</v>
      </c>
    </row>
    <row r="1880" spans="1:14" x14ac:dyDescent="0.3">
      <c r="A1880" s="1">
        <v>43883</v>
      </c>
      <c r="B1880">
        <v>96922.02</v>
      </c>
      <c r="C1880">
        <v>42.23609358327446</v>
      </c>
      <c r="D1880">
        <v>96922.02</v>
      </c>
      <c r="E1880">
        <v>42.23609358327446</v>
      </c>
      <c r="F1880">
        <v>0</v>
      </c>
      <c r="G1880">
        <v>0</v>
      </c>
      <c r="H1880">
        <v>0</v>
      </c>
      <c r="I1880">
        <v>11.4</v>
      </c>
      <c r="J1880">
        <v>21.1</v>
      </c>
      <c r="K1880">
        <v>25.4</v>
      </c>
      <c r="L1880">
        <v>0</v>
      </c>
      <c r="M1880" t="s">
        <v>19</v>
      </c>
      <c r="N1880" t="s">
        <v>18</v>
      </c>
    </row>
    <row r="1881" spans="1:14" x14ac:dyDescent="0.3">
      <c r="A1881" s="1">
        <v>43884</v>
      </c>
      <c r="B1881">
        <v>106129.66499999999</v>
      </c>
      <c r="C1881">
        <v>51.318456162563017</v>
      </c>
      <c r="D1881">
        <v>106129.66499999999</v>
      </c>
      <c r="E1881">
        <v>51.318456162563017</v>
      </c>
      <c r="F1881">
        <v>0</v>
      </c>
      <c r="G1881">
        <v>0</v>
      </c>
      <c r="H1881">
        <v>0</v>
      </c>
      <c r="I1881">
        <v>13.3</v>
      </c>
      <c r="J1881">
        <v>34</v>
      </c>
      <c r="K1881">
        <v>21.6</v>
      </c>
      <c r="L1881">
        <v>0</v>
      </c>
      <c r="M1881" t="s">
        <v>19</v>
      </c>
      <c r="N1881" t="s">
        <v>18</v>
      </c>
    </row>
    <row r="1882" spans="1:14" x14ac:dyDescent="0.3">
      <c r="A1882" s="1">
        <v>43885</v>
      </c>
      <c r="B1882">
        <v>122619.05499999999</v>
      </c>
      <c r="C1882">
        <v>57.234083181851304</v>
      </c>
      <c r="D1882">
        <v>122619.05499999999</v>
      </c>
      <c r="E1882">
        <v>57.234083181851304</v>
      </c>
      <c r="F1882">
        <v>0</v>
      </c>
      <c r="G1882">
        <v>0</v>
      </c>
      <c r="H1882">
        <v>0</v>
      </c>
      <c r="I1882">
        <v>16.8</v>
      </c>
      <c r="J1882">
        <v>23.7</v>
      </c>
      <c r="K1882">
        <v>5.4</v>
      </c>
      <c r="L1882">
        <v>0</v>
      </c>
      <c r="M1882" t="s">
        <v>19</v>
      </c>
      <c r="N1882" t="s">
        <v>18</v>
      </c>
    </row>
    <row r="1883" spans="1:14" x14ac:dyDescent="0.3">
      <c r="A1883" s="1">
        <v>43886</v>
      </c>
      <c r="B1883">
        <v>123558.425</v>
      </c>
      <c r="C1883">
        <v>60.554701814546441</v>
      </c>
      <c r="D1883">
        <v>123558.425</v>
      </c>
      <c r="E1883">
        <v>60.554701814546441</v>
      </c>
      <c r="F1883">
        <v>0</v>
      </c>
      <c r="G1883">
        <v>0</v>
      </c>
      <c r="H1883">
        <v>0</v>
      </c>
      <c r="I1883">
        <v>18.399999999999999</v>
      </c>
      <c r="J1883">
        <v>31.6</v>
      </c>
      <c r="K1883">
        <v>10.6</v>
      </c>
      <c r="L1883">
        <v>3.6</v>
      </c>
      <c r="M1883" t="s">
        <v>19</v>
      </c>
      <c r="N1883" t="s">
        <v>18</v>
      </c>
    </row>
    <row r="1884" spans="1:14" x14ac:dyDescent="0.3">
      <c r="A1884" s="1">
        <v>43887</v>
      </c>
      <c r="B1884">
        <v>108371.125</v>
      </c>
      <c r="C1884">
        <v>45.061525215780499</v>
      </c>
      <c r="D1884">
        <v>108371.125</v>
      </c>
      <c r="E1884">
        <v>45.061525215780499</v>
      </c>
      <c r="F1884">
        <v>0</v>
      </c>
      <c r="G1884">
        <v>0</v>
      </c>
      <c r="H1884">
        <v>0</v>
      </c>
      <c r="I1884">
        <v>16.2</v>
      </c>
      <c r="J1884">
        <v>19.2</v>
      </c>
      <c r="K1884">
        <v>19.3</v>
      </c>
      <c r="L1884">
        <v>4</v>
      </c>
      <c r="M1884" t="s">
        <v>19</v>
      </c>
      <c r="N1884" t="s">
        <v>18</v>
      </c>
    </row>
    <row r="1885" spans="1:14" x14ac:dyDescent="0.3">
      <c r="A1885" s="1">
        <v>43888</v>
      </c>
      <c r="B1885">
        <v>108675.40000000002</v>
      </c>
      <c r="C1885">
        <v>48.54266914545515</v>
      </c>
      <c r="D1885">
        <v>108675.40000000002</v>
      </c>
      <c r="E1885">
        <v>48.54266914545515</v>
      </c>
      <c r="F1885">
        <v>0</v>
      </c>
      <c r="G1885">
        <v>0</v>
      </c>
      <c r="H1885">
        <v>0</v>
      </c>
      <c r="I1885">
        <v>11</v>
      </c>
      <c r="J1885">
        <v>19.7</v>
      </c>
      <c r="K1885">
        <v>11.1</v>
      </c>
      <c r="L1885">
        <v>0.2</v>
      </c>
      <c r="M1885" t="s">
        <v>19</v>
      </c>
      <c r="N1885" t="s">
        <v>18</v>
      </c>
    </row>
    <row r="1886" spans="1:14" x14ac:dyDescent="0.3">
      <c r="A1886" s="1">
        <v>43889</v>
      </c>
      <c r="B1886">
        <v>110006.97000000002</v>
      </c>
      <c r="C1886">
        <v>50.306352863823079</v>
      </c>
      <c r="D1886">
        <v>110006.97000000002</v>
      </c>
      <c r="E1886">
        <v>50.306352863823079</v>
      </c>
      <c r="F1886">
        <v>0</v>
      </c>
      <c r="G1886">
        <v>0</v>
      </c>
      <c r="H1886">
        <v>0</v>
      </c>
      <c r="I1886">
        <v>13.1</v>
      </c>
      <c r="J1886">
        <v>20.100000000000001</v>
      </c>
      <c r="K1886">
        <v>17.600000000000001</v>
      </c>
      <c r="L1886">
        <v>0</v>
      </c>
      <c r="M1886" t="s">
        <v>19</v>
      </c>
      <c r="N1886" t="s">
        <v>18</v>
      </c>
    </row>
    <row r="1887" spans="1:14" x14ac:dyDescent="0.3">
      <c r="A1887" s="1">
        <v>43890</v>
      </c>
      <c r="B1887">
        <v>100380.94</v>
      </c>
      <c r="C1887">
        <v>51.289608726517208</v>
      </c>
      <c r="D1887">
        <v>100380.94</v>
      </c>
      <c r="E1887">
        <v>51.289608726517208</v>
      </c>
      <c r="F1887">
        <v>0</v>
      </c>
      <c r="G1887">
        <v>0</v>
      </c>
      <c r="H1887">
        <v>0</v>
      </c>
      <c r="I1887">
        <v>14.7</v>
      </c>
      <c r="J1887">
        <v>22.4</v>
      </c>
      <c r="K1887">
        <v>22.8</v>
      </c>
      <c r="L1887">
        <v>0</v>
      </c>
      <c r="M1887" t="s">
        <v>19</v>
      </c>
      <c r="N1887" t="s">
        <v>18</v>
      </c>
    </row>
    <row r="1888" spans="1:14" x14ac:dyDescent="0.3">
      <c r="A1888" s="1">
        <v>43891</v>
      </c>
      <c r="B1888">
        <v>101413.145</v>
      </c>
      <c r="C1888">
        <v>43.74592103469427</v>
      </c>
      <c r="D1888">
        <v>101413.145</v>
      </c>
      <c r="E1888">
        <v>43.74592103469427</v>
      </c>
      <c r="F1888">
        <v>0</v>
      </c>
      <c r="G1888">
        <v>0</v>
      </c>
      <c r="H1888">
        <v>0</v>
      </c>
      <c r="I1888">
        <v>13.2</v>
      </c>
      <c r="J1888">
        <v>32.1</v>
      </c>
      <c r="K1888">
        <v>20.8</v>
      </c>
      <c r="L1888">
        <v>0</v>
      </c>
      <c r="M1888" t="s">
        <v>19</v>
      </c>
      <c r="N1888" t="s">
        <v>18</v>
      </c>
    </row>
    <row r="1889" spans="1:14" x14ac:dyDescent="0.3">
      <c r="A1889" s="1">
        <v>43892</v>
      </c>
      <c r="B1889">
        <v>106359.95500000005</v>
      </c>
      <c r="C1889">
        <v>52.728395090520657</v>
      </c>
      <c r="D1889">
        <v>106359.95500000005</v>
      </c>
      <c r="E1889">
        <v>52.728395090520657</v>
      </c>
      <c r="F1889">
        <v>0</v>
      </c>
      <c r="G1889">
        <v>0</v>
      </c>
      <c r="H1889">
        <v>0</v>
      </c>
      <c r="I1889">
        <v>14.2</v>
      </c>
      <c r="J1889">
        <v>18.399999999999999</v>
      </c>
      <c r="K1889">
        <v>21.1</v>
      </c>
      <c r="L1889">
        <v>3</v>
      </c>
      <c r="M1889" t="s">
        <v>19</v>
      </c>
      <c r="N1889" t="s">
        <v>18</v>
      </c>
    </row>
    <row r="1890" spans="1:14" x14ac:dyDescent="0.3">
      <c r="A1890" s="1">
        <v>43893</v>
      </c>
      <c r="B1890">
        <v>108746.37000000004</v>
      </c>
      <c r="C1890">
        <v>49.781089726949041</v>
      </c>
      <c r="D1890">
        <v>108746.37000000004</v>
      </c>
      <c r="E1890">
        <v>49.781089726949041</v>
      </c>
      <c r="F1890">
        <v>0</v>
      </c>
      <c r="G1890">
        <v>0</v>
      </c>
      <c r="H1890">
        <v>0</v>
      </c>
      <c r="I1890">
        <v>14.7</v>
      </c>
      <c r="J1890">
        <v>19.5</v>
      </c>
      <c r="K1890">
        <v>15.9</v>
      </c>
      <c r="L1890">
        <v>0</v>
      </c>
      <c r="M1890" t="s">
        <v>19</v>
      </c>
      <c r="N1890" t="s">
        <v>18</v>
      </c>
    </row>
    <row r="1891" spans="1:14" x14ac:dyDescent="0.3">
      <c r="A1891" s="1">
        <v>43894</v>
      </c>
      <c r="B1891">
        <v>117505.625</v>
      </c>
      <c r="C1891">
        <v>58.522870512794618</v>
      </c>
      <c r="D1891">
        <v>117505.625</v>
      </c>
      <c r="E1891">
        <v>58.522870512794618</v>
      </c>
      <c r="F1891">
        <v>0</v>
      </c>
      <c r="G1891">
        <v>0</v>
      </c>
      <c r="H1891">
        <v>0</v>
      </c>
      <c r="I1891">
        <v>13.6</v>
      </c>
      <c r="J1891">
        <v>23.5</v>
      </c>
      <c r="K1891">
        <v>7.1</v>
      </c>
      <c r="L1891">
        <v>0</v>
      </c>
      <c r="M1891" t="s">
        <v>19</v>
      </c>
      <c r="N1891" t="s">
        <v>18</v>
      </c>
    </row>
    <row r="1892" spans="1:14" x14ac:dyDescent="0.3">
      <c r="A1892" s="1">
        <v>43895</v>
      </c>
      <c r="B1892">
        <v>119734.63500000005</v>
      </c>
      <c r="C1892">
        <v>57.036382110740107</v>
      </c>
      <c r="D1892">
        <v>119734.63500000005</v>
      </c>
      <c r="E1892">
        <v>57.036382110740107</v>
      </c>
      <c r="F1892">
        <v>0</v>
      </c>
      <c r="G1892">
        <v>0</v>
      </c>
      <c r="H1892">
        <v>0</v>
      </c>
      <c r="I1892">
        <v>15.4</v>
      </c>
      <c r="J1892">
        <v>20.3</v>
      </c>
      <c r="K1892">
        <v>4.3</v>
      </c>
      <c r="L1892">
        <v>54.6</v>
      </c>
      <c r="M1892" t="s">
        <v>19</v>
      </c>
      <c r="N1892" t="s">
        <v>18</v>
      </c>
    </row>
    <row r="1893" spans="1:14" x14ac:dyDescent="0.3">
      <c r="A1893" s="1">
        <v>43896</v>
      </c>
      <c r="B1893">
        <v>111322.32499999998</v>
      </c>
      <c r="C1893">
        <v>53.736514714815762</v>
      </c>
      <c r="D1893">
        <v>111322.32499999998</v>
      </c>
      <c r="E1893">
        <v>53.736514714815762</v>
      </c>
      <c r="F1893">
        <v>0</v>
      </c>
      <c r="G1893">
        <v>0</v>
      </c>
      <c r="H1893">
        <v>0</v>
      </c>
      <c r="I1893">
        <v>15.9</v>
      </c>
      <c r="J1893">
        <v>19</v>
      </c>
      <c r="K1893">
        <v>12.7</v>
      </c>
      <c r="L1893">
        <v>7</v>
      </c>
      <c r="M1893" t="s">
        <v>19</v>
      </c>
      <c r="N1893" t="s">
        <v>18</v>
      </c>
    </row>
    <row r="1894" spans="1:14" x14ac:dyDescent="0.3">
      <c r="A1894" s="1">
        <v>43897</v>
      </c>
      <c r="B1894">
        <v>96850.78</v>
      </c>
      <c r="C1894">
        <v>28.020466205847807</v>
      </c>
      <c r="D1894">
        <v>94967.790000000023</v>
      </c>
      <c r="E1894">
        <v>28.576046762802417</v>
      </c>
      <c r="F1894">
        <v>1882.99</v>
      </c>
      <c r="G1894">
        <v>0</v>
      </c>
      <c r="H1894">
        <v>2.0833333999999998E-2</v>
      </c>
      <c r="I1894">
        <v>15.4</v>
      </c>
      <c r="J1894">
        <v>20</v>
      </c>
      <c r="K1894">
        <v>17.100000000000001</v>
      </c>
      <c r="L1894">
        <v>0.2</v>
      </c>
      <c r="M1894" t="s">
        <v>19</v>
      </c>
      <c r="N1894" t="s">
        <v>18</v>
      </c>
    </row>
    <row r="1895" spans="1:14" x14ac:dyDescent="0.3">
      <c r="A1895" s="1">
        <v>43898</v>
      </c>
      <c r="B1895">
        <v>92553.290000000023</v>
      </c>
      <c r="C1895">
        <v>17.916415313815421</v>
      </c>
      <c r="D1895">
        <v>89066.245000000024</v>
      </c>
      <c r="E1895">
        <v>18.639217058044824</v>
      </c>
      <c r="F1895">
        <v>3487.0450000000001</v>
      </c>
      <c r="G1895">
        <v>-0.54541619049940571</v>
      </c>
      <c r="H1895">
        <v>4.1666667999999997E-2</v>
      </c>
      <c r="I1895">
        <v>13.9</v>
      </c>
      <c r="J1895">
        <v>22.4</v>
      </c>
      <c r="K1895">
        <v>19.5</v>
      </c>
      <c r="L1895">
        <v>0</v>
      </c>
      <c r="M1895" t="s">
        <v>19</v>
      </c>
      <c r="N1895" t="s">
        <v>18</v>
      </c>
    </row>
    <row r="1896" spans="1:14" x14ac:dyDescent="0.3">
      <c r="A1896" s="1">
        <v>43899</v>
      </c>
      <c r="B1896">
        <v>94641.699999999983</v>
      </c>
      <c r="C1896">
        <v>22.041451553596353</v>
      </c>
      <c r="D1896">
        <v>87551.7</v>
      </c>
      <c r="E1896">
        <v>24.049466776201946</v>
      </c>
      <c r="F1896">
        <v>7090</v>
      </c>
      <c r="G1896">
        <v>-2.7547609097320165</v>
      </c>
      <c r="H1896">
        <v>8.3333335999999994E-2</v>
      </c>
      <c r="I1896">
        <v>12.3</v>
      </c>
      <c r="J1896">
        <v>21</v>
      </c>
      <c r="K1896">
        <v>19.7</v>
      </c>
      <c r="L1896">
        <v>0</v>
      </c>
      <c r="M1896" t="s">
        <v>19</v>
      </c>
      <c r="N1896" t="s">
        <v>19</v>
      </c>
    </row>
    <row r="1897" spans="1:14" x14ac:dyDescent="0.3">
      <c r="A1897" s="1">
        <v>43900</v>
      </c>
      <c r="B1897">
        <v>112142.54</v>
      </c>
      <c r="C1897">
        <v>48.059723952212963</v>
      </c>
      <c r="D1897">
        <v>112142.54</v>
      </c>
      <c r="E1897">
        <v>48.059723952212963</v>
      </c>
      <c r="F1897">
        <v>0</v>
      </c>
      <c r="G1897">
        <v>0</v>
      </c>
      <c r="H1897">
        <v>0</v>
      </c>
      <c r="I1897">
        <v>10.3</v>
      </c>
      <c r="J1897">
        <v>22.3</v>
      </c>
      <c r="K1897">
        <v>21.9</v>
      </c>
      <c r="L1897">
        <v>0</v>
      </c>
      <c r="M1897" t="s">
        <v>19</v>
      </c>
      <c r="N1897" t="s">
        <v>18</v>
      </c>
    </row>
    <row r="1898" spans="1:14" x14ac:dyDescent="0.3">
      <c r="A1898" s="1">
        <v>43901</v>
      </c>
      <c r="B1898">
        <v>118830.13999999998</v>
      </c>
      <c r="C1898">
        <v>44.369936750053512</v>
      </c>
      <c r="D1898">
        <v>118830.13999999998</v>
      </c>
      <c r="E1898">
        <v>44.369936750053512</v>
      </c>
      <c r="F1898">
        <v>0</v>
      </c>
      <c r="G1898">
        <v>0</v>
      </c>
      <c r="H1898">
        <v>0</v>
      </c>
      <c r="I1898">
        <v>12.6</v>
      </c>
      <c r="J1898">
        <v>29.5</v>
      </c>
      <c r="K1898">
        <v>15.7</v>
      </c>
      <c r="L1898">
        <v>0</v>
      </c>
      <c r="M1898" t="s">
        <v>19</v>
      </c>
      <c r="N1898" t="s">
        <v>18</v>
      </c>
    </row>
    <row r="1899" spans="1:14" x14ac:dyDescent="0.3">
      <c r="A1899" s="1">
        <v>43902</v>
      </c>
      <c r="B1899">
        <v>120272.77499999994</v>
      </c>
      <c r="C1899">
        <v>39.127565741706732</v>
      </c>
      <c r="D1899">
        <v>112752.72500000001</v>
      </c>
      <c r="E1899">
        <v>41.73718117012249</v>
      </c>
      <c r="F1899">
        <v>7520.05</v>
      </c>
      <c r="G1899">
        <v>0</v>
      </c>
      <c r="H1899">
        <v>8.3333335999999994E-2</v>
      </c>
      <c r="I1899">
        <v>16.600000000000001</v>
      </c>
      <c r="J1899">
        <v>29.5</v>
      </c>
      <c r="K1899">
        <v>19.5</v>
      </c>
      <c r="L1899">
        <v>0</v>
      </c>
      <c r="M1899" t="s">
        <v>19</v>
      </c>
      <c r="N1899" t="s">
        <v>18</v>
      </c>
    </row>
    <row r="1900" spans="1:14" x14ac:dyDescent="0.3">
      <c r="A1900" s="1">
        <v>43903</v>
      </c>
      <c r="B1900">
        <v>115075.81</v>
      </c>
      <c r="C1900">
        <v>40.127134920014882</v>
      </c>
      <c r="D1900">
        <v>115075.81</v>
      </c>
      <c r="E1900">
        <v>40.127134920014882</v>
      </c>
      <c r="F1900">
        <v>0</v>
      </c>
      <c r="G1900">
        <v>0</v>
      </c>
      <c r="H1900">
        <v>0</v>
      </c>
      <c r="I1900">
        <v>19.100000000000001</v>
      </c>
      <c r="J1900">
        <v>26.8</v>
      </c>
      <c r="K1900">
        <v>7.3</v>
      </c>
      <c r="L1900">
        <v>0</v>
      </c>
      <c r="M1900" t="s">
        <v>19</v>
      </c>
      <c r="N1900" t="s">
        <v>18</v>
      </c>
    </row>
    <row r="1901" spans="1:14" x14ac:dyDescent="0.3">
      <c r="A1901" s="1">
        <v>43904</v>
      </c>
      <c r="B1901">
        <v>96016.190000000017</v>
      </c>
      <c r="C1901">
        <v>29.137325781724925</v>
      </c>
      <c r="D1901">
        <v>96016.190000000017</v>
      </c>
      <c r="E1901">
        <v>29.137325781724925</v>
      </c>
      <c r="F1901">
        <v>0</v>
      </c>
      <c r="G1901">
        <v>0</v>
      </c>
      <c r="H1901">
        <v>0</v>
      </c>
      <c r="I1901">
        <v>13.1</v>
      </c>
      <c r="J1901">
        <v>17.899999999999999</v>
      </c>
      <c r="K1901">
        <v>12.3</v>
      </c>
      <c r="L1901">
        <v>0.6</v>
      </c>
      <c r="M1901" t="s">
        <v>19</v>
      </c>
      <c r="N1901" t="s">
        <v>18</v>
      </c>
    </row>
    <row r="1902" spans="1:14" x14ac:dyDescent="0.3">
      <c r="A1902" s="1">
        <v>43905</v>
      </c>
      <c r="B1902">
        <v>97664.935000000041</v>
      </c>
      <c r="C1902">
        <v>31.657840010337377</v>
      </c>
      <c r="D1902">
        <v>95880.120000000024</v>
      </c>
      <c r="E1902">
        <v>32.274144719468431</v>
      </c>
      <c r="F1902">
        <v>1784.8150000000001</v>
      </c>
      <c r="G1902">
        <v>-1.45</v>
      </c>
      <c r="H1902">
        <v>2.0833333999999998E-2</v>
      </c>
      <c r="I1902">
        <v>12.7</v>
      </c>
      <c r="J1902">
        <v>18.8</v>
      </c>
      <c r="K1902">
        <v>10.199999999999999</v>
      </c>
      <c r="L1902">
        <v>0</v>
      </c>
      <c r="M1902" t="s">
        <v>19</v>
      </c>
      <c r="N1902" t="s">
        <v>18</v>
      </c>
    </row>
    <row r="1903" spans="1:14" x14ac:dyDescent="0.3">
      <c r="A1903" s="1">
        <v>43906</v>
      </c>
      <c r="B1903">
        <v>110586.81500000002</v>
      </c>
      <c r="C1903">
        <v>46.670884050689033</v>
      </c>
      <c r="D1903">
        <v>110586.81500000002</v>
      </c>
      <c r="E1903">
        <v>46.670884050689033</v>
      </c>
      <c r="F1903">
        <v>0</v>
      </c>
      <c r="G1903">
        <v>0</v>
      </c>
      <c r="H1903">
        <v>0</v>
      </c>
      <c r="I1903">
        <v>9.3000000000000007</v>
      </c>
      <c r="J1903">
        <v>26.5</v>
      </c>
      <c r="K1903">
        <v>20.6</v>
      </c>
      <c r="L1903">
        <v>0</v>
      </c>
      <c r="M1903" t="s">
        <v>19</v>
      </c>
      <c r="N1903" t="s">
        <v>18</v>
      </c>
    </row>
    <row r="1904" spans="1:14" x14ac:dyDescent="0.3">
      <c r="A1904" s="1">
        <v>43907</v>
      </c>
      <c r="B1904">
        <v>115254.185</v>
      </c>
      <c r="C1904">
        <v>52.451198268418608</v>
      </c>
      <c r="D1904">
        <v>115254.185</v>
      </c>
      <c r="E1904">
        <v>52.451198268418608</v>
      </c>
      <c r="F1904">
        <v>0</v>
      </c>
      <c r="G1904">
        <v>0</v>
      </c>
      <c r="H1904">
        <v>0</v>
      </c>
      <c r="I1904">
        <v>11.6</v>
      </c>
      <c r="J1904">
        <v>28.2</v>
      </c>
      <c r="K1904">
        <v>19.899999999999999</v>
      </c>
      <c r="L1904">
        <v>0</v>
      </c>
      <c r="M1904" t="s">
        <v>19</v>
      </c>
      <c r="N1904" t="s">
        <v>18</v>
      </c>
    </row>
    <row r="1905" spans="1:14" x14ac:dyDescent="0.3">
      <c r="A1905" s="1">
        <v>43908</v>
      </c>
      <c r="B1905">
        <v>121127.145</v>
      </c>
      <c r="C1905">
        <v>51.291442229980717</v>
      </c>
      <c r="D1905">
        <v>121127.145</v>
      </c>
      <c r="E1905">
        <v>51.291442229980717</v>
      </c>
      <c r="F1905">
        <v>0</v>
      </c>
      <c r="G1905">
        <v>0</v>
      </c>
      <c r="H1905">
        <v>0</v>
      </c>
      <c r="I1905">
        <v>17.7</v>
      </c>
      <c r="J1905">
        <v>28.3</v>
      </c>
      <c r="K1905">
        <v>9.1</v>
      </c>
      <c r="L1905">
        <v>0</v>
      </c>
      <c r="M1905" t="s">
        <v>19</v>
      </c>
      <c r="N1905" t="s">
        <v>18</v>
      </c>
    </row>
    <row r="1906" spans="1:14" x14ac:dyDescent="0.3">
      <c r="A1906" s="1">
        <v>43909</v>
      </c>
      <c r="B1906">
        <v>127266.86</v>
      </c>
      <c r="C1906">
        <v>47.562659548605211</v>
      </c>
      <c r="D1906">
        <v>127266.86</v>
      </c>
      <c r="E1906">
        <v>47.562659548605211</v>
      </c>
      <c r="F1906">
        <v>0</v>
      </c>
      <c r="G1906">
        <v>0</v>
      </c>
      <c r="H1906">
        <v>0</v>
      </c>
      <c r="I1906">
        <v>18.7</v>
      </c>
      <c r="J1906">
        <v>30.4</v>
      </c>
      <c r="K1906">
        <v>8.1999999999999993</v>
      </c>
      <c r="L1906">
        <v>0</v>
      </c>
      <c r="M1906" t="s">
        <v>19</v>
      </c>
      <c r="N1906" t="s">
        <v>18</v>
      </c>
    </row>
    <row r="1907" spans="1:14" x14ac:dyDescent="0.3">
      <c r="A1907" s="1">
        <v>43910</v>
      </c>
      <c r="B1907">
        <v>111547.605</v>
      </c>
      <c r="C1907">
        <v>40.764367689920356</v>
      </c>
      <c r="D1907">
        <v>111547.605</v>
      </c>
      <c r="E1907">
        <v>40.764367689920356</v>
      </c>
      <c r="F1907">
        <v>0</v>
      </c>
      <c r="G1907">
        <v>0</v>
      </c>
      <c r="H1907">
        <v>0</v>
      </c>
      <c r="I1907">
        <v>16.100000000000001</v>
      </c>
      <c r="J1907">
        <v>22.7</v>
      </c>
      <c r="K1907">
        <v>12.6</v>
      </c>
      <c r="L1907">
        <v>0</v>
      </c>
      <c r="M1907" t="s">
        <v>19</v>
      </c>
      <c r="N1907" t="s">
        <v>18</v>
      </c>
    </row>
    <row r="1908" spans="1:14" x14ac:dyDescent="0.3">
      <c r="A1908" s="1">
        <v>43911</v>
      </c>
      <c r="B1908">
        <v>103999.33500000001</v>
      </c>
      <c r="C1908">
        <v>47.458698746967926</v>
      </c>
      <c r="D1908">
        <v>103999.33500000001</v>
      </c>
      <c r="E1908">
        <v>47.458698746967926</v>
      </c>
      <c r="F1908">
        <v>0</v>
      </c>
      <c r="G1908">
        <v>0</v>
      </c>
      <c r="H1908">
        <v>0</v>
      </c>
      <c r="I1908">
        <v>14.6</v>
      </c>
      <c r="J1908">
        <v>18.399999999999999</v>
      </c>
      <c r="K1908">
        <v>10.8</v>
      </c>
      <c r="L1908">
        <v>0</v>
      </c>
      <c r="M1908" t="s">
        <v>19</v>
      </c>
      <c r="N1908" t="s">
        <v>18</v>
      </c>
    </row>
    <row r="1909" spans="1:14" x14ac:dyDescent="0.3">
      <c r="A1909" s="1">
        <v>43912</v>
      </c>
      <c r="B1909">
        <v>97449.684999999998</v>
      </c>
      <c r="C1909">
        <v>34.61805480387136</v>
      </c>
      <c r="D1909">
        <v>97449.684999999998</v>
      </c>
      <c r="E1909">
        <v>34.61805480387136</v>
      </c>
      <c r="F1909">
        <v>0</v>
      </c>
      <c r="G1909">
        <v>0</v>
      </c>
      <c r="H1909">
        <v>0</v>
      </c>
      <c r="I1909">
        <v>12.1</v>
      </c>
      <c r="J1909">
        <v>18.3</v>
      </c>
      <c r="K1909">
        <v>15.2</v>
      </c>
      <c r="L1909">
        <v>0</v>
      </c>
      <c r="M1909" t="s">
        <v>19</v>
      </c>
      <c r="N1909" t="s">
        <v>18</v>
      </c>
    </row>
    <row r="1910" spans="1:14" x14ac:dyDescent="0.3">
      <c r="A1910" s="1">
        <v>43913</v>
      </c>
      <c r="B1910">
        <v>112906.94499999992</v>
      </c>
      <c r="C1910">
        <v>44.639439003508606</v>
      </c>
      <c r="D1910">
        <v>112906.94499999992</v>
      </c>
      <c r="E1910">
        <v>44.639439003508606</v>
      </c>
      <c r="F1910">
        <v>0</v>
      </c>
      <c r="G1910">
        <v>0</v>
      </c>
      <c r="H1910">
        <v>0</v>
      </c>
      <c r="I1910">
        <v>12.7</v>
      </c>
      <c r="J1910">
        <v>17.100000000000001</v>
      </c>
      <c r="K1910">
        <v>9.9</v>
      </c>
      <c r="L1910">
        <v>0.4</v>
      </c>
      <c r="M1910" t="s">
        <v>19</v>
      </c>
      <c r="N1910" t="s">
        <v>18</v>
      </c>
    </row>
    <row r="1911" spans="1:14" x14ac:dyDescent="0.3">
      <c r="A1911" s="1">
        <v>43914</v>
      </c>
      <c r="B1911">
        <v>114935.545</v>
      </c>
      <c r="C1911">
        <v>49.447687659200632</v>
      </c>
      <c r="D1911">
        <v>114935.545</v>
      </c>
      <c r="E1911">
        <v>49.447687659200632</v>
      </c>
      <c r="F1911">
        <v>0</v>
      </c>
      <c r="G1911">
        <v>0</v>
      </c>
      <c r="H1911">
        <v>0</v>
      </c>
      <c r="I1911">
        <v>8.5</v>
      </c>
      <c r="J1911">
        <v>17.899999999999999</v>
      </c>
      <c r="K1911">
        <v>15.8</v>
      </c>
      <c r="L1911">
        <v>0</v>
      </c>
      <c r="M1911" t="s">
        <v>18</v>
      </c>
      <c r="N1911" t="s">
        <v>18</v>
      </c>
    </row>
    <row r="1912" spans="1:14" x14ac:dyDescent="0.3">
      <c r="A1912" s="1">
        <v>43915</v>
      </c>
      <c r="B1912">
        <v>113147.815</v>
      </c>
      <c r="C1912">
        <v>43.720837390010566</v>
      </c>
      <c r="D1912">
        <v>113147.815</v>
      </c>
      <c r="E1912">
        <v>43.720837390010566</v>
      </c>
      <c r="F1912">
        <v>0</v>
      </c>
      <c r="G1912">
        <v>0</v>
      </c>
      <c r="H1912">
        <v>0</v>
      </c>
      <c r="I1912">
        <v>10.8</v>
      </c>
      <c r="J1912">
        <v>17.5</v>
      </c>
      <c r="K1912">
        <v>7.6</v>
      </c>
      <c r="L1912">
        <v>0</v>
      </c>
      <c r="M1912" t="s">
        <v>18</v>
      </c>
      <c r="N1912" t="s">
        <v>18</v>
      </c>
    </row>
    <row r="1913" spans="1:14" x14ac:dyDescent="0.3">
      <c r="A1913" s="1">
        <v>43916</v>
      </c>
      <c r="B1913">
        <v>110088.00999999997</v>
      </c>
      <c r="C1913">
        <v>45.521245235516574</v>
      </c>
      <c r="D1913">
        <v>110088.00999999997</v>
      </c>
      <c r="E1913">
        <v>45.521245235516574</v>
      </c>
      <c r="F1913">
        <v>0</v>
      </c>
      <c r="G1913">
        <v>0</v>
      </c>
      <c r="H1913">
        <v>0</v>
      </c>
      <c r="I1913">
        <v>13.7</v>
      </c>
      <c r="J1913">
        <v>19.8</v>
      </c>
      <c r="K1913">
        <v>15.5</v>
      </c>
      <c r="L1913">
        <v>0</v>
      </c>
      <c r="M1913" t="s">
        <v>18</v>
      </c>
      <c r="N1913" t="s">
        <v>18</v>
      </c>
    </row>
    <row r="1914" spans="1:14" x14ac:dyDescent="0.3">
      <c r="A1914" s="1">
        <v>43917</v>
      </c>
      <c r="B1914">
        <v>111958.24499999997</v>
      </c>
      <c r="C1914">
        <v>49.318500314559259</v>
      </c>
      <c r="D1914">
        <v>111958.24499999997</v>
      </c>
      <c r="E1914">
        <v>49.318500314559259</v>
      </c>
      <c r="F1914">
        <v>0</v>
      </c>
      <c r="G1914">
        <v>0</v>
      </c>
      <c r="H1914">
        <v>0</v>
      </c>
      <c r="I1914">
        <v>13.6</v>
      </c>
      <c r="J1914">
        <v>27.6</v>
      </c>
      <c r="K1914">
        <v>17.8</v>
      </c>
      <c r="L1914">
        <v>0</v>
      </c>
      <c r="M1914" t="s">
        <v>18</v>
      </c>
      <c r="N1914" t="s">
        <v>18</v>
      </c>
    </row>
    <row r="1915" spans="1:14" x14ac:dyDescent="0.3">
      <c r="A1915" s="1">
        <v>43918</v>
      </c>
      <c r="B1915">
        <v>97923.714999999997</v>
      </c>
      <c r="C1915">
        <v>47.963271037562244</v>
      </c>
      <c r="D1915">
        <v>97923.714999999997</v>
      </c>
      <c r="E1915">
        <v>47.963271037562244</v>
      </c>
      <c r="F1915">
        <v>0</v>
      </c>
      <c r="G1915">
        <v>0</v>
      </c>
      <c r="H1915">
        <v>0</v>
      </c>
      <c r="I1915">
        <v>14.8</v>
      </c>
      <c r="J1915">
        <v>27.5</v>
      </c>
      <c r="K1915">
        <v>16.899999999999999</v>
      </c>
      <c r="L1915">
        <v>0</v>
      </c>
      <c r="M1915" t="s">
        <v>18</v>
      </c>
      <c r="N1915" t="s">
        <v>18</v>
      </c>
    </row>
    <row r="1916" spans="1:14" x14ac:dyDescent="0.3">
      <c r="A1916" s="1">
        <v>43919</v>
      </c>
      <c r="B1916">
        <v>95953.205000000002</v>
      </c>
      <c r="C1916">
        <v>42.338627907217898</v>
      </c>
      <c r="D1916">
        <v>95953.205000000002</v>
      </c>
      <c r="E1916">
        <v>42.338627907217898</v>
      </c>
      <c r="F1916">
        <v>0</v>
      </c>
      <c r="G1916">
        <v>0</v>
      </c>
      <c r="H1916">
        <v>0</v>
      </c>
      <c r="I1916">
        <v>16.5</v>
      </c>
      <c r="J1916">
        <v>26.4</v>
      </c>
      <c r="K1916">
        <v>9.5</v>
      </c>
      <c r="L1916">
        <v>0</v>
      </c>
      <c r="M1916" t="s">
        <v>18</v>
      </c>
      <c r="N1916" t="s">
        <v>18</v>
      </c>
    </row>
    <row r="1917" spans="1:14" x14ac:dyDescent="0.3">
      <c r="A1917" s="1">
        <v>43920</v>
      </c>
      <c r="B1917">
        <v>107687.51</v>
      </c>
      <c r="C1917">
        <v>57.502975430483993</v>
      </c>
      <c r="D1917">
        <v>107687.51</v>
      </c>
      <c r="E1917">
        <v>57.502975430483993</v>
      </c>
      <c r="F1917">
        <v>0</v>
      </c>
      <c r="G1917">
        <v>0</v>
      </c>
      <c r="H1917">
        <v>0</v>
      </c>
      <c r="I1917">
        <v>15.9</v>
      </c>
      <c r="J1917">
        <v>21.7</v>
      </c>
      <c r="K1917">
        <v>13.3</v>
      </c>
      <c r="L1917">
        <v>5.2</v>
      </c>
      <c r="M1917" t="s">
        <v>18</v>
      </c>
      <c r="N1917" t="s">
        <v>18</v>
      </c>
    </row>
    <row r="1918" spans="1:14" x14ac:dyDescent="0.3">
      <c r="A1918" s="1">
        <v>43921</v>
      </c>
      <c r="B1918">
        <v>109043.86500000001</v>
      </c>
      <c r="C1918">
        <v>57.690193074594355</v>
      </c>
      <c r="D1918">
        <v>109043.86500000001</v>
      </c>
      <c r="E1918">
        <v>57.690193074594355</v>
      </c>
      <c r="F1918">
        <v>0</v>
      </c>
      <c r="G1918">
        <v>0</v>
      </c>
      <c r="H1918">
        <v>0</v>
      </c>
      <c r="I1918">
        <v>12.2</v>
      </c>
      <c r="J1918">
        <v>21.4</v>
      </c>
      <c r="K1918">
        <v>16.899999999999999</v>
      </c>
      <c r="L1918">
        <v>0</v>
      </c>
      <c r="M1918" t="s">
        <v>18</v>
      </c>
      <c r="N1918" t="s">
        <v>18</v>
      </c>
    </row>
    <row r="1919" spans="1:14" x14ac:dyDescent="0.3">
      <c r="A1919" s="1">
        <v>43922</v>
      </c>
      <c r="B1919">
        <v>110991.625</v>
      </c>
      <c r="C1919">
        <v>62.967514513369807</v>
      </c>
      <c r="D1919">
        <v>110991.625</v>
      </c>
      <c r="E1919">
        <v>62.967514513369807</v>
      </c>
      <c r="F1919">
        <v>0</v>
      </c>
      <c r="G1919">
        <v>0</v>
      </c>
      <c r="H1919">
        <v>0</v>
      </c>
      <c r="I1919">
        <v>11</v>
      </c>
      <c r="J1919">
        <v>23.1</v>
      </c>
      <c r="K1919">
        <v>15.2</v>
      </c>
      <c r="L1919">
        <v>0</v>
      </c>
      <c r="M1919" t="s">
        <v>18</v>
      </c>
      <c r="N1919" t="s">
        <v>18</v>
      </c>
    </row>
    <row r="1920" spans="1:14" x14ac:dyDescent="0.3">
      <c r="A1920" s="1">
        <v>43923</v>
      </c>
      <c r="B1920">
        <v>116302.66499999994</v>
      </c>
      <c r="C1920">
        <v>61.537019962096345</v>
      </c>
      <c r="D1920">
        <v>116302.66499999994</v>
      </c>
      <c r="E1920">
        <v>61.537019962096345</v>
      </c>
      <c r="F1920">
        <v>0</v>
      </c>
      <c r="G1920">
        <v>0</v>
      </c>
      <c r="H1920">
        <v>0</v>
      </c>
      <c r="I1920">
        <v>12.4</v>
      </c>
      <c r="J1920">
        <v>20.7</v>
      </c>
      <c r="K1920">
        <v>4.2</v>
      </c>
      <c r="L1920">
        <v>23</v>
      </c>
      <c r="M1920" t="s">
        <v>18</v>
      </c>
      <c r="N1920" t="s">
        <v>18</v>
      </c>
    </row>
    <row r="1921" spans="1:14" x14ac:dyDescent="0.3">
      <c r="A1921" s="1">
        <v>43924</v>
      </c>
      <c r="B1921">
        <v>104294.56999999996</v>
      </c>
      <c r="C1921">
        <v>48.636778118458146</v>
      </c>
      <c r="D1921">
        <v>104294.56999999996</v>
      </c>
      <c r="E1921">
        <v>48.636778118458146</v>
      </c>
      <c r="F1921">
        <v>0</v>
      </c>
      <c r="G1921">
        <v>0</v>
      </c>
      <c r="H1921">
        <v>0</v>
      </c>
      <c r="I1921">
        <v>13.7</v>
      </c>
      <c r="J1921">
        <v>23.2</v>
      </c>
      <c r="K1921">
        <v>12</v>
      </c>
      <c r="L1921">
        <v>15.8</v>
      </c>
      <c r="M1921" t="s">
        <v>18</v>
      </c>
      <c r="N1921" t="s">
        <v>18</v>
      </c>
    </row>
    <row r="1922" spans="1:14" x14ac:dyDescent="0.3">
      <c r="A1922" s="1">
        <v>43925</v>
      </c>
      <c r="B1922">
        <v>101854.155</v>
      </c>
      <c r="C1922">
        <v>38.37596876337544</v>
      </c>
      <c r="D1922">
        <v>101854.155</v>
      </c>
      <c r="E1922">
        <v>38.37596876337544</v>
      </c>
      <c r="F1922">
        <v>0</v>
      </c>
      <c r="G1922">
        <v>0</v>
      </c>
      <c r="H1922">
        <v>0</v>
      </c>
      <c r="I1922">
        <v>12.8</v>
      </c>
      <c r="J1922">
        <v>16.600000000000001</v>
      </c>
      <c r="K1922">
        <v>6.1</v>
      </c>
      <c r="L1922">
        <v>35.200000000000003</v>
      </c>
      <c r="M1922" t="s">
        <v>18</v>
      </c>
      <c r="N1922" t="s">
        <v>18</v>
      </c>
    </row>
    <row r="1923" spans="1:14" x14ac:dyDescent="0.3">
      <c r="A1923" s="1">
        <v>43926</v>
      </c>
      <c r="B1923">
        <v>105098.02499999999</v>
      </c>
      <c r="C1923">
        <v>23.78090795949781</v>
      </c>
      <c r="D1923">
        <v>79509.45</v>
      </c>
      <c r="E1923">
        <v>36.334743963767828</v>
      </c>
      <c r="F1923">
        <v>25588.574999999993</v>
      </c>
      <c r="G1923">
        <v>-15.226680235222171</v>
      </c>
      <c r="H1923">
        <v>0.27083333999999998</v>
      </c>
      <c r="I1923">
        <v>9.5</v>
      </c>
      <c r="J1923">
        <v>16.899999999999999</v>
      </c>
      <c r="K1923">
        <v>4.5</v>
      </c>
      <c r="L1923">
        <v>4.4000000000000004</v>
      </c>
      <c r="M1923" t="s">
        <v>18</v>
      </c>
      <c r="N1923" t="s">
        <v>18</v>
      </c>
    </row>
    <row r="1924" spans="1:14" x14ac:dyDescent="0.3">
      <c r="A1924" s="1">
        <v>43927</v>
      </c>
      <c r="B1924">
        <v>118074.56500000002</v>
      </c>
      <c r="C1924">
        <v>64.755851131443933</v>
      </c>
      <c r="D1924">
        <v>118074.56500000002</v>
      </c>
      <c r="E1924">
        <v>64.755851131443933</v>
      </c>
      <c r="F1924">
        <v>0</v>
      </c>
      <c r="G1924">
        <v>0</v>
      </c>
      <c r="H1924">
        <v>0</v>
      </c>
      <c r="I1924">
        <v>10.7</v>
      </c>
      <c r="J1924">
        <v>16.5</v>
      </c>
      <c r="K1924">
        <v>11.5</v>
      </c>
      <c r="L1924">
        <v>6.2</v>
      </c>
      <c r="M1924" t="s">
        <v>18</v>
      </c>
      <c r="N1924" t="s">
        <v>18</v>
      </c>
    </row>
    <row r="1925" spans="1:14" x14ac:dyDescent="0.3">
      <c r="A1925" s="1">
        <v>43928</v>
      </c>
      <c r="B1925">
        <v>118404.455</v>
      </c>
      <c r="C1925">
        <v>55.23438236720061</v>
      </c>
      <c r="D1925">
        <v>118404.455</v>
      </c>
      <c r="E1925">
        <v>55.23438236720061</v>
      </c>
      <c r="F1925">
        <v>0</v>
      </c>
      <c r="G1925">
        <v>0</v>
      </c>
      <c r="H1925">
        <v>0</v>
      </c>
      <c r="I1925">
        <v>11.9</v>
      </c>
      <c r="J1925">
        <v>16.399999999999999</v>
      </c>
      <c r="K1925">
        <v>9.5</v>
      </c>
      <c r="L1925">
        <v>1.4</v>
      </c>
      <c r="M1925" t="s">
        <v>18</v>
      </c>
      <c r="N1925" t="s">
        <v>18</v>
      </c>
    </row>
    <row r="1926" spans="1:14" x14ac:dyDescent="0.3">
      <c r="A1926" s="1">
        <v>43929</v>
      </c>
      <c r="B1926">
        <v>108404.00999999998</v>
      </c>
      <c r="C1926">
        <v>44.729397412512682</v>
      </c>
      <c r="D1926">
        <v>108404.00999999998</v>
      </c>
      <c r="E1926">
        <v>44.729397412512682</v>
      </c>
      <c r="F1926">
        <v>0</v>
      </c>
      <c r="G1926">
        <v>0</v>
      </c>
      <c r="H1926">
        <v>0</v>
      </c>
      <c r="I1926">
        <v>11.7</v>
      </c>
      <c r="J1926">
        <v>18.600000000000001</v>
      </c>
      <c r="K1926">
        <v>10.7</v>
      </c>
      <c r="L1926">
        <v>1.2</v>
      </c>
      <c r="M1926" t="s">
        <v>18</v>
      </c>
      <c r="N1926" t="s">
        <v>18</v>
      </c>
    </row>
    <row r="1927" spans="1:14" x14ac:dyDescent="0.3">
      <c r="A1927" s="1">
        <v>43930</v>
      </c>
      <c r="B1927">
        <v>108587.52000000003</v>
      </c>
      <c r="C1927">
        <v>43.738044763799728</v>
      </c>
      <c r="D1927">
        <v>108587.52000000003</v>
      </c>
      <c r="E1927">
        <v>43.738044763799728</v>
      </c>
      <c r="F1927">
        <v>0</v>
      </c>
      <c r="G1927">
        <v>0</v>
      </c>
      <c r="H1927">
        <v>0</v>
      </c>
      <c r="I1927">
        <v>8.9</v>
      </c>
      <c r="J1927">
        <v>21.2</v>
      </c>
      <c r="K1927">
        <v>15.8</v>
      </c>
      <c r="L1927">
        <v>0</v>
      </c>
      <c r="M1927" t="s">
        <v>18</v>
      </c>
      <c r="N1927" t="s">
        <v>18</v>
      </c>
    </row>
    <row r="1928" spans="1:14" x14ac:dyDescent="0.3">
      <c r="A1928" s="1">
        <v>43931</v>
      </c>
      <c r="B1928">
        <v>94831.23</v>
      </c>
      <c r="C1928">
        <v>38.435506622132813</v>
      </c>
      <c r="D1928">
        <v>91325.755000000005</v>
      </c>
      <c r="E1928">
        <v>40.529009739914009</v>
      </c>
      <c r="F1928">
        <v>3505.4749999999999</v>
      </c>
      <c r="G1928">
        <v>-16.105105656152162</v>
      </c>
      <c r="H1928">
        <v>4.1666667999999997E-2</v>
      </c>
      <c r="I1928">
        <v>12.7</v>
      </c>
      <c r="J1928">
        <v>22</v>
      </c>
      <c r="K1928">
        <v>9.5</v>
      </c>
      <c r="L1928">
        <v>0.2</v>
      </c>
      <c r="M1928" t="s">
        <v>18</v>
      </c>
      <c r="N1928" t="s">
        <v>19</v>
      </c>
    </row>
    <row r="1929" spans="1:14" x14ac:dyDescent="0.3">
      <c r="A1929" s="1">
        <v>43932</v>
      </c>
      <c r="B1929">
        <v>92097.07</v>
      </c>
      <c r="C1929">
        <v>19.934105575237087</v>
      </c>
      <c r="D1929">
        <v>63861.95</v>
      </c>
      <c r="E1929">
        <v>31.168805134356212</v>
      </c>
      <c r="F1929">
        <v>28235.119999999995</v>
      </c>
      <c r="G1929">
        <v>-5.4764406349255834</v>
      </c>
      <c r="H1929">
        <v>0.35416666000000002</v>
      </c>
      <c r="I1929">
        <v>13</v>
      </c>
      <c r="J1929">
        <v>15.7</v>
      </c>
      <c r="K1929">
        <v>11.3</v>
      </c>
      <c r="L1929">
        <v>2.4</v>
      </c>
      <c r="M1929" t="s">
        <v>18</v>
      </c>
      <c r="N1929" t="s">
        <v>19</v>
      </c>
    </row>
    <row r="1930" spans="1:14" x14ac:dyDescent="0.3">
      <c r="A1930" s="1">
        <v>43933</v>
      </c>
      <c r="B1930">
        <v>101760.08999999998</v>
      </c>
      <c r="C1930">
        <v>45.982052147850922</v>
      </c>
      <c r="D1930">
        <v>101760.08999999998</v>
      </c>
      <c r="E1930">
        <v>45.982052147850922</v>
      </c>
      <c r="F1930">
        <v>0</v>
      </c>
      <c r="G1930">
        <v>0</v>
      </c>
      <c r="H1930">
        <v>0</v>
      </c>
      <c r="I1930">
        <v>11</v>
      </c>
      <c r="J1930">
        <v>15.3</v>
      </c>
      <c r="K1930">
        <v>7.7</v>
      </c>
      <c r="L1930">
        <v>2.4</v>
      </c>
      <c r="M1930" t="s">
        <v>18</v>
      </c>
      <c r="N1930" t="s">
        <v>19</v>
      </c>
    </row>
    <row r="1931" spans="1:14" x14ac:dyDescent="0.3">
      <c r="A1931" s="1">
        <v>43934</v>
      </c>
      <c r="B1931">
        <v>100025.89999999998</v>
      </c>
      <c r="C1931">
        <v>56.657417022491209</v>
      </c>
      <c r="D1931">
        <v>100025.89999999998</v>
      </c>
      <c r="E1931">
        <v>56.657417022491209</v>
      </c>
      <c r="F1931">
        <v>0</v>
      </c>
      <c r="G1931">
        <v>0</v>
      </c>
      <c r="H1931">
        <v>0</v>
      </c>
      <c r="I1931">
        <v>12.2</v>
      </c>
      <c r="J1931">
        <v>18.3</v>
      </c>
      <c r="K1931">
        <v>14.3</v>
      </c>
      <c r="L1931">
        <v>0</v>
      </c>
      <c r="M1931" t="s">
        <v>18</v>
      </c>
      <c r="N1931" t="s">
        <v>19</v>
      </c>
    </row>
    <row r="1932" spans="1:14" x14ac:dyDescent="0.3">
      <c r="A1932" s="1">
        <v>43935</v>
      </c>
      <c r="B1932">
        <v>107849.83000000002</v>
      </c>
      <c r="C1932">
        <v>40.838553592064073</v>
      </c>
      <c r="D1932">
        <v>107849.83000000002</v>
      </c>
      <c r="E1932">
        <v>40.838553592064073</v>
      </c>
      <c r="F1932">
        <v>0</v>
      </c>
      <c r="G1932">
        <v>0</v>
      </c>
      <c r="H1932">
        <v>0</v>
      </c>
      <c r="I1932">
        <v>12.1</v>
      </c>
      <c r="J1932">
        <v>23.4</v>
      </c>
      <c r="K1932">
        <v>11.1</v>
      </c>
      <c r="L1932">
        <v>0.6</v>
      </c>
      <c r="M1932" t="s">
        <v>18</v>
      </c>
      <c r="N1932" t="s">
        <v>18</v>
      </c>
    </row>
    <row r="1933" spans="1:14" x14ac:dyDescent="0.3">
      <c r="A1933" s="1">
        <v>43936</v>
      </c>
      <c r="B1933">
        <v>104547.34</v>
      </c>
      <c r="C1933">
        <v>27.705995806301718</v>
      </c>
      <c r="D1933">
        <v>104547.34</v>
      </c>
      <c r="E1933">
        <v>27.705995806301718</v>
      </c>
      <c r="F1933">
        <v>0</v>
      </c>
      <c r="G1933">
        <v>0</v>
      </c>
      <c r="H1933">
        <v>0</v>
      </c>
      <c r="I1933">
        <v>15.6</v>
      </c>
      <c r="J1933">
        <v>23.5</v>
      </c>
      <c r="K1933">
        <v>11.8</v>
      </c>
      <c r="L1933">
        <v>0</v>
      </c>
      <c r="M1933" t="s">
        <v>18</v>
      </c>
      <c r="N1933" t="s">
        <v>18</v>
      </c>
    </row>
    <row r="1934" spans="1:14" x14ac:dyDescent="0.3">
      <c r="A1934" s="1">
        <v>43937</v>
      </c>
      <c r="B1934">
        <v>106527.94500000001</v>
      </c>
      <c r="C1934">
        <v>29.801448163202618</v>
      </c>
      <c r="D1934">
        <v>106527.94500000001</v>
      </c>
      <c r="E1934">
        <v>29.801448163202618</v>
      </c>
      <c r="F1934">
        <v>0</v>
      </c>
      <c r="G1934">
        <v>0</v>
      </c>
      <c r="H1934">
        <v>0</v>
      </c>
      <c r="I1934">
        <v>15.4</v>
      </c>
      <c r="J1934">
        <v>21.5</v>
      </c>
      <c r="K1934">
        <v>11.3</v>
      </c>
      <c r="L1934">
        <v>0.2</v>
      </c>
      <c r="M1934" t="s">
        <v>18</v>
      </c>
      <c r="N1934" t="s">
        <v>18</v>
      </c>
    </row>
    <row r="1935" spans="1:14" x14ac:dyDescent="0.3">
      <c r="A1935" s="1">
        <v>43938</v>
      </c>
      <c r="B1935">
        <v>106943.49000000002</v>
      </c>
      <c r="C1935">
        <v>30.78270306495514</v>
      </c>
      <c r="D1935">
        <v>106943.49000000002</v>
      </c>
      <c r="E1935">
        <v>30.78270306495514</v>
      </c>
      <c r="F1935">
        <v>0</v>
      </c>
      <c r="G1935">
        <v>0</v>
      </c>
      <c r="H1935">
        <v>0</v>
      </c>
      <c r="I1935">
        <v>11.4</v>
      </c>
      <c r="J1935">
        <v>18.399999999999999</v>
      </c>
      <c r="K1935">
        <v>10.1</v>
      </c>
      <c r="L1935">
        <v>0</v>
      </c>
      <c r="M1935" t="s">
        <v>18</v>
      </c>
      <c r="N1935" t="s">
        <v>18</v>
      </c>
    </row>
    <row r="1936" spans="1:14" x14ac:dyDescent="0.3">
      <c r="A1936" s="1">
        <v>43939</v>
      </c>
      <c r="B1936">
        <v>106888.54499999998</v>
      </c>
      <c r="C1936">
        <v>42.660865002419122</v>
      </c>
      <c r="D1936">
        <v>106888.54499999998</v>
      </c>
      <c r="E1936">
        <v>42.660865002419122</v>
      </c>
      <c r="F1936">
        <v>0</v>
      </c>
      <c r="G1936">
        <v>0</v>
      </c>
      <c r="H1936">
        <v>0</v>
      </c>
      <c r="I1936">
        <v>12.9</v>
      </c>
      <c r="J1936">
        <v>16.399999999999999</v>
      </c>
      <c r="K1936">
        <v>7.9</v>
      </c>
      <c r="L1936">
        <v>0</v>
      </c>
      <c r="M1936" t="s">
        <v>18</v>
      </c>
      <c r="N1936" t="s">
        <v>18</v>
      </c>
    </row>
    <row r="1937" spans="1:14" x14ac:dyDescent="0.3">
      <c r="A1937" s="1">
        <v>43940</v>
      </c>
      <c r="B1937">
        <v>100737.83500000001</v>
      </c>
      <c r="C1937">
        <v>35.703490806607093</v>
      </c>
      <c r="D1937">
        <v>96546.264999999999</v>
      </c>
      <c r="E1937">
        <v>37.323752946320617</v>
      </c>
      <c r="F1937">
        <v>4191.57</v>
      </c>
      <c r="G1937">
        <v>-1.6167156817135346</v>
      </c>
      <c r="H1937">
        <v>4.1666667999999997E-2</v>
      </c>
      <c r="I1937">
        <v>11.2</v>
      </c>
      <c r="J1937">
        <v>19.399999999999999</v>
      </c>
      <c r="K1937">
        <v>11.3</v>
      </c>
      <c r="L1937">
        <v>0</v>
      </c>
      <c r="M1937" t="s">
        <v>18</v>
      </c>
      <c r="N1937" t="s">
        <v>18</v>
      </c>
    </row>
    <row r="1938" spans="1:14" x14ac:dyDescent="0.3">
      <c r="A1938" s="1">
        <v>43941</v>
      </c>
      <c r="B1938">
        <v>109168.595</v>
      </c>
      <c r="C1938">
        <v>25.615889313680373</v>
      </c>
      <c r="D1938">
        <v>91310.764999999999</v>
      </c>
      <c r="E1938">
        <v>33.894224632221622</v>
      </c>
      <c r="F1938">
        <v>17857.829999999998</v>
      </c>
      <c r="G1938">
        <v>-16.712945201068667</v>
      </c>
      <c r="H1938">
        <v>0.20833333000000001</v>
      </c>
      <c r="I1938">
        <v>12</v>
      </c>
      <c r="J1938">
        <v>20.8</v>
      </c>
      <c r="K1938">
        <v>8.1</v>
      </c>
      <c r="L1938">
        <v>3.4</v>
      </c>
      <c r="M1938" t="s">
        <v>18</v>
      </c>
      <c r="N1938" t="s">
        <v>18</v>
      </c>
    </row>
    <row r="1939" spans="1:14" x14ac:dyDescent="0.3">
      <c r="A1939" s="1">
        <v>43942</v>
      </c>
      <c r="B1939">
        <v>111417.63</v>
      </c>
      <c r="C1939">
        <v>33.035885163775248</v>
      </c>
      <c r="D1939">
        <v>102785.53</v>
      </c>
      <c r="E1939">
        <v>36.410507738297405</v>
      </c>
      <c r="F1939">
        <v>8632.0999999999985</v>
      </c>
      <c r="G1939">
        <v>-7.1469637226167455</v>
      </c>
      <c r="H1939">
        <v>8.3333335999999994E-2</v>
      </c>
      <c r="I1939">
        <v>8.5</v>
      </c>
      <c r="J1939">
        <v>19.600000000000001</v>
      </c>
      <c r="K1939">
        <v>9.8000000000000007</v>
      </c>
      <c r="L1939">
        <v>0</v>
      </c>
      <c r="M1939" t="s">
        <v>18</v>
      </c>
      <c r="N1939" t="s">
        <v>18</v>
      </c>
    </row>
    <row r="1940" spans="1:14" x14ac:dyDescent="0.3">
      <c r="A1940" s="1">
        <v>43943</v>
      </c>
      <c r="B1940">
        <v>113506.00999999998</v>
      </c>
      <c r="C1940">
        <v>37.881751569366237</v>
      </c>
      <c r="D1940">
        <v>113506.00999999998</v>
      </c>
      <c r="E1940">
        <v>37.881751569366237</v>
      </c>
      <c r="F1940">
        <v>0</v>
      </c>
      <c r="G1940">
        <v>0</v>
      </c>
      <c r="H1940">
        <v>0</v>
      </c>
      <c r="I1940">
        <v>12.8</v>
      </c>
      <c r="J1940">
        <v>18.2</v>
      </c>
      <c r="K1940">
        <v>8.8000000000000007</v>
      </c>
      <c r="L1940">
        <v>0</v>
      </c>
      <c r="M1940" t="s">
        <v>18</v>
      </c>
      <c r="N1940" t="s">
        <v>18</v>
      </c>
    </row>
    <row r="1941" spans="1:14" x14ac:dyDescent="0.3">
      <c r="A1941" s="1">
        <v>43944</v>
      </c>
      <c r="B1941">
        <v>112872.87999999998</v>
      </c>
      <c r="C1941">
        <v>20.496600120861629</v>
      </c>
      <c r="D1941">
        <v>102942.935</v>
      </c>
      <c r="E1941">
        <v>23.110347612976064</v>
      </c>
      <c r="F1941">
        <v>9929.9449999999997</v>
      </c>
      <c r="G1941">
        <v>-6.5999082875081374</v>
      </c>
      <c r="H1941">
        <v>0.10416666400000001</v>
      </c>
      <c r="I1941">
        <v>9.6</v>
      </c>
      <c r="J1941">
        <v>19.7</v>
      </c>
      <c r="K1941">
        <v>9.6999999999999993</v>
      </c>
      <c r="L1941">
        <v>0</v>
      </c>
      <c r="M1941" t="s">
        <v>18</v>
      </c>
      <c r="N1941" t="s">
        <v>18</v>
      </c>
    </row>
    <row r="1942" spans="1:14" x14ac:dyDescent="0.3">
      <c r="A1942" s="1">
        <v>43945</v>
      </c>
      <c r="B1942">
        <v>106565.29499999995</v>
      </c>
      <c r="C1942">
        <v>26.6411800732124</v>
      </c>
      <c r="D1942">
        <v>104726.58999999997</v>
      </c>
      <c r="E1942">
        <v>27.112962579990441</v>
      </c>
      <c r="F1942">
        <v>1838.7049999999999</v>
      </c>
      <c r="G1942">
        <v>-0.23</v>
      </c>
      <c r="H1942">
        <v>2.0833333999999998E-2</v>
      </c>
      <c r="I1942">
        <v>15.1</v>
      </c>
      <c r="J1942">
        <v>22.3</v>
      </c>
      <c r="K1942">
        <v>12.7</v>
      </c>
      <c r="L1942">
        <v>0.4</v>
      </c>
      <c r="M1942" t="s">
        <v>18</v>
      </c>
      <c r="N1942" t="s">
        <v>18</v>
      </c>
    </row>
    <row r="1943" spans="1:14" x14ac:dyDescent="0.3">
      <c r="A1943" s="1">
        <v>43946</v>
      </c>
      <c r="B1943">
        <v>96845.119999999995</v>
      </c>
      <c r="C1943">
        <v>17.640174075368996</v>
      </c>
      <c r="D1943">
        <v>77443.305000000022</v>
      </c>
      <c r="E1943">
        <v>25.427422646799478</v>
      </c>
      <c r="F1943">
        <v>19401.814999999995</v>
      </c>
      <c r="G1943">
        <v>-13.443014081414551</v>
      </c>
      <c r="H1943">
        <v>0.22916666999999999</v>
      </c>
      <c r="I1943">
        <v>10.5</v>
      </c>
      <c r="J1943">
        <v>21.7</v>
      </c>
      <c r="K1943">
        <v>10.4</v>
      </c>
      <c r="L1943">
        <v>0</v>
      </c>
      <c r="M1943" t="s">
        <v>18</v>
      </c>
      <c r="N1943" t="s">
        <v>19</v>
      </c>
    </row>
    <row r="1944" spans="1:14" x14ac:dyDescent="0.3">
      <c r="A1944" s="1">
        <v>43947</v>
      </c>
      <c r="B1944">
        <v>96572.934999999998</v>
      </c>
      <c r="C1944">
        <v>13.563055795083788</v>
      </c>
      <c r="D1944">
        <v>66796.800000000003</v>
      </c>
      <c r="E1944">
        <v>22.97082544822506</v>
      </c>
      <c r="F1944">
        <v>29776.134999999998</v>
      </c>
      <c r="G1944">
        <v>-7.5413927160123375</v>
      </c>
      <c r="H1944">
        <v>0.35416666000000002</v>
      </c>
      <c r="I1944">
        <v>15.4</v>
      </c>
      <c r="J1944">
        <v>17.7</v>
      </c>
      <c r="K1944">
        <v>6.6</v>
      </c>
      <c r="L1944">
        <v>14</v>
      </c>
      <c r="M1944" t="s">
        <v>18</v>
      </c>
      <c r="N1944" t="s">
        <v>18</v>
      </c>
    </row>
    <row r="1945" spans="1:14" x14ac:dyDescent="0.3">
      <c r="A1945" s="1">
        <v>43948</v>
      </c>
      <c r="B1945">
        <v>113471.83000000006</v>
      </c>
      <c r="C1945">
        <v>33.03141096825528</v>
      </c>
      <c r="D1945">
        <v>109674.88000000002</v>
      </c>
      <c r="E1945">
        <v>34.48609310308796</v>
      </c>
      <c r="F1945">
        <v>3796.95</v>
      </c>
      <c r="G1945">
        <v>-8.9870745466756219</v>
      </c>
      <c r="H1945">
        <v>4.1666667999999997E-2</v>
      </c>
      <c r="I1945">
        <v>8.1</v>
      </c>
      <c r="J1945">
        <v>18.100000000000001</v>
      </c>
      <c r="K1945">
        <v>12.5</v>
      </c>
      <c r="L1945">
        <v>0.6</v>
      </c>
      <c r="M1945" t="s">
        <v>18</v>
      </c>
      <c r="N1945" t="s">
        <v>18</v>
      </c>
    </row>
    <row r="1946" spans="1:14" x14ac:dyDescent="0.3">
      <c r="A1946" s="1">
        <v>43949</v>
      </c>
      <c r="B1946">
        <v>112124.05999999998</v>
      </c>
      <c r="C1946">
        <v>19.566687858520282</v>
      </c>
      <c r="D1946">
        <v>90068.995000000024</v>
      </c>
      <c r="E1946">
        <v>24.724187759616946</v>
      </c>
      <c r="F1946">
        <v>22055.064999999999</v>
      </c>
      <c r="G1946">
        <v>-1.4956319670787641</v>
      </c>
      <c r="H1946">
        <v>0.22916666999999999</v>
      </c>
      <c r="I1946">
        <v>7.1</v>
      </c>
      <c r="J1946">
        <v>18.899999999999999</v>
      </c>
      <c r="K1946">
        <v>10.4</v>
      </c>
      <c r="L1946">
        <v>0</v>
      </c>
      <c r="M1946" t="s">
        <v>18</v>
      </c>
      <c r="N1946" t="s">
        <v>18</v>
      </c>
    </row>
    <row r="1947" spans="1:14" x14ac:dyDescent="0.3">
      <c r="A1947" s="1">
        <v>43950</v>
      </c>
      <c r="B1947">
        <v>121307.84</v>
      </c>
      <c r="C1947">
        <v>32.265191098942985</v>
      </c>
      <c r="D1947">
        <v>98301.260000000024</v>
      </c>
      <c r="E1947">
        <v>44.197150455650302</v>
      </c>
      <c r="F1947">
        <v>23006.58</v>
      </c>
      <c r="G1947">
        <v>-18.717033944202051</v>
      </c>
      <c r="H1947">
        <v>0.25</v>
      </c>
      <c r="I1947">
        <v>11.2</v>
      </c>
      <c r="J1947">
        <v>19.8</v>
      </c>
      <c r="K1947">
        <v>3.6</v>
      </c>
      <c r="L1947">
        <v>3.4</v>
      </c>
      <c r="M1947" t="s">
        <v>18</v>
      </c>
      <c r="N1947" t="s">
        <v>18</v>
      </c>
    </row>
    <row r="1948" spans="1:14" x14ac:dyDescent="0.3">
      <c r="A1948" s="1">
        <v>43951</v>
      </c>
      <c r="B1948">
        <v>121353.33000000002</v>
      </c>
      <c r="C1948">
        <v>30.41346278466359</v>
      </c>
      <c r="D1948">
        <v>121353.33000000002</v>
      </c>
      <c r="E1948">
        <v>30.41346278466359</v>
      </c>
      <c r="F1948">
        <v>0</v>
      </c>
      <c r="G1948">
        <v>0</v>
      </c>
      <c r="H1948">
        <v>0</v>
      </c>
      <c r="I1948">
        <v>8.9</v>
      </c>
      <c r="J1948">
        <v>15.5</v>
      </c>
      <c r="K1948">
        <v>5.4</v>
      </c>
      <c r="L1948">
        <v>23.6</v>
      </c>
      <c r="M1948" t="s">
        <v>18</v>
      </c>
      <c r="N1948" t="s">
        <v>18</v>
      </c>
    </row>
    <row r="1949" spans="1:14" x14ac:dyDescent="0.3">
      <c r="A1949" s="1">
        <v>43952</v>
      </c>
      <c r="B1949">
        <v>127238.875</v>
      </c>
      <c r="C1949">
        <v>24.12281687023718</v>
      </c>
      <c r="D1949">
        <v>114061.965</v>
      </c>
      <c r="E1949">
        <v>27.767349418800567</v>
      </c>
      <c r="F1949">
        <v>13176.91</v>
      </c>
      <c r="G1949">
        <v>-7.424984852290863</v>
      </c>
      <c r="H1949">
        <v>0.14583333000000001</v>
      </c>
      <c r="I1949">
        <v>7.6</v>
      </c>
      <c r="J1949">
        <v>13</v>
      </c>
      <c r="K1949">
        <v>5.0999999999999996</v>
      </c>
      <c r="L1949">
        <v>8</v>
      </c>
      <c r="M1949" t="s">
        <v>18</v>
      </c>
      <c r="N1949" t="s">
        <v>18</v>
      </c>
    </row>
    <row r="1950" spans="1:14" x14ac:dyDescent="0.3">
      <c r="A1950" s="1">
        <v>43953</v>
      </c>
      <c r="B1950">
        <v>111665.72500000002</v>
      </c>
      <c r="C1950">
        <v>22.87564402237123</v>
      </c>
      <c r="D1950">
        <v>100746.38000000002</v>
      </c>
      <c r="E1950">
        <v>25.856090024276799</v>
      </c>
      <c r="F1950">
        <v>10919.344999999999</v>
      </c>
      <c r="G1950">
        <v>-4.6231798976953291</v>
      </c>
      <c r="H1950">
        <v>0.125</v>
      </c>
      <c r="I1950">
        <v>8.3000000000000007</v>
      </c>
      <c r="J1950">
        <v>14.2</v>
      </c>
      <c r="K1950">
        <v>6.2</v>
      </c>
      <c r="L1950">
        <v>1.4</v>
      </c>
      <c r="M1950" t="s">
        <v>18</v>
      </c>
      <c r="N1950" t="s">
        <v>18</v>
      </c>
    </row>
    <row r="1951" spans="1:14" x14ac:dyDescent="0.3">
      <c r="A1951" s="1">
        <v>43954</v>
      </c>
      <c r="B1951">
        <v>109669.35499999997</v>
      </c>
      <c r="C1951">
        <v>36.488532377162251</v>
      </c>
      <c r="D1951">
        <v>109669.35499999997</v>
      </c>
      <c r="E1951">
        <v>36.488532377162251</v>
      </c>
      <c r="F1951">
        <v>0</v>
      </c>
      <c r="G1951">
        <v>0</v>
      </c>
      <c r="H1951">
        <v>0</v>
      </c>
      <c r="I1951">
        <v>9.8000000000000007</v>
      </c>
      <c r="J1951">
        <v>15</v>
      </c>
      <c r="K1951">
        <v>8.3000000000000007</v>
      </c>
      <c r="L1951">
        <v>1.8</v>
      </c>
      <c r="M1951" t="s">
        <v>18</v>
      </c>
      <c r="N1951" t="s">
        <v>18</v>
      </c>
    </row>
    <row r="1952" spans="1:14" x14ac:dyDescent="0.3">
      <c r="A1952" s="1">
        <v>43955</v>
      </c>
      <c r="B1952">
        <v>126892.25999999998</v>
      </c>
      <c r="C1952">
        <v>53.063440782755357</v>
      </c>
      <c r="D1952">
        <v>126892.25999999998</v>
      </c>
      <c r="E1952">
        <v>53.063440782755357</v>
      </c>
      <c r="F1952">
        <v>0</v>
      </c>
      <c r="G1952">
        <v>0</v>
      </c>
      <c r="H1952">
        <v>0</v>
      </c>
      <c r="I1952">
        <v>9.4</v>
      </c>
      <c r="J1952">
        <v>14.8</v>
      </c>
      <c r="K1952">
        <v>7</v>
      </c>
      <c r="L1952">
        <v>0.2</v>
      </c>
      <c r="M1952" t="s">
        <v>18</v>
      </c>
      <c r="N1952" t="s">
        <v>18</v>
      </c>
    </row>
    <row r="1953" spans="1:14" x14ac:dyDescent="0.3">
      <c r="A1953" s="1">
        <v>43956</v>
      </c>
      <c r="B1953">
        <v>118839.095</v>
      </c>
      <c r="C1953">
        <v>33.515699841874444</v>
      </c>
      <c r="D1953">
        <v>118839.095</v>
      </c>
      <c r="E1953">
        <v>33.515699841874444</v>
      </c>
      <c r="F1953">
        <v>0</v>
      </c>
      <c r="G1953">
        <v>0</v>
      </c>
      <c r="H1953">
        <v>0</v>
      </c>
      <c r="I1953">
        <v>8</v>
      </c>
      <c r="J1953">
        <v>19.5</v>
      </c>
      <c r="K1953">
        <v>11.6</v>
      </c>
      <c r="L1953">
        <v>0.4</v>
      </c>
      <c r="M1953" t="s">
        <v>18</v>
      </c>
      <c r="N1953" t="s">
        <v>18</v>
      </c>
    </row>
    <row r="1954" spans="1:14" x14ac:dyDescent="0.3">
      <c r="A1954" s="1">
        <v>43957</v>
      </c>
      <c r="B1954">
        <v>113214.27000000006</v>
      </c>
      <c r="C1954">
        <v>17.064877803831614</v>
      </c>
      <c r="D1954">
        <v>93440.664999999994</v>
      </c>
      <c r="E1954">
        <v>21.960420659463416</v>
      </c>
      <c r="F1954">
        <v>19773.605</v>
      </c>
      <c r="G1954">
        <v>-6.0691324065591514</v>
      </c>
      <c r="H1954">
        <v>0.20833333000000001</v>
      </c>
      <c r="I1954">
        <v>10.199999999999999</v>
      </c>
      <c r="J1954">
        <v>20.100000000000001</v>
      </c>
      <c r="K1954">
        <v>9.6999999999999993</v>
      </c>
      <c r="L1954">
        <v>0</v>
      </c>
      <c r="M1954" t="s">
        <v>18</v>
      </c>
      <c r="N1954" t="s">
        <v>18</v>
      </c>
    </row>
    <row r="1955" spans="1:14" x14ac:dyDescent="0.3">
      <c r="A1955" s="1">
        <v>43958</v>
      </c>
      <c r="B1955">
        <v>109642.75499999998</v>
      </c>
      <c r="C1955">
        <v>15.237901524364295</v>
      </c>
      <c r="D1955">
        <v>88680.644999999975</v>
      </c>
      <c r="E1955">
        <v>25.511135938400091</v>
      </c>
      <c r="F1955">
        <v>20962.11</v>
      </c>
      <c r="G1955">
        <v>-28.223231637941041</v>
      </c>
      <c r="H1955">
        <v>0.22916666999999999</v>
      </c>
      <c r="I1955">
        <v>15.1</v>
      </c>
      <c r="J1955">
        <v>21.1</v>
      </c>
      <c r="K1955">
        <v>6.2</v>
      </c>
      <c r="L1955">
        <v>0</v>
      </c>
      <c r="M1955" t="s">
        <v>18</v>
      </c>
      <c r="N1955" t="s">
        <v>18</v>
      </c>
    </row>
    <row r="1956" spans="1:14" x14ac:dyDescent="0.3">
      <c r="A1956" s="1">
        <v>43959</v>
      </c>
      <c r="B1956">
        <v>107914.05499999996</v>
      </c>
      <c r="C1956">
        <v>30.69821921157536</v>
      </c>
      <c r="D1956">
        <v>107914.05499999996</v>
      </c>
      <c r="E1956">
        <v>30.69821921157536</v>
      </c>
      <c r="F1956">
        <v>0</v>
      </c>
      <c r="G1956">
        <v>0</v>
      </c>
      <c r="H1956">
        <v>0</v>
      </c>
      <c r="I1956">
        <v>12.6</v>
      </c>
      <c r="J1956">
        <v>19.600000000000001</v>
      </c>
      <c r="K1956">
        <v>10.7</v>
      </c>
      <c r="L1956">
        <v>0</v>
      </c>
      <c r="M1956" t="s">
        <v>18</v>
      </c>
      <c r="N1956" t="s">
        <v>18</v>
      </c>
    </row>
    <row r="1957" spans="1:14" x14ac:dyDescent="0.3">
      <c r="A1957" s="1">
        <v>43960</v>
      </c>
      <c r="B1957">
        <v>107786.25499999996</v>
      </c>
      <c r="C1957">
        <v>22.461551330918788</v>
      </c>
      <c r="D1957">
        <v>99760.02499999998</v>
      </c>
      <c r="E1957">
        <v>24.901311329362649</v>
      </c>
      <c r="F1957">
        <v>8026.23</v>
      </c>
      <c r="G1957">
        <v>-7.8628373844258128</v>
      </c>
      <c r="H1957">
        <v>8.3333335999999994E-2</v>
      </c>
      <c r="I1957">
        <v>12.6</v>
      </c>
      <c r="J1957">
        <v>14</v>
      </c>
      <c r="K1957">
        <v>5.4</v>
      </c>
      <c r="L1957">
        <v>0.6</v>
      </c>
      <c r="M1957" t="s">
        <v>18</v>
      </c>
      <c r="N1957" t="s">
        <v>18</v>
      </c>
    </row>
    <row r="1958" spans="1:14" x14ac:dyDescent="0.3">
      <c r="A1958" s="1">
        <v>43961</v>
      </c>
      <c r="B1958">
        <v>107555.19</v>
      </c>
      <c r="C1958">
        <v>36.456396263629863</v>
      </c>
      <c r="D1958">
        <v>107555.19</v>
      </c>
      <c r="E1958">
        <v>36.456396263629863</v>
      </c>
      <c r="F1958">
        <v>0</v>
      </c>
      <c r="G1958">
        <v>0</v>
      </c>
      <c r="H1958">
        <v>0</v>
      </c>
      <c r="I1958">
        <v>7.2</v>
      </c>
      <c r="J1958">
        <v>14.5</v>
      </c>
      <c r="K1958">
        <v>9</v>
      </c>
      <c r="L1958">
        <v>7</v>
      </c>
      <c r="M1958" t="s">
        <v>18</v>
      </c>
      <c r="N1958" t="s">
        <v>18</v>
      </c>
    </row>
    <row r="1959" spans="1:14" x14ac:dyDescent="0.3">
      <c r="A1959" s="1">
        <v>43962</v>
      </c>
      <c r="B1959">
        <v>122550.94500000001</v>
      </c>
      <c r="C1959">
        <v>37.857898360963262</v>
      </c>
      <c r="D1959">
        <v>122550.94500000001</v>
      </c>
      <c r="E1959">
        <v>37.857898360963262</v>
      </c>
      <c r="F1959">
        <v>0</v>
      </c>
      <c r="G1959">
        <v>0</v>
      </c>
      <c r="H1959">
        <v>0</v>
      </c>
      <c r="I1959">
        <v>7.8</v>
      </c>
      <c r="J1959">
        <v>17.100000000000001</v>
      </c>
      <c r="K1959">
        <v>7.5</v>
      </c>
      <c r="L1959">
        <v>0.6</v>
      </c>
      <c r="M1959" t="s">
        <v>18</v>
      </c>
      <c r="N1959" t="s">
        <v>18</v>
      </c>
    </row>
    <row r="1960" spans="1:14" x14ac:dyDescent="0.3">
      <c r="A1960" s="1">
        <v>43963</v>
      </c>
      <c r="B1960">
        <v>120767.79500000006</v>
      </c>
      <c r="C1960">
        <v>29.433623387758288</v>
      </c>
      <c r="D1960">
        <v>112672.61000000006</v>
      </c>
      <c r="E1960">
        <v>32.133929770065663</v>
      </c>
      <c r="F1960">
        <v>8095.1850000000013</v>
      </c>
      <c r="G1960">
        <v>-8.150516801036666</v>
      </c>
      <c r="H1960">
        <v>8.3333335999999994E-2</v>
      </c>
      <c r="I1960">
        <v>10.3</v>
      </c>
      <c r="J1960">
        <v>14.8</v>
      </c>
      <c r="K1960">
        <v>8.5</v>
      </c>
      <c r="L1960">
        <v>0.2</v>
      </c>
      <c r="M1960" t="s">
        <v>18</v>
      </c>
      <c r="N1960" t="s">
        <v>18</v>
      </c>
    </row>
    <row r="1961" spans="1:14" x14ac:dyDescent="0.3">
      <c r="A1961" s="1">
        <v>43964</v>
      </c>
      <c r="B1961">
        <v>127145.14</v>
      </c>
      <c r="C1961">
        <v>43.438868522619096</v>
      </c>
      <c r="D1961">
        <v>127145.14</v>
      </c>
      <c r="E1961">
        <v>43.438868522619096</v>
      </c>
      <c r="F1961">
        <v>0</v>
      </c>
      <c r="G1961">
        <v>0</v>
      </c>
      <c r="H1961">
        <v>0</v>
      </c>
      <c r="I1961">
        <v>10.4</v>
      </c>
      <c r="J1961">
        <v>14.5</v>
      </c>
      <c r="K1961">
        <v>8.9</v>
      </c>
      <c r="L1961">
        <v>1.4</v>
      </c>
      <c r="M1961" t="s">
        <v>18</v>
      </c>
      <c r="N1961" t="s">
        <v>18</v>
      </c>
    </row>
    <row r="1962" spans="1:14" x14ac:dyDescent="0.3">
      <c r="A1962" s="1">
        <v>43965</v>
      </c>
      <c r="B1962">
        <v>129285.08999999998</v>
      </c>
      <c r="C1962">
        <v>48.118726069262898</v>
      </c>
      <c r="D1962">
        <v>129285.08999999998</v>
      </c>
      <c r="E1962">
        <v>48.118726069262898</v>
      </c>
      <c r="F1962">
        <v>0</v>
      </c>
      <c r="G1962">
        <v>0</v>
      </c>
      <c r="H1962">
        <v>0</v>
      </c>
      <c r="I1962">
        <v>6.6</v>
      </c>
      <c r="J1962">
        <v>14.7</v>
      </c>
      <c r="K1962">
        <v>9.8000000000000007</v>
      </c>
      <c r="L1962">
        <v>2.8</v>
      </c>
      <c r="M1962" t="s">
        <v>18</v>
      </c>
      <c r="N1962" t="s">
        <v>18</v>
      </c>
    </row>
    <row r="1963" spans="1:14" x14ac:dyDescent="0.3">
      <c r="A1963" s="1">
        <v>43966</v>
      </c>
      <c r="B1963">
        <v>129112.45</v>
      </c>
      <c r="C1963">
        <v>51.077775024794292</v>
      </c>
      <c r="D1963">
        <v>129112.45</v>
      </c>
      <c r="E1963">
        <v>51.077775024794292</v>
      </c>
      <c r="F1963">
        <v>0</v>
      </c>
      <c r="G1963">
        <v>0</v>
      </c>
      <c r="H1963">
        <v>0</v>
      </c>
      <c r="I1963">
        <v>4.5</v>
      </c>
      <c r="J1963">
        <v>15.3</v>
      </c>
      <c r="K1963">
        <v>10.8</v>
      </c>
      <c r="L1963">
        <v>0</v>
      </c>
      <c r="M1963" t="s">
        <v>18</v>
      </c>
      <c r="N1963" t="s">
        <v>18</v>
      </c>
    </row>
    <row r="1964" spans="1:14" x14ac:dyDescent="0.3">
      <c r="A1964" s="1">
        <v>43967</v>
      </c>
      <c r="B1964">
        <v>110420.89</v>
      </c>
      <c r="C1964">
        <v>46.529095037179992</v>
      </c>
      <c r="D1964">
        <v>110420.89</v>
      </c>
      <c r="E1964">
        <v>46.529095037179992</v>
      </c>
      <c r="F1964">
        <v>0</v>
      </c>
      <c r="G1964">
        <v>0</v>
      </c>
      <c r="H1964">
        <v>0</v>
      </c>
      <c r="I1964">
        <v>4.5</v>
      </c>
      <c r="J1964">
        <v>18</v>
      </c>
      <c r="K1964">
        <v>10.7</v>
      </c>
      <c r="L1964">
        <v>0</v>
      </c>
      <c r="M1964" t="s">
        <v>18</v>
      </c>
      <c r="N1964" t="s">
        <v>18</v>
      </c>
    </row>
    <row r="1965" spans="1:14" x14ac:dyDescent="0.3">
      <c r="A1965" s="1">
        <v>43968</v>
      </c>
      <c r="B1965">
        <v>109774.42500000002</v>
      </c>
      <c r="C1965">
        <v>47.157281563989066</v>
      </c>
      <c r="D1965">
        <v>109774.42500000002</v>
      </c>
      <c r="E1965">
        <v>47.157281563989066</v>
      </c>
      <c r="F1965">
        <v>0</v>
      </c>
      <c r="G1965">
        <v>0</v>
      </c>
      <c r="H1965">
        <v>0</v>
      </c>
      <c r="I1965">
        <v>5.0999999999999996</v>
      </c>
      <c r="J1965">
        <v>18.5</v>
      </c>
      <c r="K1965">
        <v>10.6</v>
      </c>
      <c r="L1965">
        <v>0</v>
      </c>
      <c r="M1965" t="s">
        <v>18</v>
      </c>
      <c r="N1965" t="s">
        <v>18</v>
      </c>
    </row>
    <row r="1966" spans="1:14" x14ac:dyDescent="0.3">
      <c r="A1966" s="1">
        <v>43969</v>
      </c>
      <c r="B1966">
        <v>120076.64499999995</v>
      </c>
      <c r="C1966">
        <v>44.491085744442657</v>
      </c>
      <c r="D1966">
        <v>120076.64499999995</v>
      </c>
      <c r="E1966">
        <v>44.491085744442657</v>
      </c>
      <c r="F1966">
        <v>0</v>
      </c>
      <c r="G1966">
        <v>0</v>
      </c>
      <c r="H1966">
        <v>0</v>
      </c>
      <c r="I1966">
        <v>5.5</v>
      </c>
      <c r="J1966">
        <v>19.399999999999999</v>
      </c>
      <c r="K1966">
        <v>10.5</v>
      </c>
      <c r="L1966">
        <v>0</v>
      </c>
      <c r="M1966" t="s">
        <v>18</v>
      </c>
      <c r="N1966" t="s">
        <v>18</v>
      </c>
    </row>
    <row r="1967" spans="1:14" x14ac:dyDescent="0.3">
      <c r="A1967" s="1">
        <v>43970</v>
      </c>
      <c r="B1967">
        <v>119789.97</v>
      </c>
      <c r="C1967">
        <v>44.374805962051752</v>
      </c>
      <c r="D1967">
        <v>119789.97</v>
      </c>
      <c r="E1967">
        <v>44.374805962051752</v>
      </c>
      <c r="F1967">
        <v>0</v>
      </c>
      <c r="G1967">
        <v>0</v>
      </c>
      <c r="H1967">
        <v>0</v>
      </c>
      <c r="I1967">
        <v>8.1</v>
      </c>
      <c r="J1967">
        <v>17.7</v>
      </c>
      <c r="K1967">
        <v>4.9000000000000004</v>
      </c>
      <c r="L1967">
        <v>0</v>
      </c>
      <c r="M1967" t="s">
        <v>18</v>
      </c>
      <c r="N1967" t="s">
        <v>18</v>
      </c>
    </row>
    <row r="1968" spans="1:14" x14ac:dyDescent="0.3">
      <c r="A1968" s="1">
        <v>43971</v>
      </c>
      <c r="B1968">
        <v>119803.98499999994</v>
      </c>
      <c r="C1968">
        <v>40.056890668953969</v>
      </c>
      <c r="D1968">
        <v>119803.98499999994</v>
      </c>
      <c r="E1968">
        <v>40.056890668953969</v>
      </c>
      <c r="F1968">
        <v>0</v>
      </c>
      <c r="G1968">
        <v>0</v>
      </c>
      <c r="H1968">
        <v>0</v>
      </c>
      <c r="I1968">
        <v>10.3</v>
      </c>
      <c r="J1968">
        <v>15.8</v>
      </c>
      <c r="K1968">
        <v>7.8</v>
      </c>
      <c r="L1968">
        <v>15.6</v>
      </c>
      <c r="M1968" t="s">
        <v>18</v>
      </c>
      <c r="N1968" t="s">
        <v>18</v>
      </c>
    </row>
    <row r="1969" spans="1:14" x14ac:dyDescent="0.3">
      <c r="A1969" s="1">
        <v>43972</v>
      </c>
      <c r="B1969">
        <v>127563.61000000002</v>
      </c>
      <c r="C1969">
        <v>58.074876109260309</v>
      </c>
      <c r="D1969">
        <v>127563.61000000002</v>
      </c>
      <c r="E1969">
        <v>58.074876109260309</v>
      </c>
      <c r="F1969">
        <v>0</v>
      </c>
      <c r="G1969">
        <v>0</v>
      </c>
      <c r="H1969">
        <v>0</v>
      </c>
      <c r="I1969">
        <v>9.4</v>
      </c>
      <c r="J1969">
        <v>13.7</v>
      </c>
      <c r="K1969">
        <v>6.6</v>
      </c>
      <c r="L1969">
        <v>12.4</v>
      </c>
      <c r="M1969" t="s">
        <v>18</v>
      </c>
      <c r="N1969" t="s">
        <v>18</v>
      </c>
    </row>
    <row r="1970" spans="1:14" x14ac:dyDescent="0.3">
      <c r="A1970" s="1">
        <v>43973</v>
      </c>
      <c r="B1970">
        <v>130472.2</v>
      </c>
      <c r="C1970">
        <v>69.661220635507021</v>
      </c>
      <c r="D1970">
        <v>130472.2</v>
      </c>
      <c r="E1970">
        <v>69.661220635507021</v>
      </c>
      <c r="F1970">
        <v>0</v>
      </c>
      <c r="G1970">
        <v>0</v>
      </c>
      <c r="H1970">
        <v>0</v>
      </c>
      <c r="I1970">
        <v>9.1</v>
      </c>
      <c r="J1970">
        <v>13.6</v>
      </c>
      <c r="K1970">
        <v>7.8</v>
      </c>
      <c r="L1970">
        <v>11.4</v>
      </c>
      <c r="M1970" t="s">
        <v>18</v>
      </c>
      <c r="N1970" t="s">
        <v>18</v>
      </c>
    </row>
    <row r="1971" spans="1:14" x14ac:dyDescent="0.3">
      <c r="A1971" s="1">
        <v>43974</v>
      </c>
      <c r="B1971">
        <v>115234.32</v>
      </c>
      <c r="C1971">
        <v>40.605164470532735</v>
      </c>
      <c r="D1971">
        <v>115234.32</v>
      </c>
      <c r="E1971">
        <v>40.605164470532735</v>
      </c>
      <c r="F1971">
        <v>0</v>
      </c>
      <c r="G1971">
        <v>0</v>
      </c>
      <c r="H1971">
        <v>0</v>
      </c>
      <c r="I1971">
        <v>9.4</v>
      </c>
      <c r="J1971">
        <v>13.5</v>
      </c>
      <c r="K1971">
        <v>5.8</v>
      </c>
      <c r="L1971">
        <v>0</v>
      </c>
      <c r="M1971" t="s">
        <v>18</v>
      </c>
      <c r="N1971" t="s">
        <v>18</v>
      </c>
    </row>
    <row r="1972" spans="1:14" x14ac:dyDescent="0.3">
      <c r="A1972" s="1">
        <v>43975</v>
      </c>
      <c r="B1972">
        <v>109579.81999999998</v>
      </c>
      <c r="C1972">
        <v>39.993102275126944</v>
      </c>
      <c r="D1972">
        <v>107716.955</v>
      </c>
      <c r="E1972">
        <v>40.691663578403251</v>
      </c>
      <c r="F1972">
        <v>1862.865</v>
      </c>
      <c r="G1972">
        <v>-0.4</v>
      </c>
      <c r="H1972">
        <v>2.0833333999999998E-2</v>
      </c>
      <c r="I1972">
        <v>10.9</v>
      </c>
      <c r="J1972">
        <v>13.8</v>
      </c>
      <c r="K1972">
        <v>7.9</v>
      </c>
      <c r="L1972">
        <v>3</v>
      </c>
      <c r="M1972" t="s">
        <v>18</v>
      </c>
      <c r="N1972" t="s">
        <v>18</v>
      </c>
    </row>
    <row r="1973" spans="1:14" x14ac:dyDescent="0.3">
      <c r="A1973" s="1">
        <v>43976</v>
      </c>
      <c r="B1973">
        <v>125532.575</v>
      </c>
      <c r="C1973">
        <v>46.784888835029456</v>
      </c>
      <c r="D1973">
        <v>125532.575</v>
      </c>
      <c r="E1973">
        <v>46.784888835029456</v>
      </c>
      <c r="F1973">
        <v>0</v>
      </c>
      <c r="G1973">
        <v>0</v>
      </c>
      <c r="H1973">
        <v>0</v>
      </c>
      <c r="I1973">
        <v>5.5</v>
      </c>
      <c r="J1973">
        <v>16</v>
      </c>
      <c r="K1973">
        <v>10</v>
      </c>
      <c r="L1973">
        <v>0</v>
      </c>
      <c r="M1973" t="s">
        <v>18</v>
      </c>
      <c r="N1973" t="s">
        <v>18</v>
      </c>
    </row>
    <row r="1974" spans="1:14" x14ac:dyDescent="0.3">
      <c r="A1974" s="1">
        <v>43977</v>
      </c>
      <c r="B1974">
        <v>126788.83500000001</v>
      </c>
      <c r="C1974">
        <v>46.707466500894974</v>
      </c>
      <c r="D1974">
        <v>126788.83500000001</v>
      </c>
      <c r="E1974">
        <v>46.707466500894974</v>
      </c>
      <c r="F1974">
        <v>0</v>
      </c>
      <c r="G1974">
        <v>0</v>
      </c>
      <c r="H1974">
        <v>0</v>
      </c>
      <c r="I1974">
        <v>5.4</v>
      </c>
      <c r="J1974">
        <v>18.5</v>
      </c>
      <c r="K1974">
        <v>9.4</v>
      </c>
      <c r="L1974">
        <v>0</v>
      </c>
      <c r="M1974" t="s">
        <v>18</v>
      </c>
      <c r="N1974" t="s">
        <v>18</v>
      </c>
    </row>
    <row r="1975" spans="1:14" x14ac:dyDescent="0.3">
      <c r="A1975" s="1">
        <v>43978</v>
      </c>
      <c r="B1975">
        <v>124189.8</v>
      </c>
      <c r="C1975">
        <v>50.443106862640896</v>
      </c>
      <c r="D1975">
        <v>124189.8</v>
      </c>
      <c r="E1975">
        <v>50.443106862640896</v>
      </c>
      <c r="F1975">
        <v>0</v>
      </c>
      <c r="G1975">
        <v>0</v>
      </c>
      <c r="H1975">
        <v>0</v>
      </c>
      <c r="I1975">
        <v>5.9</v>
      </c>
      <c r="J1975">
        <v>17.100000000000001</v>
      </c>
      <c r="K1975">
        <v>7.8</v>
      </c>
      <c r="L1975">
        <v>0</v>
      </c>
      <c r="M1975" t="s">
        <v>19</v>
      </c>
      <c r="N1975" t="s">
        <v>18</v>
      </c>
    </row>
    <row r="1976" spans="1:14" x14ac:dyDescent="0.3">
      <c r="A1976" s="1">
        <v>43979</v>
      </c>
      <c r="B1976">
        <v>124062.48500000006</v>
      </c>
      <c r="C1976">
        <v>65.36037864911377</v>
      </c>
      <c r="D1976">
        <v>124062.48500000006</v>
      </c>
      <c r="E1976">
        <v>65.36037864911377</v>
      </c>
      <c r="F1976">
        <v>0</v>
      </c>
      <c r="G1976">
        <v>0</v>
      </c>
      <c r="H1976">
        <v>0</v>
      </c>
      <c r="I1976">
        <v>12.1</v>
      </c>
      <c r="J1976">
        <v>17.600000000000001</v>
      </c>
      <c r="K1976">
        <v>6.7</v>
      </c>
      <c r="L1976">
        <v>0</v>
      </c>
      <c r="M1976" t="s">
        <v>19</v>
      </c>
      <c r="N1976" t="s">
        <v>18</v>
      </c>
    </row>
    <row r="1977" spans="1:14" x14ac:dyDescent="0.3">
      <c r="A1977" s="1">
        <v>43980</v>
      </c>
      <c r="B1977">
        <v>120072.08999999998</v>
      </c>
      <c r="C1977">
        <v>50.142944368254099</v>
      </c>
      <c r="D1977">
        <v>120072.08999999998</v>
      </c>
      <c r="E1977">
        <v>50.142944368254099</v>
      </c>
      <c r="F1977">
        <v>0</v>
      </c>
      <c r="G1977">
        <v>0</v>
      </c>
      <c r="H1977">
        <v>0</v>
      </c>
      <c r="I1977">
        <v>7.2</v>
      </c>
      <c r="J1977">
        <v>17.100000000000001</v>
      </c>
      <c r="K1977">
        <v>9.6</v>
      </c>
      <c r="L1977">
        <v>0</v>
      </c>
      <c r="M1977" t="s">
        <v>19</v>
      </c>
      <c r="N1977" t="s">
        <v>18</v>
      </c>
    </row>
    <row r="1978" spans="1:14" x14ac:dyDescent="0.3">
      <c r="A1978" s="1">
        <v>43981</v>
      </c>
      <c r="B1978">
        <v>102231.77000000002</v>
      </c>
      <c r="C1978">
        <v>21.755295860572485</v>
      </c>
      <c r="D1978">
        <v>93396.820000000022</v>
      </c>
      <c r="E1978">
        <v>24.718455779329524</v>
      </c>
      <c r="F1978">
        <v>8834.9500000000007</v>
      </c>
      <c r="G1978">
        <v>-9.5691274313946337</v>
      </c>
      <c r="H1978">
        <v>0.10416666400000001</v>
      </c>
      <c r="I1978">
        <v>8.1</v>
      </c>
      <c r="J1978">
        <v>17.100000000000001</v>
      </c>
      <c r="K1978">
        <v>9.3000000000000007</v>
      </c>
      <c r="L1978">
        <v>0</v>
      </c>
      <c r="M1978" t="s">
        <v>19</v>
      </c>
      <c r="N1978" t="s">
        <v>18</v>
      </c>
    </row>
    <row r="1979" spans="1:14" x14ac:dyDescent="0.3">
      <c r="A1979" s="1">
        <v>43982</v>
      </c>
      <c r="B1979">
        <v>102684.59</v>
      </c>
      <c r="C1979">
        <v>30.299929979269532</v>
      </c>
      <c r="D1979">
        <v>102684.59</v>
      </c>
      <c r="E1979">
        <v>30.299929979269532</v>
      </c>
      <c r="F1979">
        <v>0</v>
      </c>
      <c r="G1979">
        <v>0</v>
      </c>
      <c r="H1979">
        <v>0</v>
      </c>
      <c r="I1979">
        <v>12.4</v>
      </c>
      <c r="J1979">
        <v>17.8</v>
      </c>
      <c r="K1979">
        <v>8</v>
      </c>
      <c r="L1979">
        <v>0</v>
      </c>
      <c r="M1979" t="s">
        <v>19</v>
      </c>
      <c r="N1979" t="s">
        <v>18</v>
      </c>
    </row>
    <row r="1980" spans="1:14" x14ac:dyDescent="0.3">
      <c r="A1980" s="1">
        <v>43983</v>
      </c>
      <c r="B1980">
        <v>132039.70500000002</v>
      </c>
      <c r="C1980">
        <v>35.150957126115962</v>
      </c>
      <c r="D1980">
        <v>125059.79000000002</v>
      </c>
      <c r="E1980">
        <v>37.153117507233929</v>
      </c>
      <c r="F1980">
        <v>6979.9150000000009</v>
      </c>
      <c r="G1980">
        <v>-0.72193771700658249</v>
      </c>
      <c r="H1980">
        <v>8.3333335999999994E-2</v>
      </c>
      <c r="I1980">
        <v>9.3000000000000007</v>
      </c>
      <c r="J1980">
        <v>11.2</v>
      </c>
      <c r="K1980">
        <v>2.6</v>
      </c>
      <c r="L1980">
        <v>5</v>
      </c>
      <c r="M1980" t="s">
        <v>19</v>
      </c>
      <c r="N1980" t="s">
        <v>18</v>
      </c>
    </row>
    <row r="1981" spans="1:14" x14ac:dyDescent="0.3">
      <c r="A1981" s="1">
        <v>43984</v>
      </c>
      <c r="B1981">
        <v>132710.36000000002</v>
      </c>
      <c r="C1981">
        <v>40.30454693062395</v>
      </c>
      <c r="D1981">
        <v>132710.36000000002</v>
      </c>
      <c r="E1981">
        <v>40.30454693062395</v>
      </c>
      <c r="F1981">
        <v>0</v>
      </c>
      <c r="G1981">
        <v>0</v>
      </c>
      <c r="H1981">
        <v>0</v>
      </c>
      <c r="I1981">
        <v>8.4</v>
      </c>
      <c r="J1981">
        <v>15.6</v>
      </c>
      <c r="K1981">
        <v>4.9000000000000004</v>
      </c>
      <c r="L1981">
        <v>11.6</v>
      </c>
      <c r="M1981" t="s">
        <v>19</v>
      </c>
      <c r="N1981" t="s">
        <v>18</v>
      </c>
    </row>
    <row r="1982" spans="1:14" x14ac:dyDescent="0.3">
      <c r="A1982" s="1">
        <v>43985</v>
      </c>
      <c r="B1982">
        <v>130801.825</v>
      </c>
      <c r="C1982">
        <v>46.178337958587363</v>
      </c>
      <c r="D1982">
        <v>130801.825</v>
      </c>
      <c r="E1982">
        <v>46.178337958587363</v>
      </c>
      <c r="F1982">
        <v>0</v>
      </c>
      <c r="G1982">
        <v>0</v>
      </c>
      <c r="H1982">
        <v>0</v>
      </c>
      <c r="I1982">
        <v>10.5</v>
      </c>
      <c r="J1982">
        <v>14.1</v>
      </c>
      <c r="K1982">
        <v>7.3</v>
      </c>
      <c r="L1982">
        <v>0.6</v>
      </c>
      <c r="M1982" t="s">
        <v>19</v>
      </c>
      <c r="N1982" t="s">
        <v>18</v>
      </c>
    </row>
    <row r="1983" spans="1:14" x14ac:dyDescent="0.3">
      <c r="A1983" s="1">
        <v>43986</v>
      </c>
      <c r="B1983">
        <v>133322.02499999999</v>
      </c>
      <c r="C1983">
        <v>52.411741578332602</v>
      </c>
      <c r="D1983">
        <v>133322.02499999999</v>
      </c>
      <c r="E1983">
        <v>52.411741578332602</v>
      </c>
      <c r="F1983">
        <v>0</v>
      </c>
      <c r="G1983">
        <v>0</v>
      </c>
      <c r="H1983">
        <v>0</v>
      </c>
      <c r="I1983">
        <v>9.3000000000000007</v>
      </c>
      <c r="J1983">
        <v>13.8</v>
      </c>
      <c r="K1983">
        <v>9.3000000000000007</v>
      </c>
      <c r="L1983">
        <v>0</v>
      </c>
      <c r="M1983" t="s">
        <v>19</v>
      </c>
      <c r="N1983" t="s">
        <v>18</v>
      </c>
    </row>
    <row r="1984" spans="1:14" x14ac:dyDescent="0.3">
      <c r="A1984" s="1">
        <v>43987</v>
      </c>
      <c r="B1984">
        <v>137368.465</v>
      </c>
      <c r="C1984">
        <v>62.033443830430819</v>
      </c>
      <c r="D1984">
        <v>137368.465</v>
      </c>
      <c r="E1984">
        <v>62.033443830430819</v>
      </c>
      <c r="F1984">
        <v>0</v>
      </c>
      <c r="G1984">
        <v>0</v>
      </c>
      <c r="H1984">
        <v>0</v>
      </c>
      <c r="I1984">
        <v>4.0999999999999996</v>
      </c>
      <c r="J1984">
        <v>14.6</v>
      </c>
      <c r="K1984">
        <v>9.4</v>
      </c>
      <c r="L1984">
        <v>0</v>
      </c>
      <c r="M1984" t="s">
        <v>19</v>
      </c>
      <c r="N1984" t="s">
        <v>18</v>
      </c>
    </row>
    <row r="1985" spans="1:14" x14ac:dyDescent="0.3">
      <c r="A1985" s="1">
        <v>43988</v>
      </c>
      <c r="B1985">
        <v>126427.91999999994</v>
      </c>
      <c r="C1985">
        <v>51.805299683408563</v>
      </c>
      <c r="D1985">
        <v>126427.91999999994</v>
      </c>
      <c r="E1985">
        <v>51.805299683408563</v>
      </c>
      <c r="F1985">
        <v>0</v>
      </c>
      <c r="G1985">
        <v>0</v>
      </c>
      <c r="H1985">
        <v>0</v>
      </c>
      <c r="I1985">
        <v>6</v>
      </c>
      <c r="J1985">
        <v>13.3</v>
      </c>
      <c r="K1985">
        <v>6.6</v>
      </c>
      <c r="L1985">
        <v>0</v>
      </c>
      <c r="M1985" t="s">
        <v>19</v>
      </c>
      <c r="N1985" t="s">
        <v>18</v>
      </c>
    </row>
    <row r="1986" spans="1:14" x14ac:dyDescent="0.3">
      <c r="A1986" s="1">
        <v>43989</v>
      </c>
      <c r="B1986">
        <v>119524.41</v>
      </c>
      <c r="C1986">
        <v>52.567743695200008</v>
      </c>
      <c r="D1986">
        <v>119524.41</v>
      </c>
      <c r="E1986">
        <v>52.567743695200008</v>
      </c>
      <c r="F1986">
        <v>0</v>
      </c>
      <c r="G1986">
        <v>0</v>
      </c>
      <c r="H1986">
        <v>0</v>
      </c>
      <c r="I1986">
        <v>7.9</v>
      </c>
      <c r="J1986">
        <v>11.8</v>
      </c>
      <c r="K1986">
        <v>6.3</v>
      </c>
      <c r="L1986">
        <v>0</v>
      </c>
      <c r="M1986" t="s">
        <v>19</v>
      </c>
      <c r="N1986" t="s">
        <v>18</v>
      </c>
    </row>
    <row r="1987" spans="1:14" x14ac:dyDescent="0.3">
      <c r="A1987" s="1">
        <v>43990</v>
      </c>
      <c r="B1987">
        <v>124792.97499999998</v>
      </c>
      <c r="C1987">
        <v>64.935526899250547</v>
      </c>
      <c r="D1987">
        <v>124792.97499999998</v>
      </c>
      <c r="E1987">
        <v>64.935526899250547</v>
      </c>
      <c r="F1987">
        <v>0</v>
      </c>
      <c r="G1987">
        <v>0</v>
      </c>
      <c r="H1987">
        <v>0</v>
      </c>
      <c r="I1987">
        <v>4.5</v>
      </c>
      <c r="J1987">
        <v>12.6</v>
      </c>
      <c r="K1987">
        <v>8.8000000000000007</v>
      </c>
      <c r="L1987">
        <v>0</v>
      </c>
      <c r="M1987" t="s">
        <v>19</v>
      </c>
      <c r="N1987" t="s">
        <v>19</v>
      </c>
    </row>
    <row r="1988" spans="1:14" x14ac:dyDescent="0.3">
      <c r="A1988" s="1">
        <v>43991</v>
      </c>
      <c r="B1988">
        <v>141571.29500000001</v>
      </c>
      <c r="C1988">
        <v>134.74761476152347</v>
      </c>
      <c r="D1988">
        <v>141571.29500000001</v>
      </c>
      <c r="E1988">
        <v>134.74761476152347</v>
      </c>
      <c r="F1988">
        <v>0</v>
      </c>
      <c r="G1988">
        <v>0</v>
      </c>
      <c r="H1988">
        <v>0</v>
      </c>
      <c r="I1988">
        <v>2</v>
      </c>
      <c r="J1988">
        <v>15.3</v>
      </c>
      <c r="K1988">
        <v>9.3000000000000007</v>
      </c>
      <c r="L1988">
        <v>0.2</v>
      </c>
      <c r="M1988" t="s">
        <v>19</v>
      </c>
      <c r="N1988" t="s">
        <v>18</v>
      </c>
    </row>
    <row r="1989" spans="1:14" x14ac:dyDescent="0.3">
      <c r="A1989" s="1">
        <v>43992</v>
      </c>
      <c r="B1989">
        <v>137795.79500000001</v>
      </c>
      <c r="C1989">
        <v>121.17766744006954</v>
      </c>
      <c r="D1989">
        <v>137795.79500000001</v>
      </c>
      <c r="E1989">
        <v>121.17766744006954</v>
      </c>
      <c r="F1989">
        <v>0</v>
      </c>
      <c r="G1989">
        <v>0</v>
      </c>
      <c r="H1989">
        <v>0</v>
      </c>
      <c r="I1989">
        <v>3.9</v>
      </c>
      <c r="J1989">
        <v>16.7</v>
      </c>
      <c r="K1989">
        <v>8.8000000000000007</v>
      </c>
      <c r="L1989">
        <v>0</v>
      </c>
      <c r="M1989" t="s">
        <v>19</v>
      </c>
      <c r="N1989" t="s">
        <v>18</v>
      </c>
    </row>
    <row r="1990" spans="1:14" x14ac:dyDescent="0.3">
      <c r="A1990" s="1">
        <v>43993</v>
      </c>
      <c r="B1990">
        <v>141444.44499999998</v>
      </c>
      <c r="C1990">
        <v>99.91431747142849</v>
      </c>
      <c r="D1990">
        <v>141444.44499999998</v>
      </c>
      <c r="E1990">
        <v>99.91431747142849</v>
      </c>
      <c r="F1990">
        <v>0</v>
      </c>
      <c r="G1990">
        <v>0</v>
      </c>
      <c r="H1990">
        <v>0</v>
      </c>
      <c r="I1990">
        <v>4.5</v>
      </c>
      <c r="J1990">
        <v>16.899999999999999</v>
      </c>
      <c r="K1990">
        <v>9.1</v>
      </c>
      <c r="L1990">
        <v>0</v>
      </c>
      <c r="M1990" t="s">
        <v>19</v>
      </c>
      <c r="N1990" t="s">
        <v>18</v>
      </c>
    </row>
    <row r="1991" spans="1:14" x14ac:dyDescent="0.3">
      <c r="A1991" s="1">
        <v>43994</v>
      </c>
      <c r="B1991">
        <v>134684.58500000002</v>
      </c>
      <c r="C1991">
        <v>50.250574037110482</v>
      </c>
      <c r="D1991">
        <v>134684.58500000002</v>
      </c>
      <c r="E1991">
        <v>50.250574037110482</v>
      </c>
      <c r="F1991">
        <v>0</v>
      </c>
      <c r="G1991">
        <v>0</v>
      </c>
      <c r="H1991">
        <v>0</v>
      </c>
      <c r="I1991">
        <v>4.2</v>
      </c>
      <c r="J1991">
        <v>15.3</v>
      </c>
      <c r="K1991">
        <v>9.1999999999999993</v>
      </c>
      <c r="L1991">
        <v>0</v>
      </c>
      <c r="M1991" t="s">
        <v>19</v>
      </c>
      <c r="N1991" t="s">
        <v>18</v>
      </c>
    </row>
    <row r="1992" spans="1:14" x14ac:dyDescent="0.3">
      <c r="A1992" s="1">
        <v>43995</v>
      </c>
      <c r="B1992">
        <v>117394.45499999994</v>
      </c>
      <c r="C1992">
        <v>31.448271609591771</v>
      </c>
      <c r="D1992">
        <v>113505.81999999998</v>
      </c>
      <c r="E1992">
        <v>32.563741223577786</v>
      </c>
      <c r="F1992">
        <v>3888.6350000000002</v>
      </c>
      <c r="G1992">
        <v>-1.1113008935011899</v>
      </c>
      <c r="H1992">
        <v>4.1666667999999997E-2</v>
      </c>
      <c r="I1992">
        <v>5.7</v>
      </c>
      <c r="J1992">
        <v>16.399999999999999</v>
      </c>
      <c r="K1992">
        <v>3.4</v>
      </c>
      <c r="L1992">
        <v>0</v>
      </c>
      <c r="M1992" t="s">
        <v>19</v>
      </c>
      <c r="N1992" t="s">
        <v>18</v>
      </c>
    </row>
    <row r="1993" spans="1:14" x14ac:dyDescent="0.3">
      <c r="A1993" s="1">
        <v>43996</v>
      </c>
      <c r="B1993">
        <v>107553.005</v>
      </c>
      <c r="C1993">
        <v>24.879646621217141</v>
      </c>
      <c r="D1993">
        <v>103959.505</v>
      </c>
      <c r="E1993">
        <v>25.739645042076717</v>
      </c>
      <c r="F1993">
        <v>3593.5</v>
      </c>
      <c r="G1993">
        <v>0</v>
      </c>
      <c r="H1993">
        <v>4.1666667999999997E-2</v>
      </c>
      <c r="I1993">
        <v>10.4</v>
      </c>
      <c r="J1993">
        <v>15.2</v>
      </c>
      <c r="K1993">
        <v>8</v>
      </c>
      <c r="L1993">
        <v>5.8</v>
      </c>
      <c r="M1993" t="s">
        <v>19</v>
      </c>
      <c r="N1993" t="s">
        <v>18</v>
      </c>
    </row>
    <row r="1994" spans="1:14" x14ac:dyDescent="0.3">
      <c r="A1994" s="1">
        <v>43997</v>
      </c>
      <c r="B1994">
        <v>121221.455</v>
      </c>
      <c r="C1994">
        <v>26.006880495288559</v>
      </c>
      <c r="D1994">
        <v>117513.86</v>
      </c>
      <c r="E1994">
        <v>27.035938728844403</v>
      </c>
      <c r="F1994">
        <v>3707.5949999999998</v>
      </c>
      <c r="G1994">
        <v>-6.6095744276276127</v>
      </c>
      <c r="H1994">
        <v>4.1666667999999997E-2</v>
      </c>
      <c r="I1994">
        <v>11.6</v>
      </c>
      <c r="J1994">
        <v>18.399999999999999</v>
      </c>
      <c r="K1994">
        <v>8</v>
      </c>
      <c r="L1994">
        <v>0</v>
      </c>
      <c r="M1994" t="s">
        <v>19</v>
      </c>
      <c r="N1994" t="s">
        <v>18</v>
      </c>
    </row>
    <row r="1995" spans="1:14" x14ac:dyDescent="0.3">
      <c r="A1995" s="1">
        <v>43998</v>
      </c>
      <c r="B1995">
        <v>124473.66999999998</v>
      </c>
      <c r="C1995">
        <v>34.230911223634692</v>
      </c>
      <c r="D1995">
        <v>116955.16999999994</v>
      </c>
      <c r="E1995">
        <v>36.492240800470832</v>
      </c>
      <c r="F1995">
        <v>7518.5</v>
      </c>
      <c r="G1995">
        <v>-0.9455448626720756</v>
      </c>
      <c r="H1995">
        <v>8.3333335999999994E-2</v>
      </c>
      <c r="I1995">
        <v>13</v>
      </c>
      <c r="J1995">
        <v>17.899999999999999</v>
      </c>
      <c r="K1995">
        <v>6.7</v>
      </c>
      <c r="L1995">
        <v>0</v>
      </c>
      <c r="M1995" t="s">
        <v>19</v>
      </c>
      <c r="N1995" t="s">
        <v>18</v>
      </c>
    </row>
    <row r="1996" spans="1:14" x14ac:dyDescent="0.3">
      <c r="A1996" s="1">
        <v>43999</v>
      </c>
      <c r="B1996">
        <v>133969.69</v>
      </c>
      <c r="C1996">
        <v>66.783623187453784</v>
      </c>
      <c r="D1996">
        <v>133969.69</v>
      </c>
      <c r="E1996">
        <v>66.783623187453784</v>
      </c>
      <c r="F1996">
        <v>0</v>
      </c>
      <c r="G1996">
        <v>0</v>
      </c>
      <c r="H1996">
        <v>0</v>
      </c>
      <c r="I1996">
        <v>10.199999999999999</v>
      </c>
      <c r="J1996">
        <v>14.6</v>
      </c>
      <c r="K1996">
        <v>8.5</v>
      </c>
      <c r="L1996">
        <v>0.4</v>
      </c>
      <c r="M1996" t="s">
        <v>19</v>
      </c>
      <c r="N1996" t="s">
        <v>18</v>
      </c>
    </row>
    <row r="1997" spans="1:14" x14ac:dyDescent="0.3">
      <c r="A1997" s="1">
        <v>44000</v>
      </c>
      <c r="B1997">
        <v>130437.32499999998</v>
      </c>
      <c r="C1997">
        <v>35.142928867178156</v>
      </c>
      <c r="D1997">
        <v>130437.32499999998</v>
      </c>
      <c r="E1997">
        <v>35.142928867178156</v>
      </c>
      <c r="F1997">
        <v>0</v>
      </c>
      <c r="G1997">
        <v>0</v>
      </c>
      <c r="H1997">
        <v>0</v>
      </c>
      <c r="I1997">
        <v>4.5999999999999996</v>
      </c>
      <c r="J1997">
        <v>16.899999999999999</v>
      </c>
      <c r="K1997">
        <v>9.1</v>
      </c>
      <c r="L1997">
        <v>0</v>
      </c>
      <c r="M1997" t="s">
        <v>19</v>
      </c>
      <c r="N1997" t="s">
        <v>18</v>
      </c>
    </row>
    <row r="1998" spans="1:14" x14ac:dyDescent="0.3">
      <c r="A1998" s="1">
        <v>44001</v>
      </c>
      <c r="B1998">
        <v>120149.43499999998</v>
      </c>
      <c r="C1998">
        <v>30.518706591920303</v>
      </c>
      <c r="D1998">
        <v>120149.43499999998</v>
      </c>
      <c r="E1998">
        <v>30.518706591920303</v>
      </c>
      <c r="F1998">
        <v>0</v>
      </c>
      <c r="G1998">
        <v>0</v>
      </c>
      <c r="H1998">
        <v>0</v>
      </c>
      <c r="I1998">
        <v>6.4</v>
      </c>
      <c r="J1998">
        <v>17.8</v>
      </c>
      <c r="K1998">
        <v>8.6</v>
      </c>
      <c r="L1998">
        <v>0</v>
      </c>
      <c r="M1998" t="s">
        <v>19</v>
      </c>
      <c r="N1998" t="s">
        <v>18</v>
      </c>
    </row>
    <row r="1999" spans="1:14" x14ac:dyDescent="0.3">
      <c r="A1999" s="1">
        <v>44002</v>
      </c>
      <c r="B1999">
        <v>109644.69500000001</v>
      </c>
      <c r="C1999">
        <v>34.059332102661237</v>
      </c>
      <c r="D1999">
        <v>109644.69500000001</v>
      </c>
      <c r="E1999">
        <v>34.059332102661237</v>
      </c>
      <c r="F1999">
        <v>0</v>
      </c>
      <c r="G1999">
        <v>0</v>
      </c>
      <c r="H1999">
        <v>0</v>
      </c>
      <c r="I1999">
        <v>12.8</v>
      </c>
      <c r="J1999">
        <v>16.899999999999999</v>
      </c>
      <c r="K1999">
        <v>8.5</v>
      </c>
      <c r="L1999">
        <v>1.4</v>
      </c>
      <c r="M1999" t="s">
        <v>19</v>
      </c>
      <c r="N1999" t="s">
        <v>18</v>
      </c>
    </row>
    <row r="2000" spans="1:14" x14ac:dyDescent="0.3">
      <c r="A2000" s="1">
        <v>44003</v>
      </c>
      <c r="B2000">
        <v>121528.37500000006</v>
      </c>
      <c r="C2000">
        <v>36.994378515717003</v>
      </c>
      <c r="D2000">
        <v>121528.37500000006</v>
      </c>
      <c r="E2000">
        <v>36.994378515717003</v>
      </c>
      <c r="F2000">
        <v>0</v>
      </c>
      <c r="G2000">
        <v>0</v>
      </c>
      <c r="H2000">
        <v>0</v>
      </c>
      <c r="I2000">
        <v>6.9</v>
      </c>
      <c r="J2000">
        <v>12</v>
      </c>
      <c r="K2000">
        <v>4.9000000000000004</v>
      </c>
      <c r="L2000">
        <v>0</v>
      </c>
      <c r="M2000" t="s">
        <v>19</v>
      </c>
      <c r="N2000" t="s">
        <v>18</v>
      </c>
    </row>
    <row r="2001" spans="1:14" x14ac:dyDescent="0.3">
      <c r="A2001" s="1">
        <v>44004</v>
      </c>
      <c r="B2001">
        <v>136373.43499999994</v>
      </c>
      <c r="C2001">
        <v>45.89619047653968</v>
      </c>
      <c r="D2001">
        <v>136373.43499999994</v>
      </c>
      <c r="E2001">
        <v>45.89619047653968</v>
      </c>
      <c r="F2001">
        <v>0</v>
      </c>
      <c r="G2001">
        <v>0</v>
      </c>
      <c r="H2001">
        <v>0</v>
      </c>
      <c r="I2001">
        <v>8.1</v>
      </c>
      <c r="J2001">
        <v>13</v>
      </c>
      <c r="K2001">
        <v>5.5</v>
      </c>
      <c r="L2001">
        <v>0</v>
      </c>
      <c r="M2001" t="s">
        <v>19</v>
      </c>
      <c r="N2001" t="s">
        <v>18</v>
      </c>
    </row>
    <row r="2002" spans="1:14" x14ac:dyDescent="0.3">
      <c r="A2002" s="1">
        <v>44005</v>
      </c>
      <c r="B2002">
        <v>131904.745</v>
      </c>
      <c r="C2002">
        <v>48.986743172885845</v>
      </c>
      <c r="D2002">
        <v>131904.745</v>
      </c>
      <c r="E2002">
        <v>48.986743172885845</v>
      </c>
      <c r="F2002">
        <v>0</v>
      </c>
      <c r="G2002">
        <v>0</v>
      </c>
      <c r="H2002">
        <v>0</v>
      </c>
      <c r="I2002">
        <v>9</v>
      </c>
      <c r="J2002">
        <v>14.4</v>
      </c>
      <c r="K2002">
        <v>8.4</v>
      </c>
      <c r="L2002">
        <v>2.2000000000000002</v>
      </c>
      <c r="M2002" t="s">
        <v>19</v>
      </c>
      <c r="N2002" t="s">
        <v>18</v>
      </c>
    </row>
    <row r="2003" spans="1:14" x14ac:dyDescent="0.3">
      <c r="A2003" s="1">
        <v>44006</v>
      </c>
      <c r="B2003">
        <v>133100.905</v>
      </c>
      <c r="C2003">
        <v>56.721435827953243</v>
      </c>
      <c r="D2003">
        <v>133100.905</v>
      </c>
      <c r="E2003">
        <v>56.721435827953243</v>
      </c>
      <c r="F2003">
        <v>0</v>
      </c>
      <c r="G2003">
        <v>0</v>
      </c>
      <c r="H2003">
        <v>0</v>
      </c>
      <c r="I2003">
        <v>10.1</v>
      </c>
      <c r="J2003">
        <v>14.9</v>
      </c>
      <c r="K2003">
        <v>8</v>
      </c>
      <c r="L2003">
        <v>0.4</v>
      </c>
      <c r="M2003" t="s">
        <v>19</v>
      </c>
      <c r="N2003" t="s">
        <v>18</v>
      </c>
    </row>
    <row r="2004" spans="1:14" x14ac:dyDescent="0.3">
      <c r="A2004" s="1">
        <v>44007</v>
      </c>
      <c r="B2004">
        <v>131466.23999999999</v>
      </c>
      <c r="C2004">
        <v>39.910040355607649</v>
      </c>
      <c r="D2004">
        <v>131466.23999999999</v>
      </c>
      <c r="E2004">
        <v>39.910040355607649</v>
      </c>
      <c r="F2004">
        <v>0</v>
      </c>
      <c r="G2004">
        <v>0</v>
      </c>
      <c r="H2004">
        <v>0</v>
      </c>
      <c r="I2004">
        <v>10.199999999999999</v>
      </c>
      <c r="J2004">
        <v>15.9</v>
      </c>
      <c r="K2004">
        <v>5</v>
      </c>
      <c r="L2004">
        <v>0</v>
      </c>
      <c r="M2004" t="s">
        <v>19</v>
      </c>
      <c r="N2004" t="s">
        <v>18</v>
      </c>
    </row>
    <row r="2005" spans="1:14" x14ac:dyDescent="0.3">
      <c r="A2005" s="1">
        <v>44008</v>
      </c>
      <c r="B2005">
        <v>136872.55999999994</v>
      </c>
      <c r="C2005">
        <v>55.536961146193221</v>
      </c>
      <c r="D2005">
        <v>136872.55999999994</v>
      </c>
      <c r="E2005">
        <v>55.536961146193221</v>
      </c>
      <c r="F2005">
        <v>0</v>
      </c>
      <c r="G2005">
        <v>0</v>
      </c>
      <c r="H2005">
        <v>0</v>
      </c>
      <c r="I2005">
        <v>7.9</v>
      </c>
      <c r="J2005">
        <v>13.8</v>
      </c>
      <c r="K2005">
        <v>8.8000000000000007</v>
      </c>
      <c r="L2005">
        <v>1.2</v>
      </c>
      <c r="M2005" t="s">
        <v>18</v>
      </c>
      <c r="N2005" t="s">
        <v>18</v>
      </c>
    </row>
    <row r="2006" spans="1:14" x14ac:dyDescent="0.3">
      <c r="A2006" s="1">
        <v>44009</v>
      </c>
      <c r="B2006">
        <v>126938.54</v>
      </c>
      <c r="C2006">
        <v>48.303282801267464</v>
      </c>
      <c r="D2006">
        <v>126938.54</v>
      </c>
      <c r="E2006">
        <v>48.303282801267464</v>
      </c>
      <c r="F2006">
        <v>0</v>
      </c>
      <c r="G2006">
        <v>0</v>
      </c>
      <c r="H2006">
        <v>0</v>
      </c>
      <c r="I2006">
        <v>6.2</v>
      </c>
      <c r="J2006">
        <v>13.1</v>
      </c>
      <c r="K2006">
        <v>7.9</v>
      </c>
      <c r="L2006">
        <v>0</v>
      </c>
      <c r="M2006" t="s">
        <v>18</v>
      </c>
      <c r="N2006" t="s">
        <v>18</v>
      </c>
    </row>
    <row r="2007" spans="1:14" x14ac:dyDescent="0.3">
      <c r="A2007" s="1">
        <v>44010</v>
      </c>
      <c r="B2007">
        <v>125830.75</v>
      </c>
      <c r="C2007">
        <v>49.198760269647906</v>
      </c>
      <c r="D2007">
        <v>125830.75</v>
      </c>
      <c r="E2007">
        <v>49.198760269647906</v>
      </c>
      <c r="F2007">
        <v>0</v>
      </c>
      <c r="G2007">
        <v>0</v>
      </c>
      <c r="H2007">
        <v>0</v>
      </c>
      <c r="I2007">
        <v>1.7</v>
      </c>
      <c r="J2007">
        <v>12.5</v>
      </c>
      <c r="K2007">
        <v>9.3000000000000007</v>
      </c>
      <c r="L2007">
        <v>0.2</v>
      </c>
      <c r="M2007" t="s">
        <v>18</v>
      </c>
      <c r="N2007" t="s">
        <v>18</v>
      </c>
    </row>
    <row r="2008" spans="1:14" x14ac:dyDescent="0.3">
      <c r="A2008" s="1">
        <v>44011</v>
      </c>
      <c r="B2008">
        <v>141431.99000000005</v>
      </c>
      <c r="C2008">
        <v>42.724552446020176</v>
      </c>
      <c r="D2008">
        <v>141431.99000000005</v>
      </c>
      <c r="E2008">
        <v>42.724552446020176</v>
      </c>
      <c r="F2008">
        <v>0</v>
      </c>
      <c r="G2008">
        <v>0</v>
      </c>
      <c r="H2008">
        <v>0</v>
      </c>
      <c r="I2008">
        <v>2.2000000000000002</v>
      </c>
      <c r="J2008">
        <v>15.4</v>
      </c>
      <c r="K2008">
        <v>9.3000000000000007</v>
      </c>
      <c r="L2008">
        <v>0</v>
      </c>
      <c r="M2008" t="s">
        <v>18</v>
      </c>
      <c r="N2008" t="s">
        <v>18</v>
      </c>
    </row>
    <row r="2009" spans="1:14" x14ac:dyDescent="0.3">
      <c r="A2009" s="1">
        <v>44012</v>
      </c>
      <c r="B2009">
        <v>137644.86499999993</v>
      </c>
      <c r="C2009">
        <v>32.463374853104767</v>
      </c>
      <c r="D2009">
        <v>134965.85499999998</v>
      </c>
      <c r="E2009">
        <v>33.278860903744885</v>
      </c>
      <c r="F2009">
        <v>2679.01</v>
      </c>
      <c r="G2009">
        <v>-8.6199999999999992</v>
      </c>
      <c r="H2009">
        <v>2.0833333999999998E-2</v>
      </c>
      <c r="I2009">
        <v>3</v>
      </c>
      <c r="J2009">
        <v>15.2</v>
      </c>
      <c r="K2009">
        <v>7.7</v>
      </c>
      <c r="L2009">
        <v>0</v>
      </c>
      <c r="M2009" t="s">
        <v>18</v>
      </c>
      <c r="N2009" t="s">
        <v>18</v>
      </c>
    </row>
    <row r="2010" spans="1:14" x14ac:dyDescent="0.3">
      <c r="A2010" s="1">
        <v>44013</v>
      </c>
      <c r="B2010">
        <v>126614.72000000002</v>
      </c>
      <c r="C2010">
        <v>33.158432371054488</v>
      </c>
      <c r="D2010">
        <v>126614.72000000002</v>
      </c>
      <c r="E2010">
        <v>33.158432371054488</v>
      </c>
      <c r="F2010">
        <v>0</v>
      </c>
      <c r="G2010">
        <v>0</v>
      </c>
      <c r="H2010">
        <v>0</v>
      </c>
      <c r="I2010">
        <v>9.8000000000000007</v>
      </c>
      <c r="J2010">
        <v>17.399999999999999</v>
      </c>
      <c r="K2010">
        <v>9.1</v>
      </c>
      <c r="L2010">
        <v>0</v>
      </c>
      <c r="M2010" t="s">
        <v>18</v>
      </c>
      <c r="N2010" t="s">
        <v>18</v>
      </c>
    </row>
    <row r="2011" spans="1:14" x14ac:dyDescent="0.3">
      <c r="A2011" s="1">
        <v>44014</v>
      </c>
      <c r="B2011">
        <v>131372.71000000002</v>
      </c>
      <c r="C2011">
        <v>37.366426307259701</v>
      </c>
      <c r="D2011">
        <v>131372.71000000002</v>
      </c>
      <c r="E2011">
        <v>37.366426307259701</v>
      </c>
      <c r="F2011">
        <v>0</v>
      </c>
      <c r="G2011">
        <v>0</v>
      </c>
      <c r="H2011">
        <v>0</v>
      </c>
      <c r="I2011">
        <v>10.199999999999999</v>
      </c>
      <c r="J2011">
        <v>15.1</v>
      </c>
      <c r="K2011">
        <v>7.3</v>
      </c>
      <c r="L2011">
        <v>1.2</v>
      </c>
      <c r="M2011" t="s">
        <v>18</v>
      </c>
      <c r="N2011" t="s">
        <v>18</v>
      </c>
    </row>
    <row r="2012" spans="1:14" x14ac:dyDescent="0.3">
      <c r="A2012" s="1">
        <v>44015</v>
      </c>
      <c r="B2012">
        <v>143010.27000000002</v>
      </c>
      <c r="C2012">
        <v>43.512020366789038</v>
      </c>
      <c r="D2012">
        <v>143010.27000000002</v>
      </c>
      <c r="E2012">
        <v>43.512020366789038</v>
      </c>
      <c r="F2012">
        <v>0</v>
      </c>
      <c r="G2012">
        <v>0</v>
      </c>
      <c r="H2012">
        <v>0</v>
      </c>
      <c r="I2012">
        <v>7.7</v>
      </c>
      <c r="J2012">
        <v>10.3</v>
      </c>
      <c r="K2012">
        <v>4.0999999999999996</v>
      </c>
      <c r="L2012">
        <v>0</v>
      </c>
      <c r="M2012" t="s">
        <v>18</v>
      </c>
      <c r="N2012" t="s">
        <v>18</v>
      </c>
    </row>
    <row r="2013" spans="1:14" x14ac:dyDescent="0.3">
      <c r="A2013" s="1">
        <v>44016</v>
      </c>
      <c r="B2013">
        <v>125400.27</v>
      </c>
      <c r="C2013">
        <v>50.026100584552182</v>
      </c>
      <c r="D2013">
        <v>125400.27</v>
      </c>
      <c r="E2013">
        <v>50.026100584552182</v>
      </c>
      <c r="F2013">
        <v>0</v>
      </c>
      <c r="G2013">
        <v>0</v>
      </c>
      <c r="H2013">
        <v>0</v>
      </c>
      <c r="I2013">
        <v>6.5</v>
      </c>
      <c r="J2013">
        <v>14.5</v>
      </c>
      <c r="K2013">
        <v>5.7</v>
      </c>
      <c r="L2013">
        <v>7.8</v>
      </c>
      <c r="M2013" t="s">
        <v>18</v>
      </c>
      <c r="N2013" t="s">
        <v>18</v>
      </c>
    </row>
    <row r="2014" spans="1:14" x14ac:dyDescent="0.3">
      <c r="A2014" s="1">
        <v>44017</v>
      </c>
      <c r="B2014">
        <v>118507.76</v>
      </c>
      <c r="C2014">
        <v>50.787712604642927</v>
      </c>
      <c r="D2014">
        <v>118507.76</v>
      </c>
      <c r="E2014">
        <v>50.787712604642927</v>
      </c>
      <c r="F2014">
        <v>0</v>
      </c>
      <c r="G2014">
        <v>0</v>
      </c>
      <c r="H2014">
        <v>0</v>
      </c>
      <c r="I2014">
        <v>8.9</v>
      </c>
      <c r="J2014">
        <v>12.5</v>
      </c>
      <c r="K2014">
        <v>6.5</v>
      </c>
      <c r="L2014">
        <v>4.5999999999999996</v>
      </c>
      <c r="M2014" t="s">
        <v>18</v>
      </c>
      <c r="N2014" t="s">
        <v>18</v>
      </c>
    </row>
    <row r="2015" spans="1:14" x14ac:dyDescent="0.3">
      <c r="A2015" s="1">
        <v>44018</v>
      </c>
      <c r="B2015">
        <v>136255.33500000002</v>
      </c>
      <c r="C2015">
        <v>75.960622723139593</v>
      </c>
      <c r="D2015">
        <v>136255.33500000002</v>
      </c>
      <c r="E2015">
        <v>75.960622723139593</v>
      </c>
      <c r="F2015">
        <v>0</v>
      </c>
      <c r="G2015">
        <v>0</v>
      </c>
      <c r="H2015">
        <v>0</v>
      </c>
      <c r="I2015">
        <v>8.1</v>
      </c>
      <c r="J2015">
        <v>13.1</v>
      </c>
      <c r="K2015">
        <v>5.8</v>
      </c>
      <c r="L2015">
        <v>1</v>
      </c>
      <c r="M2015" t="s">
        <v>18</v>
      </c>
      <c r="N2015" t="s">
        <v>18</v>
      </c>
    </row>
    <row r="2016" spans="1:14" x14ac:dyDescent="0.3">
      <c r="A2016" s="1">
        <v>44019</v>
      </c>
      <c r="B2016">
        <v>140264.51999999999</v>
      </c>
      <c r="C2016">
        <v>88.3362426606529</v>
      </c>
      <c r="D2016">
        <v>140264.51999999999</v>
      </c>
      <c r="E2016">
        <v>88.3362426606529</v>
      </c>
      <c r="F2016">
        <v>0</v>
      </c>
      <c r="G2016">
        <v>0</v>
      </c>
      <c r="H2016">
        <v>0</v>
      </c>
      <c r="I2016">
        <v>8.9</v>
      </c>
      <c r="J2016">
        <v>11.8</v>
      </c>
      <c r="K2016">
        <v>4.8</v>
      </c>
      <c r="L2016">
        <v>1.4</v>
      </c>
      <c r="M2016" t="s">
        <v>18</v>
      </c>
      <c r="N2016" t="s">
        <v>18</v>
      </c>
    </row>
    <row r="2017" spans="1:14" x14ac:dyDescent="0.3">
      <c r="A2017" s="1">
        <v>44020</v>
      </c>
      <c r="B2017">
        <v>138627.11000000002</v>
      </c>
      <c r="C2017">
        <v>80.388196885515399</v>
      </c>
      <c r="D2017">
        <v>138627.11000000002</v>
      </c>
      <c r="E2017">
        <v>80.388196885515399</v>
      </c>
      <c r="F2017">
        <v>0</v>
      </c>
      <c r="G2017">
        <v>0</v>
      </c>
      <c r="H2017">
        <v>0</v>
      </c>
      <c r="I2017">
        <v>4.9000000000000004</v>
      </c>
      <c r="J2017">
        <v>15.7</v>
      </c>
      <c r="K2017">
        <v>9.4</v>
      </c>
      <c r="L2017">
        <v>0</v>
      </c>
      <c r="M2017" t="s">
        <v>18</v>
      </c>
      <c r="N2017" t="s">
        <v>18</v>
      </c>
    </row>
    <row r="2018" spans="1:14" x14ac:dyDescent="0.3">
      <c r="A2018" s="1">
        <v>44021</v>
      </c>
      <c r="B2018">
        <v>135266.16499999998</v>
      </c>
      <c r="C2018">
        <v>70.716279908948422</v>
      </c>
      <c r="D2018">
        <v>135266.16499999998</v>
      </c>
      <c r="E2018">
        <v>70.716279908948422</v>
      </c>
      <c r="F2018">
        <v>0</v>
      </c>
      <c r="G2018">
        <v>0</v>
      </c>
      <c r="H2018">
        <v>0</v>
      </c>
      <c r="I2018">
        <v>5.7</v>
      </c>
      <c r="J2018">
        <v>17.2</v>
      </c>
      <c r="K2018">
        <v>8.5</v>
      </c>
      <c r="L2018">
        <v>0</v>
      </c>
      <c r="M2018" t="s">
        <v>18</v>
      </c>
      <c r="N2018" t="s">
        <v>18</v>
      </c>
    </row>
    <row r="2019" spans="1:14" x14ac:dyDescent="0.3">
      <c r="A2019" s="1">
        <v>44022</v>
      </c>
      <c r="B2019">
        <v>134041.23000000007</v>
      </c>
      <c r="C2019">
        <v>67.73988049759015</v>
      </c>
      <c r="D2019">
        <v>134041.23000000007</v>
      </c>
      <c r="E2019">
        <v>67.73988049759015</v>
      </c>
      <c r="F2019">
        <v>0</v>
      </c>
      <c r="G2019">
        <v>0</v>
      </c>
      <c r="H2019">
        <v>0</v>
      </c>
      <c r="I2019">
        <v>6.4</v>
      </c>
      <c r="J2019">
        <v>16.899999999999999</v>
      </c>
      <c r="K2019">
        <v>7.9</v>
      </c>
      <c r="L2019">
        <v>0</v>
      </c>
      <c r="M2019" t="s">
        <v>18</v>
      </c>
      <c r="N2019" t="s">
        <v>18</v>
      </c>
    </row>
    <row r="2020" spans="1:14" x14ac:dyDescent="0.3">
      <c r="A2020" s="1">
        <v>44023</v>
      </c>
      <c r="B2020">
        <v>130088.95000000006</v>
      </c>
      <c r="C2020">
        <v>81.929884129666689</v>
      </c>
      <c r="D2020">
        <v>130088.95000000006</v>
      </c>
      <c r="E2020">
        <v>81.929884129666689</v>
      </c>
      <c r="F2020">
        <v>0</v>
      </c>
      <c r="G2020">
        <v>0</v>
      </c>
      <c r="H2020">
        <v>0</v>
      </c>
      <c r="I2020">
        <v>7.3</v>
      </c>
      <c r="J2020">
        <v>11.4</v>
      </c>
      <c r="K2020">
        <v>3.3</v>
      </c>
      <c r="L2020">
        <v>0</v>
      </c>
      <c r="M2020" t="s">
        <v>18</v>
      </c>
      <c r="N2020" t="s">
        <v>18</v>
      </c>
    </row>
    <row r="2021" spans="1:14" x14ac:dyDescent="0.3">
      <c r="A2021" s="1">
        <v>44024</v>
      </c>
      <c r="B2021">
        <v>118837.05</v>
      </c>
      <c r="C2021">
        <v>61.719482410157433</v>
      </c>
      <c r="D2021">
        <v>118837.05</v>
      </c>
      <c r="E2021">
        <v>61.719482410157433</v>
      </c>
      <c r="F2021">
        <v>0</v>
      </c>
      <c r="G2021">
        <v>0</v>
      </c>
      <c r="H2021">
        <v>0</v>
      </c>
      <c r="I2021">
        <v>9</v>
      </c>
      <c r="J2021">
        <v>14.2</v>
      </c>
      <c r="K2021">
        <v>8.3000000000000007</v>
      </c>
      <c r="L2021">
        <v>6.8</v>
      </c>
      <c r="M2021" t="s">
        <v>18</v>
      </c>
      <c r="N2021" t="s">
        <v>18</v>
      </c>
    </row>
    <row r="2022" spans="1:14" x14ac:dyDescent="0.3">
      <c r="A2022" s="1">
        <v>44025</v>
      </c>
      <c r="B2022">
        <v>130119.41</v>
      </c>
      <c r="C2022">
        <v>61.123170355983007</v>
      </c>
      <c r="D2022">
        <v>130119.41</v>
      </c>
      <c r="E2022">
        <v>61.123170355983007</v>
      </c>
      <c r="F2022">
        <v>0</v>
      </c>
      <c r="G2022">
        <v>0</v>
      </c>
      <c r="H2022">
        <v>0</v>
      </c>
      <c r="I2022">
        <v>8.6999999999999993</v>
      </c>
      <c r="J2022">
        <v>15.1</v>
      </c>
      <c r="K2022">
        <v>7.4</v>
      </c>
      <c r="L2022">
        <v>3.4</v>
      </c>
      <c r="M2022" t="s">
        <v>18</v>
      </c>
      <c r="N2022" t="s">
        <v>18</v>
      </c>
    </row>
    <row r="2023" spans="1:14" x14ac:dyDescent="0.3">
      <c r="A2023" s="1">
        <v>44026</v>
      </c>
      <c r="B2023">
        <v>133668.935</v>
      </c>
      <c r="C2023">
        <v>61.112336170704147</v>
      </c>
      <c r="D2023">
        <v>133668.935</v>
      </c>
      <c r="E2023">
        <v>61.112336170704147</v>
      </c>
      <c r="F2023">
        <v>0</v>
      </c>
      <c r="G2023">
        <v>0</v>
      </c>
      <c r="H2023">
        <v>0</v>
      </c>
      <c r="I2023">
        <v>7.7</v>
      </c>
      <c r="J2023">
        <v>14.2</v>
      </c>
      <c r="K2023">
        <v>7.6</v>
      </c>
      <c r="L2023">
        <v>0</v>
      </c>
      <c r="M2023" t="s">
        <v>19</v>
      </c>
      <c r="N2023" t="s">
        <v>18</v>
      </c>
    </row>
    <row r="2024" spans="1:14" x14ac:dyDescent="0.3">
      <c r="A2024" s="1">
        <v>44027</v>
      </c>
      <c r="B2024">
        <v>135296.79999999999</v>
      </c>
      <c r="C2024">
        <v>68.569810078287148</v>
      </c>
      <c r="D2024">
        <v>135296.79999999999</v>
      </c>
      <c r="E2024">
        <v>68.569810078287148</v>
      </c>
      <c r="F2024">
        <v>0</v>
      </c>
      <c r="G2024">
        <v>0</v>
      </c>
      <c r="H2024">
        <v>0</v>
      </c>
      <c r="I2024">
        <v>6.2</v>
      </c>
      <c r="J2024">
        <v>14.7</v>
      </c>
      <c r="K2024">
        <v>9.4</v>
      </c>
      <c r="L2024">
        <v>0.2</v>
      </c>
      <c r="M2024" t="s">
        <v>19</v>
      </c>
      <c r="N2024" t="s">
        <v>18</v>
      </c>
    </row>
    <row r="2025" spans="1:14" x14ac:dyDescent="0.3">
      <c r="A2025" s="1">
        <v>44028</v>
      </c>
      <c r="B2025">
        <v>143158.89000000007</v>
      </c>
      <c r="C2025">
        <v>86.658216454458369</v>
      </c>
      <c r="D2025">
        <v>143158.89000000007</v>
      </c>
      <c r="E2025">
        <v>86.658216454458369</v>
      </c>
      <c r="F2025">
        <v>0</v>
      </c>
      <c r="G2025">
        <v>0</v>
      </c>
      <c r="H2025">
        <v>0</v>
      </c>
      <c r="I2025">
        <v>4.2</v>
      </c>
      <c r="J2025">
        <v>11.5</v>
      </c>
      <c r="K2025">
        <v>8.6999999999999993</v>
      </c>
      <c r="L2025">
        <v>0</v>
      </c>
      <c r="M2025" t="s">
        <v>19</v>
      </c>
      <c r="N2025" t="s">
        <v>18</v>
      </c>
    </row>
    <row r="2026" spans="1:14" x14ac:dyDescent="0.3">
      <c r="A2026" s="1">
        <v>44029</v>
      </c>
      <c r="B2026">
        <v>143109.35499999998</v>
      </c>
      <c r="C2026">
        <v>73.815508407189725</v>
      </c>
      <c r="D2026">
        <v>143109.35499999998</v>
      </c>
      <c r="E2026">
        <v>73.815508407189725</v>
      </c>
      <c r="F2026">
        <v>0</v>
      </c>
      <c r="G2026">
        <v>0</v>
      </c>
      <c r="H2026">
        <v>0</v>
      </c>
      <c r="I2026">
        <v>3.1</v>
      </c>
      <c r="J2026">
        <v>12.8</v>
      </c>
      <c r="K2026">
        <v>7.4</v>
      </c>
      <c r="L2026">
        <v>0</v>
      </c>
      <c r="M2026" t="s">
        <v>19</v>
      </c>
      <c r="N2026" t="s">
        <v>18</v>
      </c>
    </row>
    <row r="2027" spans="1:14" x14ac:dyDescent="0.3">
      <c r="A2027" s="1">
        <v>44030</v>
      </c>
      <c r="B2027">
        <v>125303.88499999999</v>
      </c>
      <c r="C2027">
        <v>43.534318533300066</v>
      </c>
      <c r="D2027">
        <v>125303.88499999999</v>
      </c>
      <c r="E2027">
        <v>43.534318533300066</v>
      </c>
      <c r="F2027">
        <v>0</v>
      </c>
      <c r="G2027">
        <v>0</v>
      </c>
      <c r="H2027">
        <v>0</v>
      </c>
      <c r="I2027">
        <v>4</v>
      </c>
      <c r="J2027">
        <v>12.5</v>
      </c>
      <c r="K2027">
        <v>8.3000000000000007</v>
      </c>
      <c r="L2027">
        <v>0</v>
      </c>
      <c r="M2027" t="s">
        <v>19</v>
      </c>
      <c r="N2027" t="s">
        <v>18</v>
      </c>
    </row>
    <row r="2028" spans="1:14" x14ac:dyDescent="0.3">
      <c r="A2028" s="1">
        <v>44031</v>
      </c>
      <c r="B2028">
        <v>114065.32000000002</v>
      </c>
      <c r="C2028">
        <v>31.208767977418546</v>
      </c>
      <c r="D2028">
        <v>101869.75999999999</v>
      </c>
      <c r="E2028">
        <v>35.491466001785007</v>
      </c>
      <c r="F2028">
        <v>12195.56</v>
      </c>
      <c r="G2028">
        <v>-4.5646954711386769</v>
      </c>
      <c r="H2028">
        <v>0.125</v>
      </c>
      <c r="I2028">
        <v>8.1999999999999993</v>
      </c>
      <c r="J2028">
        <v>15.3</v>
      </c>
      <c r="K2028">
        <v>7.6</v>
      </c>
      <c r="L2028">
        <v>0</v>
      </c>
      <c r="M2028" t="s">
        <v>19</v>
      </c>
      <c r="N2028" t="s">
        <v>18</v>
      </c>
    </row>
    <row r="2029" spans="1:14" x14ac:dyDescent="0.3">
      <c r="A2029" s="1">
        <v>44032</v>
      </c>
      <c r="B2029">
        <v>132894.40999999995</v>
      </c>
      <c r="C2029">
        <v>58.020119722492474</v>
      </c>
      <c r="D2029">
        <v>132894.40999999995</v>
      </c>
      <c r="E2029">
        <v>58.020119722492474</v>
      </c>
      <c r="F2029">
        <v>0</v>
      </c>
      <c r="G2029">
        <v>0</v>
      </c>
      <c r="H2029">
        <v>0</v>
      </c>
      <c r="I2029">
        <v>7.6</v>
      </c>
      <c r="J2029">
        <v>13.8</v>
      </c>
      <c r="K2029">
        <v>8.1999999999999993</v>
      </c>
      <c r="L2029">
        <v>0.6</v>
      </c>
      <c r="M2029" t="s">
        <v>19</v>
      </c>
      <c r="N2029" t="s">
        <v>18</v>
      </c>
    </row>
    <row r="2030" spans="1:14" x14ac:dyDescent="0.3">
      <c r="A2030" s="1">
        <v>44033</v>
      </c>
      <c r="B2030">
        <v>140086.10500000001</v>
      </c>
      <c r="C2030">
        <v>95.13777965880341</v>
      </c>
      <c r="D2030">
        <v>140086.10500000001</v>
      </c>
      <c r="E2030">
        <v>95.13777965880341</v>
      </c>
      <c r="F2030">
        <v>0</v>
      </c>
      <c r="G2030">
        <v>0</v>
      </c>
      <c r="H2030">
        <v>0</v>
      </c>
      <c r="I2030">
        <v>7.2</v>
      </c>
      <c r="J2030">
        <v>12.9</v>
      </c>
      <c r="K2030">
        <v>8.1</v>
      </c>
      <c r="L2030">
        <v>0.4</v>
      </c>
      <c r="M2030" t="s">
        <v>19</v>
      </c>
      <c r="N2030" t="s">
        <v>18</v>
      </c>
    </row>
    <row r="2031" spans="1:14" x14ac:dyDescent="0.3">
      <c r="A2031" s="1">
        <v>44034</v>
      </c>
      <c r="B2031">
        <v>138666.10500000007</v>
      </c>
      <c r="C2031">
        <v>93.875030290206851</v>
      </c>
      <c r="D2031">
        <v>138666.10500000007</v>
      </c>
      <c r="E2031">
        <v>93.875030290206851</v>
      </c>
      <c r="F2031">
        <v>0</v>
      </c>
      <c r="G2031">
        <v>0</v>
      </c>
      <c r="H2031">
        <v>0</v>
      </c>
      <c r="I2031">
        <v>8.1</v>
      </c>
      <c r="J2031">
        <v>13.3</v>
      </c>
      <c r="K2031">
        <v>8.4</v>
      </c>
      <c r="L2031">
        <v>0</v>
      </c>
      <c r="M2031" t="s">
        <v>19</v>
      </c>
      <c r="N2031" t="s">
        <v>18</v>
      </c>
    </row>
    <row r="2032" spans="1:14" x14ac:dyDescent="0.3">
      <c r="A2032" s="1">
        <v>44035</v>
      </c>
      <c r="B2032">
        <v>142476.36499999999</v>
      </c>
      <c r="C2032">
        <v>103.9160215306588</v>
      </c>
      <c r="D2032">
        <v>142476.36499999999</v>
      </c>
      <c r="E2032">
        <v>103.9160215306588</v>
      </c>
      <c r="F2032">
        <v>0</v>
      </c>
      <c r="G2032">
        <v>0</v>
      </c>
      <c r="H2032">
        <v>0</v>
      </c>
      <c r="I2032">
        <v>8.1</v>
      </c>
      <c r="J2032">
        <v>12</v>
      </c>
      <c r="K2032">
        <v>7.5</v>
      </c>
      <c r="L2032">
        <v>2.2000000000000002</v>
      </c>
      <c r="M2032" t="s">
        <v>19</v>
      </c>
      <c r="N2032" t="s">
        <v>18</v>
      </c>
    </row>
    <row r="2033" spans="1:14" x14ac:dyDescent="0.3">
      <c r="A2033" s="1">
        <v>44036</v>
      </c>
      <c r="B2033">
        <v>133822.70000000001</v>
      </c>
      <c r="C2033">
        <v>61.44914004126354</v>
      </c>
      <c r="D2033">
        <v>133822.70000000001</v>
      </c>
      <c r="E2033">
        <v>61.44914004126354</v>
      </c>
      <c r="F2033">
        <v>0</v>
      </c>
      <c r="G2033">
        <v>0</v>
      </c>
      <c r="H2033">
        <v>0</v>
      </c>
      <c r="I2033">
        <v>6.1</v>
      </c>
      <c r="J2033">
        <v>13.5</v>
      </c>
      <c r="K2033">
        <v>10.5</v>
      </c>
      <c r="L2033">
        <v>0</v>
      </c>
      <c r="M2033" t="s">
        <v>19</v>
      </c>
      <c r="N2033" t="s">
        <v>18</v>
      </c>
    </row>
    <row r="2034" spans="1:14" x14ac:dyDescent="0.3">
      <c r="A2034" s="1">
        <v>44037</v>
      </c>
      <c r="B2034">
        <v>128417.22000000006</v>
      </c>
      <c r="C2034">
        <v>72.083011598833863</v>
      </c>
      <c r="D2034">
        <v>128417.22000000006</v>
      </c>
      <c r="E2034">
        <v>72.083011598833863</v>
      </c>
      <c r="F2034">
        <v>0</v>
      </c>
      <c r="G2034">
        <v>0</v>
      </c>
      <c r="H2034">
        <v>0</v>
      </c>
      <c r="I2034">
        <v>4.3</v>
      </c>
      <c r="J2034">
        <v>12.2</v>
      </c>
      <c r="K2034">
        <v>9.6</v>
      </c>
      <c r="L2034">
        <v>0</v>
      </c>
      <c r="M2034" t="s">
        <v>19</v>
      </c>
      <c r="N2034" t="s">
        <v>18</v>
      </c>
    </row>
    <row r="2035" spans="1:14" x14ac:dyDescent="0.3">
      <c r="A2035" s="1">
        <v>44038</v>
      </c>
      <c r="B2035">
        <v>123014.55499999999</v>
      </c>
      <c r="C2035">
        <v>69.92282945501853</v>
      </c>
      <c r="D2035">
        <v>123014.55499999999</v>
      </c>
      <c r="E2035">
        <v>69.92282945501853</v>
      </c>
      <c r="F2035">
        <v>0</v>
      </c>
      <c r="G2035">
        <v>0</v>
      </c>
      <c r="H2035">
        <v>0</v>
      </c>
      <c r="I2035">
        <v>5</v>
      </c>
      <c r="J2035">
        <v>12.8</v>
      </c>
      <c r="K2035">
        <v>7.2</v>
      </c>
      <c r="L2035">
        <v>0</v>
      </c>
      <c r="M2035" t="s">
        <v>19</v>
      </c>
      <c r="N2035" t="s">
        <v>18</v>
      </c>
    </row>
    <row r="2036" spans="1:14" x14ac:dyDescent="0.3">
      <c r="A2036" s="1">
        <v>44039</v>
      </c>
      <c r="B2036">
        <v>132571.33000000005</v>
      </c>
      <c r="C2036">
        <v>59.486426416631687</v>
      </c>
      <c r="D2036">
        <v>132571.33000000005</v>
      </c>
      <c r="E2036">
        <v>59.486426416631687</v>
      </c>
      <c r="F2036">
        <v>0</v>
      </c>
      <c r="G2036">
        <v>0</v>
      </c>
      <c r="H2036">
        <v>0</v>
      </c>
      <c r="I2036">
        <v>7.4</v>
      </c>
      <c r="J2036">
        <v>13.5</v>
      </c>
      <c r="K2036">
        <v>7.3</v>
      </c>
      <c r="L2036">
        <v>0</v>
      </c>
      <c r="M2036" t="s">
        <v>19</v>
      </c>
      <c r="N2036" t="s">
        <v>18</v>
      </c>
    </row>
    <row r="2037" spans="1:14" x14ac:dyDescent="0.3">
      <c r="A2037" s="1">
        <v>44040</v>
      </c>
      <c r="B2037">
        <v>132720.39499999999</v>
      </c>
      <c r="C2037">
        <v>59.044778475455892</v>
      </c>
      <c r="D2037">
        <v>132720.39499999999</v>
      </c>
      <c r="E2037">
        <v>59.044778475455892</v>
      </c>
      <c r="F2037">
        <v>0</v>
      </c>
      <c r="G2037">
        <v>0</v>
      </c>
      <c r="H2037">
        <v>0</v>
      </c>
      <c r="I2037">
        <v>9.6</v>
      </c>
      <c r="J2037">
        <v>15.6</v>
      </c>
      <c r="K2037">
        <v>8</v>
      </c>
      <c r="L2037">
        <v>0.4</v>
      </c>
      <c r="M2037" t="s">
        <v>19</v>
      </c>
      <c r="N2037" t="s">
        <v>18</v>
      </c>
    </row>
    <row r="2038" spans="1:14" x14ac:dyDescent="0.3">
      <c r="A2038" s="1">
        <v>44041</v>
      </c>
      <c r="B2038">
        <v>130547.73499999994</v>
      </c>
      <c r="C2038">
        <v>67.52983162519061</v>
      </c>
      <c r="D2038">
        <v>130547.73499999994</v>
      </c>
      <c r="E2038">
        <v>67.52983162519061</v>
      </c>
      <c r="F2038">
        <v>0</v>
      </c>
      <c r="G2038">
        <v>0</v>
      </c>
      <c r="H2038">
        <v>0</v>
      </c>
      <c r="I2038">
        <v>8.6</v>
      </c>
      <c r="J2038">
        <v>16.3</v>
      </c>
      <c r="K2038">
        <v>9</v>
      </c>
      <c r="L2038">
        <v>0</v>
      </c>
      <c r="M2038" t="s">
        <v>19</v>
      </c>
      <c r="N2038" t="s">
        <v>18</v>
      </c>
    </row>
    <row r="2039" spans="1:14" x14ac:dyDescent="0.3">
      <c r="A2039" s="1">
        <v>44042</v>
      </c>
      <c r="B2039">
        <v>132583.63999999998</v>
      </c>
      <c r="C2039">
        <v>63.223218019206591</v>
      </c>
      <c r="D2039">
        <v>132583.63999999998</v>
      </c>
      <c r="E2039">
        <v>63.223218019206591</v>
      </c>
      <c r="F2039">
        <v>0</v>
      </c>
      <c r="G2039">
        <v>0</v>
      </c>
      <c r="H2039">
        <v>0</v>
      </c>
      <c r="I2039">
        <v>8</v>
      </c>
      <c r="J2039">
        <v>14.2</v>
      </c>
      <c r="K2039">
        <v>11.3</v>
      </c>
      <c r="L2039">
        <v>0</v>
      </c>
      <c r="M2039" t="s">
        <v>19</v>
      </c>
      <c r="N2039" t="s">
        <v>18</v>
      </c>
    </row>
    <row r="2040" spans="1:14" x14ac:dyDescent="0.3">
      <c r="A2040" s="1">
        <v>44043</v>
      </c>
      <c r="B2040">
        <v>132105.75</v>
      </c>
      <c r="C2040">
        <v>73.082276163225302</v>
      </c>
      <c r="D2040">
        <v>132105.75</v>
      </c>
      <c r="E2040">
        <v>73.082276163225302</v>
      </c>
      <c r="F2040">
        <v>0</v>
      </c>
      <c r="G2040">
        <v>0</v>
      </c>
      <c r="H2040">
        <v>0</v>
      </c>
      <c r="I2040">
        <v>3.4</v>
      </c>
      <c r="J2040">
        <v>17.100000000000001</v>
      </c>
      <c r="K2040">
        <v>11.3</v>
      </c>
      <c r="L2040">
        <v>0</v>
      </c>
      <c r="M2040" t="s">
        <v>19</v>
      </c>
      <c r="N2040" t="s">
        <v>18</v>
      </c>
    </row>
    <row r="2041" spans="1:14" x14ac:dyDescent="0.3">
      <c r="A2041" s="1">
        <v>44044</v>
      </c>
      <c r="B2041">
        <v>111590.65</v>
      </c>
      <c r="C2041">
        <v>47.915894754175213</v>
      </c>
      <c r="D2041">
        <v>111590.65</v>
      </c>
      <c r="E2041">
        <v>47.915894754175213</v>
      </c>
      <c r="F2041">
        <v>0</v>
      </c>
      <c r="G2041">
        <v>0</v>
      </c>
      <c r="H2041">
        <v>0</v>
      </c>
      <c r="I2041">
        <v>5.7</v>
      </c>
      <c r="J2041">
        <v>16.399999999999999</v>
      </c>
      <c r="K2041">
        <v>11.1</v>
      </c>
      <c r="L2041">
        <v>0</v>
      </c>
      <c r="M2041" t="s">
        <v>19</v>
      </c>
      <c r="N2041" t="s">
        <v>18</v>
      </c>
    </row>
    <row r="2042" spans="1:14" x14ac:dyDescent="0.3">
      <c r="A2042" s="1">
        <v>44045</v>
      </c>
      <c r="B2042">
        <v>109935.33500000001</v>
      </c>
      <c r="C2042">
        <v>50.247956984439966</v>
      </c>
      <c r="D2042">
        <v>109935.33500000001</v>
      </c>
      <c r="E2042">
        <v>50.247956984439966</v>
      </c>
      <c r="F2042">
        <v>0</v>
      </c>
      <c r="G2042">
        <v>0</v>
      </c>
      <c r="H2042">
        <v>0</v>
      </c>
      <c r="I2042">
        <v>9</v>
      </c>
      <c r="J2042">
        <v>18.2</v>
      </c>
      <c r="K2042">
        <v>11.7</v>
      </c>
      <c r="L2042">
        <v>0</v>
      </c>
      <c r="M2042" t="s">
        <v>19</v>
      </c>
      <c r="N2042" t="s">
        <v>18</v>
      </c>
    </row>
    <row r="2043" spans="1:14" x14ac:dyDescent="0.3">
      <c r="A2043" s="1">
        <v>44046</v>
      </c>
      <c r="B2043">
        <v>127930.35500000005</v>
      </c>
      <c r="C2043">
        <v>47.688971698311938</v>
      </c>
      <c r="D2043">
        <v>127930.35500000005</v>
      </c>
      <c r="E2043">
        <v>47.688971698311938</v>
      </c>
      <c r="F2043">
        <v>0</v>
      </c>
      <c r="G2043">
        <v>0</v>
      </c>
      <c r="H2043">
        <v>0</v>
      </c>
      <c r="I2043">
        <v>7.5</v>
      </c>
      <c r="J2043">
        <v>16</v>
      </c>
      <c r="K2043">
        <v>10.199999999999999</v>
      </c>
      <c r="L2043">
        <v>0</v>
      </c>
      <c r="M2043" t="s">
        <v>19</v>
      </c>
      <c r="N2043" t="s">
        <v>18</v>
      </c>
    </row>
    <row r="2044" spans="1:14" x14ac:dyDescent="0.3">
      <c r="A2044" s="1">
        <v>44047</v>
      </c>
      <c r="B2044">
        <v>140042.14500000005</v>
      </c>
      <c r="C2044">
        <v>49.189595040835727</v>
      </c>
      <c r="D2044">
        <v>140042.14500000005</v>
      </c>
      <c r="E2044">
        <v>49.189595040835727</v>
      </c>
      <c r="F2044">
        <v>0</v>
      </c>
      <c r="G2044">
        <v>0</v>
      </c>
      <c r="H2044">
        <v>0</v>
      </c>
      <c r="I2044">
        <v>5.0999999999999996</v>
      </c>
      <c r="J2044">
        <v>10.5</v>
      </c>
      <c r="K2044">
        <v>10</v>
      </c>
      <c r="L2044">
        <v>1.2</v>
      </c>
      <c r="M2044" t="s">
        <v>18</v>
      </c>
      <c r="N2044" t="s">
        <v>18</v>
      </c>
    </row>
    <row r="2045" spans="1:14" x14ac:dyDescent="0.3">
      <c r="A2045" s="1">
        <v>44048</v>
      </c>
      <c r="B2045">
        <v>140205.29500000001</v>
      </c>
      <c r="C2045">
        <v>55.464714377941284</v>
      </c>
      <c r="D2045">
        <v>140205.29500000001</v>
      </c>
      <c r="E2045">
        <v>55.464714377941284</v>
      </c>
      <c r="F2045">
        <v>0</v>
      </c>
      <c r="G2045">
        <v>0</v>
      </c>
      <c r="H2045">
        <v>0</v>
      </c>
      <c r="I2045">
        <v>4.7</v>
      </c>
      <c r="J2045">
        <v>11.3</v>
      </c>
      <c r="K2045">
        <v>9.6</v>
      </c>
      <c r="L2045">
        <v>5.8</v>
      </c>
      <c r="M2045" t="s">
        <v>18</v>
      </c>
      <c r="N2045" t="s">
        <v>18</v>
      </c>
    </row>
    <row r="2046" spans="1:14" x14ac:dyDescent="0.3">
      <c r="A2046" s="1">
        <v>44049</v>
      </c>
      <c r="B2046">
        <v>140835.17499999999</v>
      </c>
      <c r="C2046">
        <v>69.433709241317047</v>
      </c>
      <c r="D2046">
        <v>140835.17499999999</v>
      </c>
      <c r="E2046">
        <v>69.433709241317047</v>
      </c>
      <c r="F2046">
        <v>0</v>
      </c>
      <c r="G2046">
        <v>0</v>
      </c>
      <c r="H2046">
        <v>0</v>
      </c>
      <c r="I2046">
        <v>5.5</v>
      </c>
      <c r="J2046">
        <v>12.8</v>
      </c>
      <c r="K2046">
        <v>10.8</v>
      </c>
      <c r="L2046">
        <v>0.8</v>
      </c>
      <c r="M2046" t="s">
        <v>18</v>
      </c>
      <c r="N2046" t="s">
        <v>18</v>
      </c>
    </row>
    <row r="2047" spans="1:14" x14ac:dyDescent="0.3">
      <c r="A2047" s="1">
        <v>44050</v>
      </c>
      <c r="B2047">
        <v>144062.60999999999</v>
      </c>
      <c r="C2047">
        <v>60.119431981344789</v>
      </c>
      <c r="D2047">
        <v>144062.60999999999</v>
      </c>
      <c r="E2047">
        <v>60.119431981344789</v>
      </c>
      <c r="F2047">
        <v>0</v>
      </c>
      <c r="G2047">
        <v>0</v>
      </c>
      <c r="H2047">
        <v>0</v>
      </c>
      <c r="I2047">
        <v>3.3</v>
      </c>
      <c r="J2047">
        <v>12.7</v>
      </c>
      <c r="K2047">
        <v>5.8</v>
      </c>
      <c r="L2047">
        <v>0</v>
      </c>
      <c r="M2047" t="s">
        <v>18</v>
      </c>
      <c r="N2047" t="s">
        <v>18</v>
      </c>
    </row>
    <row r="2048" spans="1:14" x14ac:dyDescent="0.3">
      <c r="A2048" s="1">
        <v>44051</v>
      </c>
      <c r="B2048">
        <v>121119.265</v>
      </c>
      <c r="C2048">
        <v>53.51866096817875</v>
      </c>
      <c r="D2048">
        <v>121119.265</v>
      </c>
      <c r="E2048">
        <v>53.51866096817875</v>
      </c>
      <c r="F2048">
        <v>0</v>
      </c>
      <c r="G2048">
        <v>0</v>
      </c>
      <c r="H2048">
        <v>0</v>
      </c>
      <c r="I2048">
        <v>4.7</v>
      </c>
      <c r="J2048">
        <v>14.9</v>
      </c>
      <c r="K2048">
        <v>7.2</v>
      </c>
      <c r="L2048">
        <v>6.8</v>
      </c>
      <c r="M2048" t="s">
        <v>18</v>
      </c>
      <c r="N2048" t="s">
        <v>18</v>
      </c>
    </row>
    <row r="2049" spans="1:14" x14ac:dyDescent="0.3">
      <c r="A2049" s="1">
        <v>44052</v>
      </c>
      <c r="B2049">
        <v>111165.95500000002</v>
      </c>
      <c r="C2049">
        <v>45.522171191260853</v>
      </c>
      <c r="D2049">
        <v>111165.95500000002</v>
      </c>
      <c r="E2049">
        <v>45.522171191260853</v>
      </c>
      <c r="F2049">
        <v>0</v>
      </c>
      <c r="G2049">
        <v>0</v>
      </c>
      <c r="H2049">
        <v>0</v>
      </c>
      <c r="I2049">
        <v>8.9</v>
      </c>
      <c r="J2049">
        <v>15.8</v>
      </c>
      <c r="K2049">
        <v>10.199999999999999</v>
      </c>
      <c r="L2049">
        <v>0.2</v>
      </c>
      <c r="M2049" t="s">
        <v>18</v>
      </c>
      <c r="N2049" t="s">
        <v>18</v>
      </c>
    </row>
    <row r="2050" spans="1:14" x14ac:dyDescent="0.3">
      <c r="A2050" s="1">
        <v>44053</v>
      </c>
      <c r="B2050">
        <v>125959.75</v>
      </c>
      <c r="C2050">
        <v>53.420434517772534</v>
      </c>
      <c r="D2050">
        <v>125959.75</v>
      </c>
      <c r="E2050">
        <v>53.420434517772534</v>
      </c>
      <c r="F2050">
        <v>0</v>
      </c>
      <c r="G2050">
        <v>0</v>
      </c>
      <c r="H2050">
        <v>0</v>
      </c>
      <c r="I2050">
        <v>5.7</v>
      </c>
      <c r="J2050">
        <v>14.8</v>
      </c>
      <c r="K2050">
        <v>12.7</v>
      </c>
      <c r="L2050">
        <v>0</v>
      </c>
      <c r="M2050" t="s">
        <v>18</v>
      </c>
      <c r="N2050" t="s">
        <v>18</v>
      </c>
    </row>
    <row r="2051" spans="1:14" x14ac:dyDescent="0.3">
      <c r="A2051" s="1">
        <v>44054</v>
      </c>
      <c r="B2051">
        <v>130141.22500000001</v>
      </c>
      <c r="C2051">
        <v>42.32865172930407</v>
      </c>
      <c r="D2051">
        <v>130141.22500000001</v>
      </c>
      <c r="E2051">
        <v>42.32865172930407</v>
      </c>
      <c r="F2051">
        <v>0</v>
      </c>
      <c r="G2051">
        <v>0</v>
      </c>
      <c r="H2051">
        <v>0</v>
      </c>
      <c r="I2051">
        <v>4.3</v>
      </c>
      <c r="J2051">
        <v>15.8</v>
      </c>
      <c r="K2051">
        <v>10.3</v>
      </c>
      <c r="L2051">
        <v>0</v>
      </c>
      <c r="M2051" t="s">
        <v>18</v>
      </c>
      <c r="N2051" t="s">
        <v>18</v>
      </c>
    </row>
    <row r="2052" spans="1:14" x14ac:dyDescent="0.3">
      <c r="A2052" s="1">
        <v>44055</v>
      </c>
      <c r="B2052">
        <v>127945.31000000006</v>
      </c>
      <c r="C2052">
        <v>58.629007382138504</v>
      </c>
      <c r="D2052">
        <v>127945.31000000006</v>
      </c>
      <c r="E2052">
        <v>58.629007382138504</v>
      </c>
      <c r="F2052">
        <v>0</v>
      </c>
      <c r="G2052">
        <v>0</v>
      </c>
      <c r="H2052">
        <v>0</v>
      </c>
      <c r="I2052">
        <v>9.4</v>
      </c>
      <c r="J2052">
        <v>15.9</v>
      </c>
      <c r="K2052">
        <v>10</v>
      </c>
      <c r="L2052">
        <v>0.8</v>
      </c>
      <c r="M2052" t="s">
        <v>18</v>
      </c>
      <c r="N2052" t="s">
        <v>18</v>
      </c>
    </row>
    <row r="2053" spans="1:14" x14ac:dyDescent="0.3">
      <c r="A2053" s="1">
        <v>44056</v>
      </c>
      <c r="B2053">
        <v>121914.44000000006</v>
      </c>
      <c r="C2053">
        <v>52.320157884086562</v>
      </c>
      <c r="D2053">
        <v>121914.44000000006</v>
      </c>
      <c r="E2053">
        <v>52.320157884086562</v>
      </c>
      <c r="F2053">
        <v>0</v>
      </c>
      <c r="G2053">
        <v>0</v>
      </c>
      <c r="H2053">
        <v>0</v>
      </c>
      <c r="I2053">
        <v>11.4</v>
      </c>
      <c r="J2053">
        <v>18.100000000000001</v>
      </c>
      <c r="K2053">
        <v>11</v>
      </c>
      <c r="L2053">
        <v>1.2</v>
      </c>
      <c r="M2053" t="s">
        <v>18</v>
      </c>
      <c r="N2053" t="s">
        <v>18</v>
      </c>
    </row>
    <row r="2054" spans="1:14" x14ac:dyDescent="0.3">
      <c r="A2054" s="1">
        <v>44057</v>
      </c>
      <c r="B2054">
        <v>124640.08999999994</v>
      </c>
      <c r="C2054">
        <v>69.841836158815383</v>
      </c>
      <c r="D2054">
        <v>124640.08999999994</v>
      </c>
      <c r="E2054">
        <v>69.841836158815383</v>
      </c>
      <c r="F2054">
        <v>0</v>
      </c>
      <c r="G2054">
        <v>0</v>
      </c>
      <c r="H2054">
        <v>0</v>
      </c>
      <c r="I2054">
        <v>10.7</v>
      </c>
      <c r="J2054">
        <v>18.100000000000001</v>
      </c>
      <c r="K2054">
        <v>7</v>
      </c>
      <c r="L2054">
        <v>0.8</v>
      </c>
      <c r="M2054" t="s">
        <v>18</v>
      </c>
      <c r="N2054" t="s">
        <v>18</v>
      </c>
    </row>
    <row r="2055" spans="1:14" x14ac:dyDescent="0.3">
      <c r="A2055" s="1">
        <v>44058</v>
      </c>
      <c r="B2055">
        <v>113755.18000000002</v>
      </c>
      <c r="C2055">
        <v>52.515043294731711</v>
      </c>
      <c r="D2055">
        <v>113755.18000000002</v>
      </c>
      <c r="E2055">
        <v>52.515043294731711</v>
      </c>
      <c r="F2055">
        <v>0</v>
      </c>
      <c r="G2055">
        <v>0</v>
      </c>
      <c r="H2055">
        <v>0</v>
      </c>
      <c r="I2055">
        <v>7.4</v>
      </c>
      <c r="J2055">
        <v>14.9</v>
      </c>
      <c r="K2055">
        <v>13</v>
      </c>
      <c r="L2055">
        <v>2.8</v>
      </c>
      <c r="M2055" t="s">
        <v>18</v>
      </c>
      <c r="N2055" t="s">
        <v>18</v>
      </c>
    </row>
    <row r="2056" spans="1:14" x14ac:dyDescent="0.3">
      <c r="A2056" s="1">
        <v>44059</v>
      </c>
      <c r="B2056">
        <v>111034.745</v>
      </c>
      <c r="C2056">
        <v>58.425199002798649</v>
      </c>
      <c r="D2056">
        <v>111034.745</v>
      </c>
      <c r="E2056">
        <v>58.425199002798649</v>
      </c>
      <c r="F2056">
        <v>0</v>
      </c>
      <c r="G2056">
        <v>0</v>
      </c>
      <c r="H2056">
        <v>0</v>
      </c>
      <c r="I2056">
        <v>10.7</v>
      </c>
      <c r="J2056">
        <v>15</v>
      </c>
      <c r="K2056">
        <v>9.9</v>
      </c>
      <c r="L2056">
        <v>0.4</v>
      </c>
      <c r="M2056" t="s">
        <v>18</v>
      </c>
      <c r="N2056" t="s">
        <v>18</v>
      </c>
    </row>
    <row r="2057" spans="1:14" x14ac:dyDescent="0.3">
      <c r="A2057" s="1">
        <v>44060</v>
      </c>
      <c r="B2057">
        <v>121520.57000000002</v>
      </c>
      <c r="C2057">
        <v>60.71057206487756</v>
      </c>
      <c r="D2057">
        <v>121520.57000000002</v>
      </c>
      <c r="E2057">
        <v>60.71057206487756</v>
      </c>
      <c r="F2057">
        <v>0</v>
      </c>
      <c r="G2057">
        <v>0</v>
      </c>
      <c r="H2057">
        <v>0</v>
      </c>
      <c r="I2057">
        <v>9.5</v>
      </c>
      <c r="J2057">
        <v>16.3</v>
      </c>
      <c r="K2057">
        <v>10.4</v>
      </c>
      <c r="L2057">
        <v>0</v>
      </c>
      <c r="M2057" t="s">
        <v>18</v>
      </c>
      <c r="N2057" t="s">
        <v>18</v>
      </c>
    </row>
    <row r="2058" spans="1:14" x14ac:dyDescent="0.3">
      <c r="A2058" s="1">
        <v>44061</v>
      </c>
      <c r="B2058">
        <v>119321.855</v>
      </c>
      <c r="C2058">
        <v>44.024165016542881</v>
      </c>
      <c r="D2058">
        <v>119321.855</v>
      </c>
      <c r="E2058">
        <v>44.024165016542881</v>
      </c>
      <c r="F2058">
        <v>0</v>
      </c>
      <c r="G2058">
        <v>0</v>
      </c>
      <c r="H2058">
        <v>0</v>
      </c>
      <c r="I2058">
        <v>10</v>
      </c>
      <c r="J2058">
        <v>17.2</v>
      </c>
      <c r="K2058">
        <v>11.2</v>
      </c>
      <c r="L2058">
        <v>0.2</v>
      </c>
      <c r="M2058" t="s">
        <v>18</v>
      </c>
      <c r="N2058" t="s">
        <v>18</v>
      </c>
    </row>
    <row r="2059" spans="1:14" x14ac:dyDescent="0.3">
      <c r="A2059" s="1">
        <v>44062</v>
      </c>
      <c r="B2059">
        <v>129884.75</v>
      </c>
      <c r="C2059">
        <v>62.123207625606547</v>
      </c>
      <c r="D2059">
        <v>129884.75</v>
      </c>
      <c r="E2059">
        <v>62.123207625606547</v>
      </c>
      <c r="F2059">
        <v>0</v>
      </c>
      <c r="G2059">
        <v>0</v>
      </c>
      <c r="H2059">
        <v>0</v>
      </c>
      <c r="I2059">
        <v>9.6999999999999993</v>
      </c>
      <c r="J2059">
        <v>12.7</v>
      </c>
      <c r="K2059">
        <v>7.9</v>
      </c>
      <c r="L2059">
        <v>1.2</v>
      </c>
      <c r="M2059" t="s">
        <v>18</v>
      </c>
      <c r="N2059" t="s">
        <v>18</v>
      </c>
    </row>
    <row r="2060" spans="1:14" x14ac:dyDescent="0.3">
      <c r="A2060" s="1">
        <v>44063</v>
      </c>
      <c r="B2060">
        <v>123490.855</v>
      </c>
      <c r="C2060">
        <v>54.113552678050524</v>
      </c>
      <c r="D2060">
        <v>123490.855</v>
      </c>
      <c r="E2060">
        <v>54.113552678050524</v>
      </c>
      <c r="F2060">
        <v>0</v>
      </c>
      <c r="G2060">
        <v>0</v>
      </c>
      <c r="H2060">
        <v>0</v>
      </c>
      <c r="I2060">
        <v>9.6</v>
      </c>
      <c r="J2060">
        <v>15.7</v>
      </c>
      <c r="K2060">
        <v>9.6</v>
      </c>
      <c r="L2060">
        <v>3.8</v>
      </c>
      <c r="M2060" t="s">
        <v>18</v>
      </c>
      <c r="N2060" t="s">
        <v>18</v>
      </c>
    </row>
    <row r="2061" spans="1:14" x14ac:dyDescent="0.3">
      <c r="A2061" s="1">
        <v>44064</v>
      </c>
      <c r="B2061">
        <v>125707.04</v>
      </c>
      <c r="C2061">
        <v>48.508304879344863</v>
      </c>
      <c r="D2061">
        <v>125707.04</v>
      </c>
      <c r="E2061">
        <v>48.508304879344863</v>
      </c>
      <c r="F2061">
        <v>0</v>
      </c>
      <c r="G2061">
        <v>0</v>
      </c>
      <c r="H2061">
        <v>0</v>
      </c>
      <c r="I2061">
        <v>8.5</v>
      </c>
      <c r="J2061">
        <v>14.1</v>
      </c>
      <c r="K2061">
        <v>12.2</v>
      </c>
      <c r="L2061">
        <v>0.4</v>
      </c>
      <c r="M2061" t="s">
        <v>18</v>
      </c>
      <c r="N2061" t="s">
        <v>18</v>
      </c>
    </row>
    <row r="2062" spans="1:14" x14ac:dyDescent="0.3">
      <c r="A2062" s="1">
        <v>44065</v>
      </c>
      <c r="B2062">
        <v>127131.37</v>
      </c>
      <c r="C2062">
        <v>56.065490252327159</v>
      </c>
      <c r="D2062">
        <v>127131.37</v>
      </c>
      <c r="E2062">
        <v>56.065490252327159</v>
      </c>
      <c r="F2062">
        <v>0</v>
      </c>
      <c r="G2062">
        <v>0</v>
      </c>
      <c r="H2062">
        <v>0</v>
      </c>
      <c r="I2062">
        <v>5.8</v>
      </c>
      <c r="J2062">
        <v>11.1</v>
      </c>
      <c r="K2062">
        <v>3.8</v>
      </c>
      <c r="L2062">
        <v>4.4000000000000004</v>
      </c>
      <c r="M2062" t="s">
        <v>18</v>
      </c>
      <c r="N2062" t="s">
        <v>18</v>
      </c>
    </row>
    <row r="2063" spans="1:14" x14ac:dyDescent="0.3">
      <c r="A2063" s="1">
        <v>44066</v>
      </c>
      <c r="B2063">
        <v>117125.065</v>
      </c>
      <c r="C2063">
        <v>53.937950836569435</v>
      </c>
      <c r="D2063">
        <v>117125.065</v>
      </c>
      <c r="E2063">
        <v>53.937950836569435</v>
      </c>
      <c r="F2063">
        <v>0</v>
      </c>
      <c r="G2063">
        <v>0</v>
      </c>
      <c r="H2063">
        <v>0</v>
      </c>
      <c r="I2063">
        <v>6.8</v>
      </c>
      <c r="J2063">
        <v>11.5</v>
      </c>
      <c r="K2063">
        <v>8.6</v>
      </c>
      <c r="L2063">
        <v>25.6</v>
      </c>
      <c r="M2063" t="s">
        <v>18</v>
      </c>
      <c r="N2063" t="s">
        <v>18</v>
      </c>
    </row>
    <row r="2064" spans="1:14" x14ac:dyDescent="0.3">
      <c r="A2064" s="1">
        <v>44067</v>
      </c>
      <c r="B2064">
        <v>134984.79</v>
      </c>
      <c r="C2064">
        <v>134.488422100001</v>
      </c>
      <c r="D2064">
        <v>134984.79</v>
      </c>
      <c r="E2064">
        <v>134.488422100001</v>
      </c>
      <c r="F2064">
        <v>0</v>
      </c>
      <c r="G2064">
        <v>0</v>
      </c>
      <c r="H2064">
        <v>0</v>
      </c>
      <c r="I2064">
        <v>6.3</v>
      </c>
      <c r="J2064">
        <v>12.4</v>
      </c>
      <c r="K2064">
        <v>12.8</v>
      </c>
      <c r="L2064">
        <v>2.8</v>
      </c>
      <c r="M2064" t="s">
        <v>18</v>
      </c>
      <c r="N2064" t="s">
        <v>18</v>
      </c>
    </row>
    <row r="2065" spans="1:14" x14ac:dyDescent="0.3">
      <c r="A2065" s="1">
        <v>44068</v>
      </c>
      <c r="B2065">
        <v>138437.85500000001</v>
      </c>
      <c r="C2065">
        <v>82.744212955697691</v>
      </c>
      <c r="D2065">
        <v>138437.85500000001</v>
      </c>
      <c r="E2065">
        <v>82.744212955697691</v>
      </c>
      <c r="F2065">
        <v>0</v>
      </c>
      <c r="G2065">
        <v>0</v>
      </c>
      <c r="H2065">
        <v>0</v>
      </c>
      <c r="I2065">
        <v>3.6</v>
      </c>
      <c r="J2065">
        <v>13</v>
      </c>
      <c r="K2065">
        <v>11.2</v>
      </c>
      <c r="L2065">
        <v>0</v>
      </c>
      <c r="M2065" t="s">
        <v>18</v>
      </c>
      <c r="N2065" t="s">
        <v>18</v>
      </c>
    </row>
    <row r="2066" spans="1:14" x14ac:dyDescent="0.3">
      <c r="A2066" s="1">
        <v>44069</v>
      </c>
      <c r="B2066">
        <v>129322.31000000006</v>
      </c>
      <c r="C2066">
        <v>90.666887803426917</v>
      </c>
      <c r="D2066">
        <v>129322.31000000006</v>
      </c>
      <c r="E2066">
        <v>90.666887803426917</v>
      </c>
      <c r="F2066">
        <v>0</v>
      </c>
      <c r="G2066">
        <v>0</v>
      </c>
      <c r="H2066">
        <v>0</v>
      </c>
      <c r="I2066">
        <v>6.1</v>
      </c>
      <c r="J2066">
        <v>14.5</v>
      </c>
      <c r="K2066">
        <v>12.8</v>
      </c>
      <c r="L2066">
        <v>0</v>
      </c>
      <c r="M2066" t="s">
        <v>18</v>
      </c>
      <c r="N2066" t="s">
        <v>18</v>
      </c>
    </row>
    <row r="2067" spans="1:14" x14ac:dyDescent="0.3">
      <c r="A2067" s="1">
        <v>44070</v>
      </c>
      <c r="B2067">
        <v>119044.42499999994</v>
      </c>
      <c r="C2067">
        <v>45.564373944432965</v>
      </c>
      <c r="D2067">
        <v>119044.42499999994</v>
      </c>
      <c r="E2067">
        <v>45.564373944432965</v>
      </c>
      <c r="F2067">
        <v>0</v>
      </c>
      <c r="G2067">
        <v>0</v>
      </c>
      <c r="H2067">
        <v>0</v>
      </c>
      <c r="I2067">
        <v>8.8000000000000007</v>
      </c>
      <c r="J2067">
        <v>20.7</v>
      </c>
      <c r="K2067">
        <v>13.1</v>
      </c>
      <c r="L2067">
        <v>0</v>
      </c>
      <c r="M2067" t="s">
        <v>18</v>
      </c>
      <c r="N2067" t="s">
        <v>18</v>
      </c>
    </row>
    <row r="2068" spans="1:14" x14ac:dyDescent="0.3">
      <c r="A2068" s="1">
        <v>44071</v>
      </c>
      <c r="B2068">
        <v>118809.07999999994</v>
      </c>
      <c r="C2068">
        <v>61.608847649943954</v>
      </c>
      <c r="D2068">
        <v>118809.07999999994</v>
      </c>
      <c r="E2068">
        <v>61.608847649943954</v>
      </c>
      <c r="F2068">
        <v>0</v>
      </c>
      <c r="G2068">
        <v>0</v>
      </c>
      <c r="H2068">
        <v>0</v>
      </c>
      <c r="I2068">
        <v>8.5</v>
      </c>
      <c r="J2068">
        <v>17.600000000000001</v>
      </c>
      <c r="K2068">
        <v>15.1</v>
      </c>
      <c r="L2068">
        <v>1.4</v>
      </c>
      <c r="M2068" t="s">
        <v>18</v>
      </c>
      <c r="N2068" t="s">
        <v>18</v>
      </c>
    </row>
    <row r="2069" spans="1:14" x14ac:dyDescent="0.3">
      <c r="A2069" s="1">
        <v>44072</v>
      </c>
      <c r="B2069">
        <v>100166.88499999999</v>
      </c>
      <c r="C2069">
        <v>15.292241879139993</v>
      </c>
      <c r="D2069">
        <v>75058.525000000009</v>
      </c>
      <c r="E2069">
        <v>29.8234200565492</v>
      </c>
      <c r="F2069">
        <v>25108.36</v>
      </c>
      <c r="G2069">
        <v>-28.147026974282671</v>
      </c>
      <c r="H2069">
        <v>0.3125</v>
      </c>
      <c r="I2069">
        <v>9.1999999999999993</v>
      </c>
      <c r="J2069">
        <v>19.3</v>
      </c>
      <c r="K2069">
        <v>15.6</v>
      </c>
      <c r="L2069">
        <v>0</v>
      </c>
      <c r="M2069" t="s">
        <v>18</v>
      </c>
      <c r="N2069" t="s">
        <v>18</v>
      </c>
    </row>
    <row r="2070" spans="1:14" x14ac:dyDescent="0.3">
      <c r="A2070" s="1">
        <v>44073</v>
      </c>
      <c r="B2070">
        <v>98917.175000000003</v>
      </c>
      <c r="C2070">
        <v>9.4210185314127699</v>
      </c>
      <c r="D2070">
        <v>61517.58</v>
      </c>
      <c r="E2070">
        <v>25.58243567773636</v>
      </c>
      <c r="F2070">
        <v>37399.595000000001</v>
      </c>
      <c r="G2070">
        <v>-17.162458434376099</v>
      </c>
      <c r="H2070">
        <v>0.4375</v>
      </c>
      <c r="I2070">
        <v>12</v>
      </c>
      <c r="J2070">
        <v>19.8</v>
      </c>
      <c r="K2070">
        <v>9</v>
      </c>
      <c r="L2070">
        <v>0</v>
      </c>
      <c r="M2070" t="s">
        <v>18</v>
      </c>
      <c r="N2070" t="s">
        <v>18</v>
      </c>
    </row>
    <row r="2071" spans="1:14" x14ac:dyDescent="0.3">
      <c r="A2071" s="1">
        <v>44074</v>
      </c>
      <c r="B2071">
        <v>121605.39500000002</v>
      </c>
      <c r="C2071">
        <v>58.552628504269883</v>
      </c>
      <c r="D2071">
        <v>121605.39500000002</v>
      </c>
      <c r="E2071">
        <v>58.552628504269883</v>
      </c>
      <c r="F2071">
        <v>0</v>
      </c>
      <c r="G2071">
        <v>0</v>
      </c>
      <c r="H2071">
        <v>0</v>
      </c>
      <c r="I2071">
        <v>6.9</v>
      </c>
      <c r="J2071">
        <v>12.5</v>
      </c>
      <c r="K2071">
        <v>13.5</v>
      </c>
      <c r="L2071">
        <v>1</v>
      </c>
      <c r="M2071" t="s">
        <v>18</v>
      </c>
      <c r="N2071" t="s">
        <v>18</v>
      </c>
    </row>
    <row r="2072" spans="1:14" x14ac:dyDescent="0.3">
      <c r="A2072" s="1">
        <v>44075</v>
      </c>
      <c r="B2072">
        <v>119645.18</v>
      </c>
      <c r="C2072">
        <v>52.281624641293533</v>
      </c>
      <c r="D2072">
        <v>119645.18</v>
      </c>
      <c r="E2072">
        <v>52.281624641293533</v>
      </c>
      <c r="F2072">
        <v>0</v>
      </c>
      <c r="G2072">
        <v>0</v>
      </c>
      <c r="H2072">
        <v>0</v>
      </c>
      <c r="I2072">
        <v>6.6</v>
      </c>
      <c r="J2072">
        <v>15.7</v>
      </c>
      <c r="K2072">
        <v>15.9</v>
      </c>
      <c r="L2072">
        <v>0</v>
      </c>
      <c r="M2072" t="s">
        <v>18</v>
      </c>
      <c r="N2072" t="s">
        <v>18</v>
      </c>
    </row>
    <row r="2073" spans="1:14" x14ac:dyDescent="0.3">
      <c r="A2073" s="1">
        <v>44076</v>
      </c>
      <c r="B2073">
        <v>113547.67</v>
      </c>
      <c r="C2073">
        <v>31.769694798669128</v>
      </c>
      <c r="D2073">
        <v>107730.39</v>
      </c>
      <c r="E2073">
        <v>33.511235364041646</v>
      </c>
      <c r="F2073">
        <v>5817.28</v>
      </c>
      <c r="G2073">
        <v>-0.48194932167610982</v>
      </c>
      <c r="H2073">
        <v>6.25E-2</v>
      </c>
      <c r="I2073">
        <v>8.6</v>
      </c>
      <c r="J2073">
        <v>22</v>
      </c>
      <c r="K2073">
        <v>12.1</v>
      </c>
      <c r="L2073">
        <v>0</v>
      </c>
      <c r="M2073" t="s">
        <v>18</v>
      </c>
      <c r="N2073" t="s">
        <v>18</v>
      </c>
    </row>
    <row r="2074" spans="1:14" x14ac:dyDescent="0.3">
      <c r="A2074" s="1">
        <v>44077</v>
      </c>
      <c r="B2074">
        <v>109327.46</v>
      </c>
      <c r="C2074">
        <v>25.567114294981337</v>
      </c>
      <c r="D2074">
        <v>97931.115000000005</v>
      </c>
      <c r="E2074">
        <v>30.377258867112872</v>
      </c>
      <c r="F2074">
        <v>11396.344999999999</v>
      </c>
      <c r="G2074">
        <v>-15.767438253229438</v>
      </c>
      <c r="H2074">
        <v>0.125</v>
      </c>
      <c r="I2074">
        <v>12.9</v>
      </c>
      <c r="J2074">
        <v>19.899999999999999</v>
      </c>
      <c r="K2074">
        <v>13.5</v>
      </c>
      <c r="L2074">
        <v>0</v>
      </c>
      <c r="M2074" t="s">
        <v>18</v>
      </c>
      <c r="N2074" t="s">
        <v>18</v>
      </c>
    </row>
    <row r="2075" spans="1:14" x14ac:dyDescent="0.3">
      <c r="A2075" s="1">
        <v>44078</v>
      </c>
      <c r="B2075">
        <v>114865.645</v>
      </c>
      <c r="C2075">
        <v>37.042569160256747</v>
      </c>
      <c r="D2075">
        <v>114865.645</v>
      </c>
      <c r="E2075">
        <v>37.042569160256747</v>
      </c>
      <c r="F2075">
        <v>0</v>
      </c>
      <c r="G2075">
        <v>0</v>
      </c>
      <c r="H2075">
        <v>0</v>
      </c>
      <c r="I2075">
        <v>9</v>
      </c>
      <c r="J2075">
        <v>17.3</v>
      </c>
      <c r="K2075">
        <v>12.7</v>
      </c>
      <c r="L2075">
        <v>0</v>
      </c>
      <c r="M2075" t="s">
        <v>18</v>
      </c>
      <c r="N2075" t="s">
        <v>18</v>
      </c>
    </row>
    <row r="2076" spans="1:14" x14ac:dyDescent="0.3">
      <c r="A2076" s="1">
        <v>44079</v>
      </c>
      <c r="B2076">
        <v>105534.01</v>
      </c>
      <c r="C2076">
        <v>49.738453797500924</v>
      </c>
      <c r="D2076">
        <v>105534.01</v>
      </c>
      <c r="E2076">
        <v>49.738453797500924</v>
      </c>
      <c r="F2076">
        <v>0</v>
      </c>
      <c r="G2076">
        <v>0</v>
      </c>
      <c r="H2076">
        <v>0</v>
      </c>
      <c r="I2076">
        <v>9.6999999999999993</v>
      </c>
      <c r="J2076">
        <v>16.600000000000001</v>
      </c>
      <c r="K2076">
        <v>15</v>
      </c>
      <c r="L2076">
        <v>0.2</v>
      </c>
      <c r="M2076" t="s">
        <v>18</v>
      </c>
      <c r="N2076" t="s">
        <v>18</v>
      </c>
    </row>
    <row r="2077" spans="1:14" x14ac:dyDescent="0.3">
      <c r="A2077" s="1">
        <v>44080</v>
      </c>
      <c r="B2077">
        <v>95865.14</v>
      </c>
      <c r="C2077">
        <v>26.517159605671054</v>
      </c>
      <c r="D2077">
        <v>79847.180000000008</v>
      </c>
      <c r="E2077">
        <v>37.720274773636326</v>
      </c>
      <c r="F2077">
        <v>16017.96</v>
      </c>
      <c r="G2077">
        <v>-29.32872547440498</v>
      </c>
      <c r="H2077">
        <v>0.22916666999999999</v>
      </c>
      <c r="I2077">
        <v>6.9</v>
      </c>
      <c r="J2077">
        <v>19.2</v>
      </c>
      <c r="K2077">
        <v>16.899999999999999</v>
      </c>
      <c r="L2077">
        <v>0.2</v>
      </c>
      <c r="M2077" t="s">
        <v>18</v>
      </c>
      <c r="N2077" t="s">
        <v>18</v>
      </c>
    </row>
    <row r="2078" spans="1:14" x14ac:dyDescent="0.3">
      <c r="A2078" s="1">
        <v>44081</v>
      </c>
      <c r="B2078">
        <v>99778.2</v>
      </c>
      <c r="C2078">
        <v>18.907524115989261</v>
      </c>
      <c r="D2078">
        <v>81950.94</v>
      </c>
      <c r="E2078">
        <v>26.446063727273899</v>
      </c>
      <c r="F2078">
        <v>17827.259999999998</v>
      </c>
      <c r="G2078">
        <v>-15.746730512709188</v>
      </c>
      <c r="H2078">
        <v>0.20833333000000001</v>
      </c>
      <c r="I2078">
        <v>8.8000000000000007</v>
      </c>
      <c r="J2078">
        <v>22.9</v>
      </c>
      <c r="K2078">
        <v>17.100000000000001</v>
      </c>
      <c r="L2078">
        <v>0</v>
      </c>
      <c r="M2078" t="s">
        <v>18</v>
      </c>
      <c r="N2078" t="s">
        <v>18</v>
      </c>
    </row>
    <row r="2079" spans="1:14" x14ac:dyDescent="0.3">
      <c r="A2079" s="1">
        <v>44082</v>
      </c>
      <c r="B2079">
        <v>112421.09</v>
      </c>
      <c r="C2079">
        <v>35.901955557449234</v>
      </c>
      <c r="D2079">
        <v>103705.80499999999</v>
      </c>
      <c r="E2079">
        <v>39.154729928570539</v>
      </c>
      <c r="F2079">
        <v>8715.2850000000017</v>
      </c>
      <c r="G2079">
        <v>-2.8037878164626857</v>
      </c>
      <c r="H2079">
        <v>0.10416666400000001</v>
      </c>
      <c r="I2079">
        <v>16.600000000000001</v>
      </c>
      <c r="J2079">
        <v>19.899999999999999</v>
      </c>
      <c r="K2079">
        <v>4.8</v>
      </c>
      <c r="L2079">
        <v>0</v>
      </c>
      <c r="M2079" t="s">
        <v>18</v>
      </c>
      <c r="N2079" t="s">
        <v>18</v>
      </c>
    </row>
    <row r="2080" spans="1:14" x14ac:dyDescent="0.3">
      <c r="A2080" s="1">
        <v>44083</v>
      </c>
      <c r="B2080">
        <v>112140.47000000002</v>
      </c>
      <c r="C2080">
        <v>37.015433663689841</v>
      </c>
      <c r="D2080">
        <v>112140.47000000002</v>
      </c>
      <c r="E2080">
        <v>37.015433663689841</v>
      </c>
      <c r="F2080">
        <v>0</v>
      </c>
      <c r="G2080">
        <v>0</v>
      </c>
      <c r="H2080">
        <v>0</v>
      </c>
      <c r="I2080">
        <v>8.1</v>
      </c>
      <c r="J2080">
        <v>15.6</v>
      </c>
      <c r="K2080">
        <v>14.8</v>
      </c>
      <c r="L2080">
        <v>1</v>
      </c>
      <c r="M2080" t="s">
        <v>18</v>
      </c>
      <c r="N2080" t="s">
        <v>18</v>
      </c>
    </row>
    <row r="2081" spans="1:14" x14ac:dyDescent="0.3">
      <c r="A2081" s="1">
        <v>44084</v>
      </c>
      <c r="B2081">
        <v>109328.33500000004</v>
      </c>
      <c r="C2081">
        <v>31.152816166092702</v>
      </c>
      <c r="D2081">
        <v>109328.33500000004</v>
      </c>
      <c r="E2081">
        <v>31.152816166092702</v>
      </c>
      <c r="F2081">
        <v>0</v>
      </c>
      <c r="G2081">
        <v>0</v>
      </c>
      <c r="H2081">
        <v>0</v>
      </c>
      <c r="I2081">
        <v>5.4</v>
      </c>
      <c r="J2081">
        <v>21.4</v>
      </c>
      <c r="K2081">
        <v>17.5</v>
      </c>
      <c r="L2081">
        <v>0</v>
      </c>
      <c r="M2081" t="s">
        <v>18</v>
      </c>
      <c r="N2081" t="s">
        <v>18</v>
      </c>
    </row>
    <row r="2082" spans="1:14" x14ac:dyDescent="0.3">
      <c r="A2082" s="1">
        <v>44085</v>
      </c>
      <c r="B2082">
        <v>106643.05000000002</v>
      </c>
      <c r="C2082">
        <v>22.38646876519379</v>
      </c>
      <c r="D2082">
        <v>79771.61</v>
      </c>
      <c r="E2082">
        <v>34.394062351881821</v>
      </c>
      <c r="F2082">
        <v>26871.439999999995</v>
      </c>
      <c r="G2082">
        <v>-13.259744189369831</v>
      </c>
      <c r="H2082">
        <v>0.29166666000000002</v>
      </c>
      <c r="I2082">
        <v>10.4</v>
      </c>
      <c r="J2082">
        <v>19.399999999999999</v>
      </c>
      <c r="K2082">
        <v>13.4</v>
      </c>
      <c r="L2082">
        <v>0</v>
      </c>
      <c r="M2082" t="s">
        <v>18</v>
      </c>
      <c r="N2082" t="s">
        <v>18</v>
      </c>
    </row>
    <row r="2083" spans="1:14" x14ac:dyDescent="0.3">
      <c r="A2083" s="1">
        <v>44086</v>
      </c>
      <c r="B2083">
        <v>111644.60000000002</v>
      </c>
      <c r="C2083">
        <v>34.264167825403106</v>
      </c>
      <c r="D2083">
        <v>107801.07000000002</v>
      </c>
      <c r="E2083">
        <v>35.849109153554771</v>
      </c>
      <c r="F2083">
        <v>3843.53</v>
      </c>
      <c r="G2083">
        <v>-10.189334830221178</v>
      </c>
      <c r="H2083">
        <v>4.1666667999999997E-2</v>
      </c>
      <c r="I2083">
        <v>13.3</v>
      </c>
      <c r="J2083">
        <v>16</v>
      </c>
      <c r="K2083">
        <v>4</v>
      </c>
      <c r="L2083">
        <v>1.6</v>
      </c>
      <c r="M2083" t="s">
        <v>18</v>
      </c>
      <c r="N2083" t="s">
        <v>18</v>
      </c>
    </row>
    <row r="2084" spans="1:14" x14ac:dyDescent="0.3">
      <c r="A2084" s="1">
        <v>44087</v>
      </c>
      <c r="B2084">
        <v>96225.90999999996</v>
      </c>
      <c r="C2084">
        <v>28.327690329974537</v>
      </c>
      <c r="D2084">
        <v>88815.249999999985</v>
      </c>
      <c r="E2084">
        <v>31.46806114771957</v>
      </c>
      <c r="F2084">
        <v>7410.66</v>
      </c>
      <c r="G2084">
        <v>-9.3090139947049266</v>
      </c>
      <c r="H2084">
        <v>0.10416666400000001</v>
      </c>
      <c r="I2084">
        <v>11.9</v>
      </c>
      <c r="J2084">
        <v>17.2</v>
      </c>
      <c r="K2084">
        <v>16.5</v>
      </c>
      <c r="L2084">
        <v>11.8</v>
      </c>
      <c r="M2084" t="s">
        <v>18</v>
      </c>
      <c r="N2084" t="s">
        <v>18</v>
      </c>
    </row>
    <row r="2085" spans="1:14" x14ac:dyDescent="0.3">
      <c r="A2085" s="1">
        <v>44088</v>
      </c>
      <c r="B2085">
        <v>107196.60999999996</v>
      </c>
      <c r="C2085">
        <v>41.852128027649385</v>
      </c>
      <c r="D2085">
        <v>107196.60999999996</v>
      </c>
      <c r="E2085">
        <v>41.852128027649385</v>
      </c>
      <c r="F2085">
        <v>0</v>
      </c>
      <c r="G2085">
        <v>0</v>
      </c>
      <c r="H2085">
        <v>0</v>
      </c>
      <c r="I2085">
        <v>11.1</v>
      </c>
      <c r="J2085">
        <v>16.600000000000001</v>
      </c>
      <c r="K2085">
        <v>18.100000000000001</v>
      </c>
      <c r="L2085">
        <v>0</v>
      </c>
      <c r="M2085" t="s">
        <v>18</v>
      </c>
      <c r="N2085" t="s">
        <v>18</v>
      </c>
    </row>
    <row r="2086" spans="1:14" x14ac:dyDescent="0.3">
      <c r="A2086" s="1">
        <v>44089</v>
      </c>
      <c r="B2086">
        <v>113008.77</v>
      </c>
      <c r="C2086">
        <v>44.305358051414935</v>
      </c>
      <c r="D2086">
        <v>113008.77</v>
      </c>
      <c r="E2086">
        <v>44.305358051414935</v>
      </c>
      <c r="F2086">
        <v>0</v>
      </c>
      <c r="G2086">
        <v>0</v>
      </c>
      <c r="H2086">
        <v>0</v>
      </c>
      <c r="I2086">
        <v>7.4</v>
      </c>
      <c r="J2086">
        <v>15.8</v>
      </c>
      <c r="K2086">
        <v>18.3</v>
      </c>
      <c r="L2086">
        <v>0</v>
      </c>
      <c r="M2086" t="s">
        <v>18</v>
      </c>
      <c r="N2086" t="s">
        <v>18</v>
      </c>
    </row>
    <row r="2087" spans="1:14" x14ac:dyDescent="0.3">
      <c r="A2087" s="1">
        <v>44090</v>
      </c>
      <c r="B2087">
        <v>110807.72</v>
      </c>
      <c r="C2087">
        <v>34.968412188699489</v>
      </c>
      <c r="D2087">
        <v>99004.354999999996</v>
      </c>
      <c r="E2087">
        <v>40.283161925048645</v>
      </c>
      <c r="F2087">
        <v>11803.365</v>
      </c>
      <c r="G2087">
        <v>-9.610686198384947</v>
      </c>
      <c r="H2087">
        <v>0.125</v>
      </c>
      <c r="I2087">
        <v>7.1</v>
      </c>
      <c r="J2087">
        <v>22.8</v>
      </c>
      <c r="K2087">
        <v>17.399999999999999</v>
      </c>
      <c r="L2087">
        <v>0</v>
      </c>
      <c r="M2087" t="s">
        <v>18</v>
      </c>
      <c r="N2087" t="s">
        <v>18</v>
      </c>
    </row>
    <row r="2088" spans="1:14" x14ac:dyDescent="0.3">
      <c r="A2088" s="1">
        <v>44091</v>
      </c>
      <c r="B2088">
        <v>115643.44</v>
      </c>
      <c r="C2088">
        <v>34.696676497170955</v>
      </c>
      <c r="D2088">
        <v>115643.44</v>
      </c>
      <c r="E2088">
        <v>34.696676497170955</v>
      </c>
      <c r="F2088">
        <v>0</v>
      </c>
      <c r="G2088">
        <v>0</v>
      </c>
      <c r="H2088">
        <v>0</v>
      </c>
      <c r="I2088">
        <v>11.8</v>
      </c>
      <c r="J2088">
        <v>15.5</v>
      </c>
      <c r="K2088">
        <v>9.4</v>
      </c>
      <c r="L2088">
        <v>0.8</v>
      </c>
      <c r="M2088" t="s">
        <v>18</v>
      </c>
      <c r="N2088" t="s">
        <v>18</v>
      </c>
    </row>
    <row r="2089" spans="1:14" x14ac:dyDescent="0.3">
      <c r="A2089" s="1">
        <v>44092</v>
      </c>
      <c r="B2089">
        <v>112335.69999999997</v>
      </c>
      <c r="C2089">
        <v>40.837043461695643</v>
      </c>
      <c r="D2089">
        <v>112335.69999999997</v>
      </c>
      <c r="E2089">
        <v>40.837043461695643</v>
      </c>
      <c r="F2089">
        <v>0</v>
      </c>
      <c r="G2089">
        <v>0</v>
      </c>
      <c r="H2089">
        <v>0</v>
      </c>
      <c r="I2089">
        <v>8.4</v>
      </c>
      <c r="J2089">
        <v>18.7</v>
      </c>
      <c r="K2089">
        <v>13.6</v>
      </c>
      <c r="L2089">
        <v>0</v>
      </c>
      <c r="M2089" t="s">
        <v>18</v>
      </c>
      <c r="N2089" t="s">
        <v>18</v>
      </c>
    </row>
    <row r="2090" spans="1:14" x14ac:dyDescent="0.3">
      <c r="A2090" s="1">
        <v>44093</v>
      </c>
      <c r="B2090">
        <v>93384</v>
      </c>
      <c r="C2090">
        <v>24.26530782575173</v>
      </c>
      <c r="D2090">
        <v>82863.765000000014</v>
      </c>
      <c r="E2090">
        <v>28.216637857934646</v>
      </c>
      <c r="F2090">
        <v>10520.235000000001</v>
      </c>
      <c r="G2090">
        <v>-6.8577691040171622</v>
      </c>
      <c r="H2090">
        <v>0.125</v>
      </c>
      <c r="I2090">
        <v>11.3</v>
      </c>
      <c r="J2090">
        <v>26.3</v>
      </c>
      <c r="K2090">
        <v>17.100000000000001</v>
      </c>
      <c r="L2090">
        <v>0</v>
      </c>
      <c r="M2090" t="s">
        <v>18</v>
      </c>
      <c r="N2090" t="s">
        <v>18</v>
      </c>
    </row>
    <row r="2091" spans="1:14" x14ac:dyDescent="0.3">
      <c r="A2091" s="1">
        <v>44094</v>
      </c>
      <c r="B2091">
        <v>86891.23</v>
      </c>
      <c r="C2091">
        <v>23.051334792360521</v>
      </c>
      <c r="D2091">
        <v>66569.795000000013</v>
      </c>
      <c r="E2091">
        <v>32.443896469111841</v>
      </c>
      <c r="F2091">
        <v>20321.435000000001</v>
      </c>
      <c r="G2091">
        <v>-7.7172061766307376</v>
      </c>
      <c r="H2091">
        <v>0.27083333999999998</v>
      </c>
      <c r="I2091">
        <v>17.100000000000001</v>
      </c>
      <c r="J2091">
        <v>22</v>
      </c>
      <c r="K2091">
        <v>16.7</v>
      </c>
      <c r="L2091">
        <v>0</v>
      </c>
      <c r="M2091" t="s">
        <v>18</v>
      </c>
      <c r="N2091" t="s">
        <v>18</v>
      </c>
    </row>
    <row r="2092" spans="1:14" x14ac:dyDescent="0.3">
      <c r="A2092" s="1">
        <v>44095</v>
      </c>
      <c r="B2092">
        <v>100977.95000000004</v>
      </c>
      <c r="C2092">
        <v>34.253641919844874</v>
      </c>
      <c r="D2092">
        <v>99157.425000000032</v>
      </c>
      <c r="E2092">
        <v>35.269564615055288</v>
      </c>
      <c r="F2092">
        <v>1820.5250000000001</v>
      </c>
      <c r="G2092">
        <v>-21.08</v>
      </c>
      <c r="H2092">
        <v>2.0833333999999998E-2</v>
      </c>
      <c r="I2092">
        <v>16.600000000000001</v>
      </c>
      <c r="J2092">
        <v>19.8</v>
      </c>
      <c r="K2092">
        <v>13</v>
      </c>
      <c r="L2092">
        <v>0</v>
      </c>
      <c r="M2092" t="s">
        <v>18</v>
      </c>
      <c r="N2092" t="s">
        <v>18</v>
      </c>
    </row>
    <row r="2093" spans="1:14" x14ac:dyDescent="0.3">
      <c r="A2093" s="1">
        <v>44096</v>
      </c>
      <c r="B2093">
        <v>103200.64</v>
      </c>
      <c r="C2093">
        <v>25.925322792087325</v>
      </c>
      <c r="D2093">
        <v>90271.18</v>
      </c>
      <c r="E2093">
        <v>30.89374950177897</v>
      </c>
      <c r="F2093">
        <v>12929.46</v>
      </c>
      <c r="G2093">
        <v>-8.7633449347459234</v>
      </c>
      <c r="H2093">
        <v>0.14583333000000001</v>
      </c>
      <c r="I2093">
        <v>12.3</v>
      </c>
      <c r="J2093">
        <v>18.899999999999999</v>
      </c>
      <c r="K2093">
        <v>16.8</v>
      </c>
      <c r="L2093">
        <v>0</v>
      </c>
      <c r="M2093" t="s">
        <v>18</v>
      </c>
      <c r="N2093" t="s">
        <v>18</v>
      </c>
    </row>
    <row r="2094" spans="1:14" x14ac:dyDescent="0.3">
      <c r="A2094" s="1">
        <v>44097</v>
      </c>
      <c r="B2094">
        <v>112412.44499999998</v>
      </c>
      <c r="C2094">
        <v>34.211794565984221</v>
      </c>
      <c r="D2094">
        <v>110400.16499999998</v>
      </c>
      <c r="E2094">
        <v>34.944740843457971</v>
      </c>
      <c r="F2094">
        <v>2012.28</v>
      </c>
      <c r="G2094">
        <v>-6</v>
      </c>
      <c r="H2094">
        <v>2.0833333999999998E-2</v>
      </c>
      <c r="I2094">
        <v>10.6</v>
      </c>
      <c r="J2094">
        <v>15.1</v>
      </c>
      <c r="K2094">
        <v>12.3</v>
      </c>
      <c r="L2094">
        <v>0.2</v>
      </c>
      <c r="M2094" t="s">
        <v>18</v>
      </c>
      <c r="N2094" t="s">
        <v>18</v>
      </c>
    </row>
    <row r="2095" spans="1:14" x14ac:dyDescent="0.3">
      <c r="A2095" s="1">
        <v>44098</v>
      </c>
      <c r="B2095">
        <v>117535.71499999998</v>
      </c>
      <c r="C2095">
        <v>51.779356103376749</v>
      </c>
      <c r="D2095">
        <v>117535.71499999998</v>
      </c>
      <c r="E2095">
        <v>51.779356103376749</v>
      </c>
      <c r="F2095">
        <v>0</v>
      </c>
      <c r="G2095">
        <v>0</v>
      </c>
      <c r="H2095">
        <v>0</v>
      </c>
      <c r="I2095">
        <v>8.1999999999999993</v>
      </c>
      <c r="J2095">
        <v>15</v>
      </c>
      <c r="K2095">
        <v>13.9</v>
      </c>
      <c r="L2095">
        <v>1.6</v>
      </c>
      <c r="M2095" t="s">
        <v>18</v>
      </c>
      <c r="N2095" t="s">
        <v>18</v>
      </c>
    </row>
    <row r="2096" spans="1:14" x14ac:dyDescent="0.3">
      <c r="A2096" s="1">
        <v>44099</v>
      </c>
      <c r="B2096">
        <v>126354.67999999998</v>
      </c>
      <c r="C2096">
        <v>53.429209662831653</v>
      </c>
      <c r="D2096">
        <v>126354.67999999998</v>
      </c>
      <c r="E2096">
        <v>53.429209662831653</v>
      </c>
      <c r="F2096">
        <v>0</v>
      </c>
      <c r="G2096">
        <v>0</v>
      </c>
      <c r="H2096">
        <v>0</v>
      </c>
      <c r="I2096">
        <v>7.2</v>
      </c>
      <c r="J2096">
        <v>11.9</v>
      </c>
      <c r="K2096">
        <v>7.2</v>
      </c>
      <c r="L2096">
        <v>3.2</v>
      </c>
      <c r="M2096" t="s">
        <v>18</v>
      </c>
      <c r="N2096" t="s">
        <v>18</v>
      </c>
    </row>
    <row r="2097" spans="1:14" x14ac:dyDescent="0.3">
      <c r="A2097" s="1">
        <v>44100</v>
      </c>
      <c r="B2097">
        <v>106694.96499999998</v>
      </c>
      <c r="C2097">
        <v>33.444710110734853</v>
      </c>
      <c r="D2097">
        <v>99043.17</v>
      </c>
      <c r="E2097">
        <v>37.481805246641436</v>
      </c>
      <c r="F2097">
        <v>7651.7950000000001</v>
      </c>
      <c r="G2097">
        <v>-18.810571147031514</v>
      </c>
      <c r="H2097">
        <v>8.3333335999999994E-2</v>
      </c>
      <c r="I2097">
        <v>6.2</v>
      </c>
      <c r="J2097">
        <v>13.4</v>
      </c>
      <c r="K2097">
        <v>15</v>
      </c>
      <c r="L2097">
        <v>9.4</v>
      </c>
      <c r="M2097" t="s">
        <v>18</v>
      </c>
      <c r="N2097" t="s">
        <v>18</v>
      </c>
    </row>
    <row r="2098" spans="1:14" x14ac:dyDescent="0.3">
      <c r="A2098" s="1">
        <v>44101</v>
      </c>
      <c r="B2098">
        <v>101703.49</v>
      </c>
      <c r="C2098">
        <v>57.920028757125252</v>
      </c>
      <c r="D2098">
        <v>101703.49</v>
      </c>
      <c r="E2098">
        <v>57.920028757125252</v>
      </c>
      <c r="F2098">
        <v>0</v>
      </c>
      <c r="G2098">
        <v>0</v>
      </c>
      <c r="H2098">
        <v>0</v>
      </c>
      <c r="I2098">
        <v>8.8000000000000007</v>
      </c>
      <c r="J2098">
        <v>13.4</v>
      </c>
      <c r="K2098">
        <v>20.9</v>
      </c>
      <c r="L2098">
        <v>3</v>
      </c>
      <c r="M2098" t="s">
        <v>18</v>
      </c>
      <c r="N2098" t="s">
        <v>18</v>
      </c>
    </row>
    <row r="2099" spans="1:14" x14ac:dyDescent="0.3">
      <c r="A2099" s="1">
        <v>44102</v>
      </c>
      <c r="B2099">
        <v>114651.13999999994</v>
      </c>
      <c r="C2099">
        <v>59.746053469682046</v>
      </c>
      <c r="D2099">
        <v>114651.13999999994</v>
      </c>
      <c r="E2099">
        <v>59.746053469682046</v>
      </c>
      <c r="F2099">
        <v>0</v>
      </c>
      <c r="G2099">
        <v>0</v>
      </c>
      <c r="H2099">
        <v>0</v>
      </c>
      <c r="I2099">
        <v>6.5</v>
      </c>
      <c r="J2099">
        <v>13.6</v>
      </c>
      <c r="K2099">
        <v>18.3</v>
      </c>
      <c r="L2099">
        <v>0</v>
      </c>
      <c r="M2099" t="s">
        <v>18</v>
      </c>
      <c r="N2099" t="s">
        <v>18</v>
      </c>
    </row>
    <row r="2100" spans="1:14" x14ac:dyDescent="0.3">
      <c r="A2100" s="1">
        <v>44103</v>
      </c>
      <c r="B2100">
        <v>112076.46</v>
      </c>
      <c r="C2100">
        <v>42.120177514975047</v>
      </c>
      <c r="D2100">
        <v>108164.36</v>
      </c>
      <c r="E2100">
        <v>43.859149991734803</v>
      </c>
      <c r="F2100">
        <v>3912.1</v>
      </c>
      <c r="G2100">
        <v>-5.9600977863551545</v>
      </c>
      <c r="H2100">
        <v>4.1666667999999997E-2</v>
      </c>
      <c r="I2100">
        <v>4.3</v>
      </c>
      <c r="J2100">
        <v>21</v>
      </c>
      <c r="K2100">
        <v>18.399999999999999</v>
      </c>
      <c r="L2100">
        <v>0</v>
      </c>
      <c r="M2100" t="s">
        <v>18</v>
      </c>
      <c r="N2100" t="s">
        <v>18</v>
      </c>
    </row>
    <row r="2101" spans="1:14" x14ac:dyDescent="0.3">
      <c r="A2101" s="1">
        <v>44104</v>
      </c>
      <c r="B2101">
        <v>113620.21000000002</v>
      </c>
      <c r="C2101">
        <v>38.057640517034784</v>
      </c>
      <c r="D2101">
        <v>111746.46</v>
      </c>
      <c r="E2101">
        <v>38.823389529744389</v>
      </c>
      <c r="F2101">
        <v>1873.75</v>
      </c>
      <c r="G2101">
        <v>-7.61</v>
      </c>
      <c r="H2101">
        <v>2.0833333999999998E-2</v>
      </c>
      <c r="I2101">
        <v>10.7</v>
      </c>
      <c r="J2101">
        <v>19.399999999999999</v>
      </c>
      <c r="K2101">
        <v>13</v>
      </c>
      <c r="L2101">
        <v>0.6</v>
      </c>
      <c r="M2101" t="s">
        <v>18</v>
      </c>
      <c r="N2101" t="s">
        <v>18</v>
      </c>
    </row>
    <row r="2102" spans="1:14" x14ac:dyDescent="0.3">
      <c r="A2102" s="1">
        <v>44105</v>
      </c>
      <c r="B2102">
        <v>106641.79</v>
      </c>
      <c r="C2102">
        <v>34.654670563950589</v>
      </c>
      <c r="D2102">
        <v>95349.61</v>
      </c>
      <c r="E2102">
        <v>41.651657868868043</v>
      </c>
      <c r="F2102">
        <v>11292.18</v>
      </c>
      <c r="G2102">
        <v>-24.426924902897404</v>
      </c>
      <c r="H2102">
        <v>0.125</v>
      </c>
      <c r="I2102">
        <v>9.4</v>
      </c>
      <c r="J2102">
        <v>19.5</v>
      </c>
      <c r="K2102">
        <v>21.2</v>
      </c>
      <c r="L2102">
        <v>1.8</v>
      </c>
      <c r="M2102" t="s">
        <v>18</v>
      </c>
      <c r="N2102" t="s">
        <v>18</v>
      </c>
    </row>
    <row r="2103" spans="1:14" x14ac:dyDescent="0.3">
      <c r="A2103" s="1">
        <v>44106</v>
      </c>
      <c r="B2103">
        <v>99585.834999999977</v>
      </c>
      <c r="C2103">
        <v>-6.0760283693961119</v>
      </c>
      <c r="D2103">
        <v>41988.240000000013</v>
      </c>
      <c r="E2103">
        <v>26.980250953600329</v>
      </c>
      <c r="F2103">
        <v>57597.595000000001</v>
      </c>
      <c r="G2103">
        <v>-30.173822551965927</v>
      </c>
      <c r="H2103">
        <v>0.625</v>
      </c>
      <c r="I2103">
        <v>12.8</v>
      </c>
      <c r="J2103">
        <v>26</v>
      </c>
      <c r="K2103">
        <v>22</v>
      </c>
      <c r="L2103">
        <v>0</v>
      </c>
      <c r="M2103" t="s">
        <v>18</v>
      </c>
      <c r="N2103" t="s">
        <v>18</v>
      </c>
    </row>
    <row r="2104" spans="1:14" x14ac:dyDescent="0.3">
      <c r="A2104" s="1">
        <v>44107</v>
      </c>
      <c r="B2104">
        <v>92277.024999999994</v>
      </c>
      <c r="C2104">
        <v>-1.9834706325870359</v>
      </c>
      <c r="D2104">
        <v>44133.51</v>
      </c>
      <c r="E2104">
        <v>32.43815551946809</v>
      </c>
      <c r="F2104">
        <v>48143.515000000007</v>
      </c>
      <c r="G2104">
        <v>-33.538025425646623</v>
      </c>
      <c r="H2104">
        <v>0.58333330000000005</v>
      </c>
      <c r="I2104">
        <v>17.399999999999999</v>
      </c>
      <c r="J2104">
        <v>29.4</v>
      </c>
      <c r="K2104">
        <v>19.8</v>
      </c>
      <c r="L2104">
        <v>0</v>
      </c>
      <c r="M2104" t="s">
        <v>18</v>
      </c>
      <c r="N2104" t="s">
        <v>18</v>
      </c>
    </row>
    <row r="2105" spans="1:14" x14ac:dyDescent="0.3">
      <c r="A2105" s="1">
        <v>44108</v>
      </c>
      <c r="B2105">
        <v>94081.564999999959</v>
      </c>
      <c r="C2105">
        <v>25.00861360246293</v>
      </c>
      <c r="D2105">
        <v>88580.994999999981</v>
      </c>
      <c r="E2105">
        <v>26.571686883851317</v>
      </c>
      <c r="F2105">
        <v>5500.57</v>
      </c>
      <c r="G2105">
        <v>-0.16306615496212212</v>
      </c>
      <c r="H2105">
        <v>6.25E-2</v>
      </c>
      <c r="I2105">
        <v>13.5</v>
      </c>
      <c r="J2105">
        <v>29.5</v>
      </c>
      <c r="K2105">
        <v>8.4</v>
      </c>
      <c r="L2105">
        <v>0</v>
      </c>
      <c r="M2105" t="s">
        <v>18</v>
      </c>
      <c r="N2105" t="s">
        <v>18</v>
      </c>
    </row>
    <row r="2106" spans="1:14" x14ac:dyDescent="0.3">
      <c r="A2106" s="1">
        <v>44109</v>
      </c>
      <c r="B2106">
        <v>113610.03000000006</v>
      </c>
      <c r="C2106">
        <v>36.764700524680784</v>
      </c>
      <c r="D2106">
        <v>106587.375</v>
      </c>
      <c r="E2106">
        <v>39.616015477911894</v>
      </c>
      <c r="F2106">
        <v>7022.6549999999997</v>
      </c>
      <c r="G2106">
        <v>-6.5115498625519823</v>
      </c>
      <c r="H2106">
        <v>8.3333335999999994E-2</v>
      </c>
      <c r="I2106">
        <v>9.1</v>
      </c>
      <c r="J2106">
        <v>12.7</v>
      </c>
      <c r="K2106">
        <v>7.3</v>
      </c>
      <c r="L2106">
        <v>12.8</v>
      </c>
      <c r="M2106" t="s">
        <v>18</v>
      </c>
      <c r="N2106" t="s">
        <v>18</v>
      </c>
    </row>
    <row r="2107" spans="1:14" x14ac:dyDescent="0.3">
      <c r="A2107" s="1">
        <v>44110</v>
      </c>
      <c r="B2107">
        <v>122607.56</v>
      </c>
      <c r="C2107">
        <v>75.771059005252241</v>
      </c>
      <c r="D2107">
        <v>122607.56</v>
      </c>
      <c r="E2107">
        <v>75.771059005252241</v>
      </c>
      <c r="F2107">
        <v>0</v>
      </c>
      <c r="G2107">
        <v>0</v>
      </c>
      <c r="H2107">
        <v>0</v>
      </c>
      <c r="I2107">
        <v>8.9</v>
      </c>
      <c r="J2107">
        <v>12.6</v>
      </c>
      <c r="K2107">
        <v>5.8</v>
      </c>
      <c r="L2107">
        <v>1</v>
      </c>
      <c r="M2107" t="s">
        <v>18</v>
      </c>
      <c r="N2107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B31A-A325-4B3E-863F-456303FF5C02}">
  <dimension ref="A1:F2107"/>
  <sheetViews>
    <sheetView workbookViewId="0"/>
  </sheetViews>
  <sheetFormatPr defaultRowHeight="14.4" x14ac:dyDescent="0.3"/>
  <cols>
    <col min="1" max="1" width="10.5546875" bestFit="1" customWidth="1"/>
    <col min="2" max="2" width="16.5546875" bestFit="1" customWidth="1"/>
    <col min="5" max="5" width="12.5546875" bestFit="1" customWidth="1"/>
    <col min="6" max="6" width="20.88671875" bestFit="1" customWidth="1"/>
  </cols>
  <sheetData>
    <row r="1" spans="1:6" x14ac:dyDescent="0.3">
      <c r="A1" t="s">
        <v>33</v>
      </c>
      <c r="B1" t="s">
        <v>34</v>
      </c>
    </row>
    <row r="2" spans="1:6" x14ac:dyDescent="0.3">
      <c r="A2" s="1">
        <v>42005</v>
      </c>
      <c r="B2">
        <v>99635.03</v>
      </c>
    </row>
    <row r="3" spans="1:6" x14ac:dyDescent="0.3">
      <c r="A3" s="1">
        <v>42006</v>
      </c>
      <c r="B3">
        <v>129606.00999999994</v>
      </c>
      <c r="E3" s="2" t="s">
        <v>1</v>
      </c>
      <c r="F3" t="s">
        <v>41</v>
      </c>
    </row>
    <row r="4" spans="1:6" x14ac:dyDescent="0.3">
      <c r="A4" s="1">
        <v>42007</v>
      </c>
      <c r="B4">
        <v>142300.53999999998</v>
      </c>
      <c r="E4" s="3" t="s">
        <v>35</v>
      </c>
      <c r="F4" s="87">
        <v>45501692.005000018</v>
      </c>
    </row>
    <row r="5" spans="1:6" x14ac:dyDescent="0.3">
      <c r="A5" s="1">
        <v>42008</v>
      </c>
      <c r="B5">
        <v>104330.715</v>
      </c>
      <c r="E5" s="3" t="s">
        <v>36</v>
      </c>
      <c r="F5" s="87">
        <v>44648171.184999958</v>
      </c>
    </row>
    <row r="6" spans="1:6" x14ac:dyDescent="0.3">
      <c r="A6" s="1">
        <v>42009</v>
      </c>
      <c r="B6">
        <v>118132.19999999994</v>
      </c>
      <c r="E6" s="3" t="s">
        <v>37</v>
      </c>
      <c r="F6" s="87">
        <v>43417862.769999966</v>
      </c>
    </row>
    <row r="7" spans="1:6" x14ac:dyDescent="0.3">
      <c r="A7" s="1">
        <v>42010</v>
      </c>
      <c r="B7">
        <v>130672.48499999994</v>
      </c>
      <c r="E7" s="3" t="s">
        <v>38</v>
      </c>
      <c r="F7" s="87">
        <v>43365856.310000002</v>
      </c>
    </row>
    <row r="8" spans="1:6" x14ac:dyDescent="0.3">
      <c r="A8" s="1">
        <v>42011</v>
      </c>
      <c r="B8">
        <v>153514.82</v>
      </c>
      <c r="E8" s="3" t="s">
        <v>39</v>
      </c>
      <c r="F8" s="87">
        <v>43047958.889999986</v>
      </c>
    </row>
    <row r="9" spans="1:6" x14ac:dyDescent="0.3">
      <c r="A9" s="1">
        <v>42012</v>
      </c>
      <c r="B9">
        <v>142015.65500000006</v>
      </c>
      <c r="E9" s="3" t="s">
        <v>40</v>
      </c>
      <c r="F9" s="87">
        <v>32813172.355</v>
      </c>
    </row>
    <row r="10" spans="1:6" x14ac:dyDescent="0.3">
      <c r="A10" s="1">
        <v>42013</v>
      </c>
      <c r="B10">
        <v>121801.15499999998</v>
      </c>
      <c r="E10" s="3" t="s">
        <v>2</v>
      </c>
      <c r="F10" s="87">
        <v>252794713.5149999</v>
      </c>
    </row>
    <row r="11" spans="1:6" x14ac:dyDescent="0.3">
      <c r="A11" s="1">
        <v>42014</v>
      </c>
      <c r="B11">
        <v>103043.66000000003</v>
      </c>
    </row>
    <row r="12" spans="1:6" x14ac:dyDescent="0.3">
      <c r="A12" s="1">
        <v>42015</v>
      </c>
      <c r="B12">
        <v>99865.755000000005</v>
      </c>
    </row>
    <row r="13" spans="1:6" x14ac:dyDescent="0.3">
      <c r="A13" s="1">
        <v>42016</v>
      </c>
      <c r="B13">
        <v>131261.12500000006</v>
      </c>
    </row>
    <row r="14" spans="1:6" x14ac:dyDescent="0.3">
      <c r="A14" s="1">
        <v>42017</v>
      </c>
      <c r="B14">
        <v>126527.35999999994</v>
      </c>
    </row>
    <row r="15" spans="1:6" x14ac:dyDescent="0.3">
      <c r="A15" s="1">
        <v>42018</v>
      </c>
      <c r="B15">
        <v>119741.62</v>
      </c>
    </row>
    <row r="16" spans="1:6" x14ac:dyDescent="0.3">
      <c r="A16" s="1">
        <v>42019</v>
      </c>
      <c r="B16">
        <v>118411.21999999994</v>
      </c>
    </row>
    <row r="17" spans="1:2" x14ac:dyDescent="0.3">
      <c r="A17" s="1">
        <v>42020</v>
      </c>
      <c r="B17">
        <v>116690.76499999994</v>
      </c>
    </row>
    <row r="18" spans="1:2" x14ac:dyDescent="0.3">
      <c r="A18" s="1">
        <v>42021</v>
      </c>
      <c r="B18">
        <v>99371.31</v>
      </c>
    </row>
    <row r="19" spans="1:2" x14ac:dyDescent="0.3">
      <c r="A19" s="1">
        <v>42022</v>
      </c>
      <c r="B19">
        <v>97728.75</v>
      </c>
    </row>
    <row r="20" spans="1:2" x14ac:dyDescent="0.3">
      <c r="A20" s="1">
        <v>42023</v>
      </c>
      <c r="B20">
        <v>116883.14999999998</v>
      </c>
    </row>
    <row r="21" spans="1:2" x14ac:dyDescent="0.3">
      <c r="A21" s="1">
        <v>42024</v>
      </c>
      <c r="B21">
        <v>128968.125</v>
      </c>
    </row>
    <row r="22" spans="1:2" x14ac:dyDescent="0.3">
      <c r="A22" s="1">
        <v>42025</v>
      </c>
      <c r="B22">
        <v>148702.505</v>
      </c>
    </row>
    <row r="23" spans="1:2" x14ac:dyDescent="0.3">
      <c r="A23" s="1">
        <v>42026</v>
      </c>
      <c r="B23">
        <v>153232.1</v>
      </c>
    </row>
    <row r="24" spans="1:2" x14ac:dyDescent="0.3">
      <c r="A24" s="1">
        <v>42027</v>
      </c>
      <c r="B24">
        <v>138095.19999999998</v>
      </c>
    </row>
    <row r="25" spans="1:2" x14ac:dyDescent="0.3">
      <c r="A25" s="1">
        <v>42028</v>
      </c>
      <c r="B25">
        <v>116310.58999999998</v>
      </c>
    </row>
    <row r="26" spans="1:2" x14ac:dyDescent="0.3">
      <c r="A26" s="1">
        <v>42029</v>
      </c>
      <c r="B26">
        <v>97959.460000000036</v>
      </c>
    </row>
    <row r="27" spans="1:2" x14ac:dyDescent="0.3">
      <c r="A27" s="1">
        <v>42030</v>
      </c>
      <c r="B27">
        <v>103769.48000000004</v>
      </c>
    </row>
    <row r="28" spans="1:2" x14ac:dyDescent="0.3">
      <c r="A28" s="1">
        <v>42031</v>
      </c>
      <c r="B28">
        <v>118393.31</v>
      </c>
    </row>
    <row r="29" spans="1:2" x14ac:dyDescent="0.3">
      <c r="A29" s="1">
        <v>42032</v>
      </c>
      <c r="B29">
        <v>116763.72499999998</v>
      </c>
    </row>
    <row r="30" spans="1:2" x14ac:dyDescent="0.3">
      <c r="A30" s="1">
        <v>42033</v>
      </c>
      <c r="B30">
        <v>119313.73</v>
      </c>
    </row>
    <row r="31" spans="1:2" x14ac:dyDescent="0.3">
      <c r="A31" s="1">
        <v>42034</v>
      </c>
      <c r="B31">
        <v>121018.15</v>
      </c>
    </row>
    <row r="32" spans="1:2" x14ac:dyDescent="0.3">
      <c r="A32" s="1">
        <v>42035</v>
      </c>
      <c r="B32">
        <v>103822.97</v>
      </c>
    </row>
    <row r="33" spans="1:2" x14ac:dyDescent="0.3">
      <c r="A33" s="1">
        <v>42036</v>
      </c>
      <c r="B33">
        <v>100178.84</v>
      </c>
    </row>
    <row r="34" spans="1:2" x14ac:dyDescent="0.3">
      <c r="A34" s="1">
        <v>42037</v>
      </c>
      <c r="B34">
        <v>118694.15999999995</v>
      </c>
    </row>
    <row r="35" spans="1:2" x14ac:dyDescent="0.3">
      <c r="A35" s="1">
        <v>42038</v>
      </c>
      <c r="B35">
        <v>122880.13</v>
      </c>
    </row>
    <row r="36" spans="1:2" x14ac:dyDescent="0.3">
      <c r="A36" s="1">
        <v>42039</v>
      </c>
      <c r="B36">
        <v>117398.03000000006</v>
      </c>
    </row>
    <row r="37" spans="1:2" x14ac:dyDescent="0.3">
      <c r="A37" s="1">
        <v>42040</v>
      </c>
      <c r="B37">
        <v>122279.42500000006</v>
      </c>
    </row>
    <row r="38" spans="1:2" x14ac:dyDescent="0.3">
      <c r="A38" s="1">
        <v>42041</v>
      </c>
      <c r="B38">
        <v>141837.005</v>
      </c>
    </row>
    <row r="39" spans="1:2" x14ac:dyDescent="0.3">
      <c r="A39" s="1">
        <v>42042</v>
      </c>
      <c r="B39">
        <v>132138.36500000002</v>
      </c>
    </row>
    <row r="40" spans="1:2" x14ac:dyDescent="0.3">
      <c r="A40" s="1">
        <v>42043</v>
      </c>
      <c r="B40">
        <v>112108.215</v>
      </c>
    </row>
    <row r="41" spans="1:2" x14ac:dyDescent="0.3">
      <c r="A41" s="1">
        <v>42044</v>
      </c>
      <c r="B41">
        <v>126813.07500000006</v>
      </c>
    </row>
    <row r="42" spans="1:2" x14ac:dyDescent="0.3">
      <c r="A42" s="1">
        <v>42045</v>
      </c>
      <c r="B42">
        <v>145948.56499999994</v>
      </c>
    </row>
    <row r="43" spans="1:2" x14ac:dyDescent="0.3">
      <c r="A43" s="1">
        <v>42046</v>
      </c>
      <c r="B43">
        <v>149322.85</v>
      </c>
    </row>
    <row r="44" spans="1:2" x14ac:dyDescent="0.3">
      <c r="A44" s="1">
        <v>42047</v>
      </c>
      <c r="B44">
        <v>131376.78000000006</v>
      </c>
    </row>
    <row r="45" spans="1:2" x14ac:dyDescent="0.3">
      <c r="A45" s="1">
        <v>42048</v>
      </c>
      <c r="B45">
        <v>136070.62</v>
      </c>
    </row>
    <row r="46" spans="1:2" x14ac:dyDescent="0.3">
      <c r="A46" s="1">
        <v>42049</v>
      </c>
      <c r="B46">
        <v>119692.02499999999</v>
      </c>
    </row>
    <row r="47" spans="1:2" x14ac:dyDescent="0.3">
      <c r="A47" s="1">
        <v>42050</v>
      </c>
      <c r="B47">
        <v>125287.70999999998</v>
      </c>
    </row>
    <row r="48" spans="1:2" x14ac:dyDescent="0.3">
      <c r="A48" s="1">
        <v>42051</v>
      </c>
      <c r="B48">
        <v>131832.62999999998</v>
      </c>
    </row>
    <row r="49" spans="1:2" x14ac:dyDescent="0.3">
      <c r="A49" s="1">
        <v>42052</v>
      </c>
      <c r="B49">
        <v>127666.01</v>
      </c>
    </row>
    <row r="50" spans="1:2" x14ac:dyDescent="0.3">
      <c r="A50" s="1">
        <v>42053</v>
      </c>
      <c r="B50">
        <v>125972.765</v>
      </c>
    </row>
    <row r="51" spans="1:2" x14ac:dyDescent="0.3">
      <c r="A51" s="1">
        <v>42054</v>
      </c>
      <c r="B51">
        <v>139399.68999999994</v>
      </c>
    </row>
    <row r="52" spans="1:2" x14ac:dyDescent="0.3">
      <c r="A52" s="1">
        <v>42055</v>
      </c>
      <c r="B52">
        <v>139465.67499999999</v>
      </c>
    </row>
    <row r="53" spans="1:2" x14ac:dyDescent="0.3">
      <c r="A53" s="1">
        <v>42056</v>
      </c>
      <c r="B53">
        <v>136283.03</v>
      </c>
    </row>
    <row r="54" spans="1:2" x14ac:dyDescent="0.3">
      <c r="A54" s="1">
        <v>42057</v>
      </c>
      <c r="B54">
        <v>138016.34999999998</v>
      </c>
    </row>
    <row r="55" spans="1:2" x14ac:dyDescent="0.3">
      <c r="A55" s="1">
        <v>42058</v>
      </c>
      <c r="B55">
        <v>135255.815</v>
      </c>
    </row>
    <row r="56" spans="1:2" x14ac:dyDescent="0.3">
      <c r="A56" s="1">
        <v>42059</v>
      </c>
      <c r="B56">
        <v>120263.51499999994</v>
      </c>
    </row>
    <row r="57" spans="1:2" x14ac:dyDescent="0.3">
      <c r="A57" s="1">
        <v>42060</v>
      </c>
      <c r="B57">
        <v>130062.75499999998</v>
      </c>
    </row>
    <row r="58" spans="1:2" x14ac:dyDescent="0.3">
      <c r="A58" s="1">
        <v>42061</v>
      </c>
      <c r="B58">
        <v>131525.85499999998</v>
      </c>
    </row>
    <row r="59" spans="1:2" x14ac:dyDescent="0.3">
      <c r="A59" s="1">
        <v>42062</v>
      </c>
      <c r="B59">
        <v>131069.4</v>
      </c>
    </row>
    <row r="60" spans="1:2" x14ac:dyDescent="0.3">
      <c r="A60" s="1">
        <v>42063</v>
      </c>
      <c r="B60">
        <v>116275.73</v>
      </c>
    </row>
    <row r="61" spans="1:2" x14ac:dyDescent="0.3">
      <c r="A61" s="1">
        <v>42064</v>
      </c>
      <c r="B61">
        <v>103462.78</v>
      </c>
    </row>
    <row r="62" spans="1:2" x14ac:dyDescent="0.3">
      <c r="A62" s="1">
        <v>42065</v>
      </c>
      <c r="B62">
        <v>123301.83500000001</v>
      </c>
    </row>
    <row r="63" spans="1:2" x14ac:dyDescent="0.3">
      <c r="A63" s="1">
        <v>42066</v>
      </c>
      <c r="B63">
        <v>126750.29</v>
      </c>
    </row>
    <row r="64" spans="1:2" x14ac:dyDescent="0.3">
      <c r="A64" s="1">
        <v>42067</v>
      </c>
      <c r="B64">
        <v>120764.18499999994</v>
      </c>
    </row>
    <row r="65" spans="1:2" x14ac:dyDescent="0.3">
      <c r="A65" s="1">
        <v>42068</v>
      </c>
      <c r="B65">
        <v>114967.345</v>
      </c>
    </row>
    <row r="66" spans="1:2" x14ac:dyDescent="0.3">
      <c r="A66" s="1">
        <v>42069</v>
      </c>
      <c r="B66">
        <v>117053.75</v>
      </c>
    </row>
    <row r="67" spans="1:2" x14ac:dyDescent="0.3">
      <c r="A67" s="1">
        <v>42070</v>
      </c>
      <c r="B67">
        <v>108344.575</v>
      </c>
    </row>
    <row r="68" spans="1:2" x14ac:dyDescent="0.3">
      <c r="A68" s="1">
        <v>42071</v>
      </c>
      <c r="B68">
        <v>106348.78000000004</v>
      </c>
    </row>
    <row r="69" spans="1:2" x14ac:dyDescent="0.3">
      <c r="A69" s="1">
        <v>42072</v>
      </c>
      <c r="B69">
        <v>108282.48</v>
      </c>
    </row>
    <row r="70" spans="1:2" x14ac:dyDescent="0.3">
      <c r="A70" s="1">
        <v>42073</v>
      </c>
      <c r="B70">
        <v>125828.53</v>
      </c>
    </row>
    <row r="71" spans="1:2" x14ac:dyDescent="0.3">
      <c r="A71" s="1">
        <v>42074</v>
      </c>
      <c r="B71">
        <v>124418.41500000002</v>
      </c>
    </row>
    <row r="72" spans="1:2" x14ac:dyDescent="0.3">
      <c r="A72" s="1">
        <v>42075</v>
      </c>
      <c r="B72">
        <v>121683.65000000002</v>
      </c>
    </row>
    <row r="73" spans="1:2" x14ac:dyDescent="0.3">
      <c r="A73" s="1">
        <v>42076</v>
      </c>
      <c r="B73">
        <v>120929.81500000002</v>
      </c>
    </row>
    <row r="74" spans="1:2" x14ac:dyDescent="0.3">
      <c r="A74" s="1">
        <v>42077</v>
      </c>
      <c r="B74">
        <v>108738.82</v>
      </c>
    </row>
    <row r="75" spans="1:2" x14ac:dyDescent="0.3">
      <c r="A75" s="1">
        <v>42078</v>
      </c>
      <c r="B75">
        <v>100170.29500000004</v>
      </c>
    </row>
    <row r="76" spans="1:2" x14ac:dyDescent="0.3">
      <c r="A76" s="1">
        <v>42079</v>
      </c>
      <c r="B76">
        <v>123787.075</v>
      </c>
    </row>
    <row r="77" spans="1:2" x14ac:dyDescent="0.3">
      <c r="A77" s="1">
        <v>42080</v>
      </c>
      <c r="B77">
        <v>125600.86</v>
      </c>
    </row>
    <row r="78" spans="1:2" x14ac:dyDescent="0.3">
      <c r="A78" s="1">
        <v>42081</v>
      </c>
      <c r="B78">
        <v>127975.815</v>
      </c>
    </row>
    <row r="79" spans="1:2" x14ac:dyDescent="0.3">
      <c r="A79" s="1">
        <v>42082</v>
      </c>
      <c r="B79">
        <v>128319.44999999994</v>
      </c>
    </row>
    <row r="80" spans="1:2" x14ac:dyDescent="0.3">
      <c r="A80" s="1">
        <v>42083</v>
      </c>
      <c r="B80">
        <v>119491.32</v>
      </c>
    </row>
    <row r="81" spans="1:2" x14ac:dyDescent="0.3">
      <c r="A81" s="1">
        <v>42084</v>
      </c>
      <c r="B81">
        <v>106754.8</v>
      </c>
    </row>
    <row r="82" spans="1:2" x14ac:dyDescent="0.3">
      <c r="A82" s="1">
        <v>42085</v>
      </c>
      <c r="B82">
        <v>106555.02999999996</v>
      </c>
    </row>
    <row r="83" spans="1:2" x14ac:dyDescent="0.3">
      <c r="A83" s="1">
        <v>42086</v>
      </c>
      <c r="B83">
        <v>122810.05</v>
      </c>
    </row>
    <row r="84" spans="1:2" x14ac:dyDescent="0.3">
      <c r="A84" s="1">
        <v>42087</v>
      </c>
      <c r="B84">
        <v>123234.93499999998</v>
      </c>
    </row>
    <row r="85" spans="1:2" x14ac:dyDescent="0.3">
      <c r="A85" s="1">
        <v>42088</v>
      </c>
      <c r="B85">
        <v>122268.86</v>
      </c>
    </row>
    <row r="86" spans="1:2" x14ac:dyDescent="0.3">
      <c r="A86" s="1">
        <v>42089</v>
      </c>
      <c r="B86">
        <v>121998.2</v>
      </c>
    </row>
    <row r="87" spans="1:2" x14ac:dyDescent="0.3">
      <c r="A87" s="1">
        <v>42090</v>
      </c>
      <c r="B87">
        <v>122346.33499999995</v>
      </c>
    </row>
    <row r="88" spans="1:2" x14ac:dyDescent="0.3">
      <c r="A88" s="1">
        <v>42091</v>
      </c>
      <c r="B88">
        <v>112187.71499999997</v>
      </c>
    </row>
    <row r="89" spans="1:2" x14ac:dyDescent="0.3">
      <c r="A89" s="1">
        <v>42092</v>
      </c>
      <c r="B89">
        <v>106418.66499999999</v>
      </c>
    </row>
    <row r="90" spans="1:2" x14ac:dyDescent="0.3">
      <c r="A90" s="1">
        <v>42093</v>
      </c>
      <c r="B90">
        <v>123061.87</v>
      </c>
    </row>
    <row r="91" spans="1:2" x14ac:dyDescent="0.3">
      <c r="A91" s="1">
        <v>42094</v>
      </c>
      <c r="B91">
        <v>125795.32499999998</v>
      </c>
    </row>
    <row r="92" spans="1:2" x14ac:dyDescent="0.3">
      <c r="A92" s="1">
        <v>42095</v>
      </c>
      <c r="B92">
        <v>122042.265</v>
      </c>
    </row>
    <row r="93" spans="1:2" x14ac:dyDescent="0.3">
      <c r="A93" s="1">
        <v>42096</v>
      </c>
      <c r="B93">
        <v>113838.41000000006</v>
      </c>
    </row>
    <row r="94" spans="1:2" x14ac:dyDescent="0.3">
      <c r="A94" s="1">
        <v>42097</v>
      </c>
      <c r="B94">
        <v>98891.06</v>
      </c>
    </row>
    <row r="95" spans="1:2" x14ac:dyDescent="0.3">
      <c r="A95" s="1">
        <v>42098</v>
      </c>
      <c r="B95">
        <v>103999.17</v>
      </c>
    </row>
    <row r="96" spans="1:2" x14ac:dyDescent="0.3">
      <c r="A96" s="1">
        <v>42099</v>
      </c>
      <c r="B96">
        <v>103685.45000000004</v>
      </c>
    </row>
    <row r="97" spans="1:2" x14ac:dyDescent="0.3">
      <c r="A97" s="1">
        <v>42100</v>
      </c>
      <c r="B97">
        <v>107383.37</v>
      </c>
    </row>
    <row r="98" spans="1:2" x14ac:dyDescent="0.3">
      <c r="A98" s="1">
        <v>42101</v>
      </c>
      <c r="B98">
        <v>120235.505</v>
      </c>
    </row>
    <row r="99" spans="1:2" x14ac:dyDescent="0.3">
      <c r="A99" s="1">
        <v>42102</v>
      </c>
      <c r="B99">
        <v>122129.77499999994</v>
      </c>
    </row>
    <row r="100" spans="1:2" x14ac:dyDescent="0.3">
      <c r="A100" s="1">
        <v>42103</v>
      </c>
      <c r="B100">
        <v>123990.76</v>
      </c>
    </row>
    <row r="101" spans="1:2" x14ac:dyDescent="0.3">
      <c r="A101" s="1">
        <v>42104</v>
      </c>
      <c r="B101">
        <v>121753.11500000001</v>
      </c>
    </row>
    <row r="102" spans="1:2" x14ac:dyDescent="0.3">
      <c r="A102" s="1">
        <v>42105</v>
      </c>
      <c r="B102">
        <v>110034.16500000002</v>
      </c>
    </row>
    <row r="103" spans="1:2" x14ac:dyDescent="0.3">
      <c r="A103" s="1">
        <v>42106</v>
      </c>
      <c r="B103">
        <v>103760.22500000001</v>
      </c>
    </row>
    <row r="104" spans="1:2" x14ac:dyDescent="0.3">
      <c r="A104" s="1">
        <v>42107</v>
      </c>
      <c r="B104">
        <v>125107.78</v>
      </c>
    </row>
    <row r="105" spans="1:2" x14ac:dyDescent="0.3">
      <c r="A105" s="1">
        <v>42108</v>
      </c>
      <c r="B105">
        <v>127793.38</v>
      </c>
    </row>
    <row r="106" spans="1:2" x14ac:dyDescent="0.3">
      <c r="A106" s="1">
        <v>42109</v>
      </c>
      <c r="B106">
        <v>126673.93499999998</v>
      </c>
    </row>
    <row r="107" spans="1:2" x14ac:dyDescent="0.3">
      <c r="A107" s="1">
        <v>42110</v>
      </c>
      <c r="B107">
        <v>126937.94</v>
      </c>
    </row>
    <row r="108" spans="1:2" x14ac:dyDescent="0.3">
      <c r="A108" s="1">
        <v>42111</v>
      </c>
      <c r="B108">
        <v>131031.41500000002</v>
      </c>
    </row>
    <row r="109" spans="1:2" x14ac:dyDescent="0.3">
      <c r="A109" s="1">
        <v>42112</v>
      </c>
      <c r="B109">
        <v>109763.98499999996</v>
      </c>
    </row>
    <row r="110" spans="1:2" x14ac:dyDescent="0.3">
      <c r="A110" s="1">
        <v>42113</v>
      </c>
      <c r="B110">
        <v>107160.54</v>
      </c>
    </row>
    <row r="111" spans="1:2" x14ac:dyDescent="0.3">
      <c r="A111" s="1">
        <v>42114</v>
      </c>
      <c r="B111">
        <v>126696.19</v>
      </c>
    </row>
    <row r="112" spans="1:2" x14ac:dyDescent="0.3">
      <c r="A112" s="1">
        <v>42115</v>
      </c>
      <c r="B112">
        <v>127973.58500000001</v>
      </c>
    </row>
    <row r="113" spans="1:2" x14ac:dyDescent="0.3">
      <c r="A113" s="1">
        <v>42116</v>
      </c>
      <c r="B113">
        <v>128598.49500000002</v>
      </c>
    </row>
    <row r="114" spans="1:2" x14ac:dyDescent="0.3">
      <c r="A114" s="1">
        <v>42117</v>
      </c>
      <c r="B114">
        <v>126483.80499999999</v>
      </c>
    </row>
    <row r="115" spans="1:2" x14ac:dyDescent="0.3">
      <c r="A115" s="1">
        <v>42118</v>
      </c>
      <c r="B115">
        <v>126230.785</v>
      </c>
    </row>
    <row r="116" spans="1:2" x14ac:dyDescent="0.3">
      <c r="A116" s="1">
        <v>42119</v>
      </c>
      <c r="B116">
        <v>111803.625</v>
      </c>
    </row>
    <row r="117" spans="1:2" x14ac:dyDescent="0.3">
      <c r="A117" s="1">
        <v>42120</v>
      </c>
      <c r="B117">
        <v>108217.81999999998</v>
      </c>
    </row>
    <row r="118" spans="1:2" x14ac:dyDescent="0.3">
      <c r="A118" s="1">
        <v>42121</v>
      </c>
      <c r="B118">
        <v>127855.22000000006</v>
      </c>
    </row>
    <row r="119" spans="1:2" x14ac:dyDescent="0.3">
      <c r="A119" s="1">
        <v>42122</v>
      </c>
      <c r="B119">
        <v>132642.14000000007</v>
      </c>
    </row>
    <row r="120" spans="1:2" x14ac:dyDescent="0.3">
      <c r="A120" s="1">
        <v>42123</v>
      </c>
      <c r="B120">
        <v>132814.61499999999</v>
      </c>
    </row>
    <row r="121" spans="1:2" x14ac:dyDescent="0.3">
      <c r="A121" s="1">
        <v>42124</v>
      </c>
      <c r="B121">
        <v>132669.58000000005</v>
      </c>
    </row>
    <row r="122" spans="1:2" x14ac:dyDescent="0.3">
      <c r="A122" s="1">
        <v>42125</v>
      </c>
      <c r="B122">
        <v>126304.44500000001</v>
      </c>
    </row>
    <row r="123" spans="1:2" x14ac:dyDescent="0.3">
      <c r="A123" s="1">
        <v>42126</v>
      </c>
      <c r="B123">
        <v>108487.97500000003</v>
      </c>
    </row>
    <row r="124" spans="1:2" x14ac:dyDescent="0.3">
      <c r="A124" s="1">
        <v>42127</v>
      </c>
      <c r="B124">
        <v>109233.34</v>
      </c>
    </row>
    <row r="125" spans="1:2" x14ac:dyDescent="0.3">
      <c r="A125" s="1">
        <v>42128</v>
      </c>
      <c r="B125">
        <v>122375.47</v>
      </c>
    </row>
    <row r="126" spans="1:2" x14ac:dyDescent="0.3">
      <c r="A126" s="1">
        <v>42129</v>
      </c>
      <c r="B126">
        <v>123734.86500000001</v>
      </c>
    </row>
    <row r="127" spans="1:2" x14ac:dyDescent="0.3">
      <c r="A127" s="1">
        <v>42130</v>
      </c>
      <c r="B127">
        <v>129121.86</v>
      </c>
    </row>
    <row r="128" spans="1:2" x14ac:dyDescent="0.3">
      <c r="A128" s="1">
        <v>42131</v>
      </c>
      <c r="B128">
        <v>131237.185</v>
      </c>
    </row>
    <row r="129" spans="1:2" x14ac:dyDescent="0.3">
      <c r="A129" s="1">
        <v>42132</v>
      </c>
      <c r="B129">
        <v>131138.73000000001</v>
      </c>
    </row>
    <row r="130" spans="1:2" x14ac:dyDescent="0.3">
      <c r="A130" s="1">
        <v>42133</v>
      </c>
      <c r="B130">
        <v>108377.05</v>
      </c>
    </row>
    <row r="131" spans="1:2" x14ac:dyDescent="0.3">
      <c r="A131" s="1">
        <v>42134</v>
      </c>
      <c r="B131">
        <v>103811.27999999998</v>
      </c>
    </row>
    <row r="132" spans="1:2" x14ac:dyDescent="0.3">
      <c r="A132" s="1">
        <v>42135</v>
      </c>
      <c r="B132">
        <v>123740.245</v>
      </c>
    </row>
    <row r="133" spans="1:2" x14ac:dyDescent="0.3">
      <c r="A133" s="1">
        <v>42136</v>
      </c>
      <c r="B133">
        <v>129312.58</v>
      </c>
    </row>
    <row r="134" spans="1:2" x14ac:dyDescent="0.3">
      <c r="A134" s="1">
        <v>42137</v>
      </c>
      <c r="B134">
        <v>136903.26999999993</v>
      </c>
    </row>
    <row r="135" spans="1:2" x14ac:dyDescent="0.3">
      <c r="A135" s="1">
        <v>42138</v>
      </c>
      <c r="B135">
        <v>135217.65</v>
      </c>
    </row>
    <row r="136" spans="1:2" x14ac:dyDescent="0.3">
      <c r="A136" s="1">
        <v>42139</v>
      </c>
      <c r="B136">
        <v>135172.41000000006</v>
      </c>
    </row>
    <row r="137" spans="1:2" x14ac:dyDescent="0.3">
      <c r="A137" s="1">
        <v>42140</v>
      </c>
      <c r="B137">
        <v>117136.63</v>
      </c>
    </row>
    <row r="138" spans="1:2" x14ac:dyDescent="0.3">
      <c r="A138" s="1">
        <v>42141</v>
      </c>
      <c r="B138">
        <v>111897.08500000004</v>
      </c>
    </row>
    <row r="139" spans="1:2" x14ac:dyDescent="0.3">
      <c r="A139" s="1">
        <v>42142</v>
      </c>
      <c r="B139">
        <v>127524.8</v>
      </c>
    </row>
    <row r="140" spans="1:2" x14ac:dyDescent="0.3">
      <c r="A140" s="1">
        <v>42143</v>
      </c>
      <c r="B140">
        <v>133235.47999999998</v>
      </c>
    </row>
    <row r="141" spans="1:2" x14ac:dyDescent="0.3">
      <c r="A141" s="1">
        <v>42144</v>
      </c>
      <c r="B141">
        <v>127522.71</v>
      </c>
    </row>
    <row r="142" spans="1:2" x14ac:dyDescent="0.3">
      <c r="A142" s="1">
        <v>42145</v>
      </c>
      <c r="B142">
        <v>135361.19500000007</v>
      </c>
    </row>
    <row r="143" spans="1:2" x14ac:dyDescent="0.3">
      <c r="A143" s="1">
        <v>42146</v>
      </c>
      <c r="B143">
        <v>133422.45999999993</v>
      </c>
    </row>
    <row r="144" spans="1:2" x14ac:dyDescent="0.3">
      <c r="A144" s="1">
        <v>42147</v>
      </c>
      <c r="B144">
        <v>119331.85</v>
      </c>
    </row>
    <row r="145" spans="1:2" x14ac:dyDescent="0.3">
      <c r="A145" s="1">
        <v>42148</v>
      </c>
      <c r="B145">
        <v>118783.08500000006</v>
      </c>
    </row>
    <row r="146" spans="1:2" x14ac:dyDescent="0.3">
      <c r="A146" s="1">
        <v>42149</v>
      </c>
      <c r="B146">
        <v>136690.92000000001</v>
      </c>
    </row>
    <row r="147" spans="1:2" x14ac:dyDescent="0.3">
      <c r="A147" s="1">
        <v>42150</v>
      </c>
      <c r="B147">
        <v>140886.99499999994</v>
      </c>
    </row>
    <row r="148" spans="1:2" x14ac:dyDescent="0.3">
      <c r="A148" s="1">
        <v>42151</v>
      </c>
      <c r="B148">
        <v>133103.36999999994</v>
      </c>
    </row>
    <row r="149" spans="1:2" x14ac:dyDescent="0.3">
      <c r="A149" s="1">
        <v>42152</v>
      </c>
      <c r="B149">
        <v>127900.235</v>
      </c>
    </row>
    <row r="150" spans="1:2" x14ac:dyDescent="0.3">
      <c r="A150" s="1">
        <v>42153</v>
      </c>
      <c r="B150">
        <v>132338.94</v>
      </c>
    </row>
    <row r="151" spans="1:2" x14ac:dyDescent="0.3">
      <c r="A151" s="1">
        <v>42154</v>
      </c>
      <c r="B151">
        <v>114669.79000000002</v>
      </c>
    </row>
    <row r="152" spans="1:2" x14ac:dyDescent="0.3">
      <c r="A152" s="1">
        <v>42155</v>
      </c>
      <c r="B152">
        <v>113261.26</v>
      </c>
    </row>
    <row r="153" spans="1:2" x14ac:dyDescent="0.3">
      <c r="A153" s="1">
        <v>42156</v>
      </c>
      <c r="B153">
        <v>140919.99500000002</v>
      </c>
    </row>
    <row r="154" spans="1:2" x14ac:dyDescent="0.3">
      <c r="A154" s="1">
        <v>42157</v>
      </c>
      <c r="B154">
        <v>148534.505</v>
      </c>
    </row>
    <row r="155" spans="1:2" x14ac:dyDescent="0.3">
      <c r="A155" s="1">
        <v>42158</v>
      </c>
      <c r="B155">
        <v>146902.94999999998</v>
      </c>
    </row>
    <row r="156" spans="1:2" x14ac:dyDescent="0.3">
      <c r="A156" s="1">
        <v>42159</v>
      </c>
      <c r="B156">
        <v>147155.26500000007</v>
      </c>
    </row>
    <row r="157" spans="1:2" x14ac:dyDescent="0.3">
      <c r="A157" s="1">
        <v>42160</v>
      </c>
      <c r="B157">
        <v>142625.03500000006</v>
      </c>
    </row>
    <row r="158" spans="1:2" x14ac:dyDescent="0.3">
      <c r="A158" s="1">
        <v>42161</v>
      </c>
      <c r="B158">
        <v>120128.29499999998</v>
      </c>
    </row>
    <row r="159" spans="1:2" x14ac:dyDescent="0.3">
      <c r="A159" s="1">
        <v>42162</v>
      </c>
      <c r="B159">
        <v>109609.68500000004</v>
      </c>
    </row>
    <row r="160" spans="1:2" x14ac:dyDescent="0.3">
      <c r="A160" s="1">
        <v>42163</v>
      </c>
      <c r="B160">
        <v>110715.81499999996</v>
      </c>
    </row>
    <row r="161" spans="1:2" x14ac:dyDescent="0.3">
      <c r="A161" s="1">
        <v>42164</v>
      </c>
      <c r="B161">
        <v>132854.13499999998</v>
      </c>
    </row>
    <row r="162" spans="1:2" x14ac:dyDescent="0.3">
      <c r="A162" s="1">
        <v>42165</v>
      </c>
      <c r="B162">
        <v>144125.52500000005</v>
      </c>
    </row>
    <row r="163" spans="1:2" x14ac:dyDescent="0.3">
      <c r="A163" s="1">
        <v>42166</v>
      </c>
      <c r="B163">
        <v>143465.44500000001</v>
      </c>
    </row>
    <row r="164" spans="1:2" x14ac:dyDescent="0.3">
      <c r="A164" s="1">
        <v>42167</v>
      </c>
      <c r="B164">
        <v>145005.62</v>
      </c>
    </row>
    <row r="165" spans="1:2" x14ac:dyDescent="0.3">
      <c r="A165" s="1">
        <v>42168</v>
      </c>
      <c r="B165">
        <v>123754.55</v>
      </c>
    </row>
    <row r="166" spans="1:2" x14ac:dyDescent="0.3">
      <c r="A166" s="1">
        <v>42169</v>
      </c>
      <c r="B166">
        <v>119125.62</v>
      </c>
    </row>
    <row r="167" spans="1:2" x14ac:dyDescent="0.3">
      <c r="A167" s="1">
        <v>42170</v>
      </c>
      <c r="B167">
        <v>136054.14499999999</v>
      </c>
    </row>
    <row r="168" spans="1:2" x14ac:dyDescent="0.3">
      <c r="A168" s="1">
        <v>42171</v>
      </c>
      <c r="B168">
        <v>139073.785</v>
      </c>
    </row>
    <row r="169" spans="1:2" x14ac:dyDescent="0.3">
      <c r="A169" s="1">
        <v>42172</v>
      </c>
      <c r="B169">
        <v>134290.46000000002</v>
      </c>
    </row>
    <row r="170" spans="1:2" x14ac:dyDescent="0.3">
      <c r="A170" s="1">
        <v>42173</v>
      </c>
      <c r="B170">
        <v>137073.77500000002</v>
      </c>
    </row>
    <row r="171" spans="1:2" x14ac:dyDescent="0.3">
      <c r="A171" s="1">
        <v>42174</v>
      </c>
      <c r="B171">
        <v>139781.24500000002</v>
      </c>
    </row>
    <row r="172" spans="1:2" x14ac:dyDescent="0.3">
      <c r="A172" s="1">
        <v>42175</v>
      </c>
      <c r="B172">
        <v>129576.36</v>
      </c>
    </row>
    <row r="173" spans="1:2" x14ac:dyDescent="0.3">
      <c r="A173" s="1">
        <v>42176</v>
      </c>
      <c r="B173">
        <v>124910.57000000002</v>
      </c>
    </row>
    <row r="174" spans="1:2" x14ac:dyDescent="0.3">
      <c r="A174" s="1">
        <v>42177</v>
      </c>
      <c r="B174">
        <v>140431.35999999999</v>
      </c>
    </row>
    <row r="175" spans="1:2" x14ac:dyDescent="0.3">
      <c r="A175" s="1">
        <v>42178</v>
      </c>
      <c r="B175">
        <v>133171.39999999994</v>
      </c>
    </row>
    <row r="176" spans="1:2" x14ac:dyDescent="0.3">
      <c r="A176" s="1">
        <v>42179</v>
      </c>
      <c r="B176">
        <v>135407.56999999998</v>
      </c>
    </row>
    <row r="177" spans="1:2" x14ac:dyDescent="0.3">
      <c r="A177" s="1">
        <v>42180</v>
      </c>
      <c r="B177">
        <v>137379.23000000001</v>
      </c>
    </row>
    <row r="178" spans="1:2" x14ac:dyDescent="0.3">
      <c r="A178" s="1">
        <v>42181</v>
      </c>
      <c r="B178">
        <v>135562.07500000001</v>
      </c>
    </row>
    <row r="179" spans="1:2" x14ac:dyDescent="0.3">
      <c r="A179" s="1">
        <v>42182</v>
      </c>
      <c r="B179">
        <v>124587.43</v>
      </c>
    </row>
    <row r="180" spans="1:2" x14ac:dyDescent="0.3">
      <c r="A180" s="1">
        <v>42183</v>
      </c>
      <c r="B180">
        <v>119277.48</v>
      </c>
    </row>
    <row r="181" spans="1:2" x14ac:dyDescent="0.3">
      <c r="A181" s="1">
        <v>42184</v>
      </c>
      <c r="B181">
        <v>139468.15500000006</v>
      </c>
    </row>
    <row r="182" spans="1:2" x14ac:dyDescent="0.3">
      <c r="A182" s="1">
        <v>42185</v>
      </c>
      <c r="B182">
        <v>143170.05499999999</v>
      </c>
    </row>
    <row r="183" spans="1:2" x14ac:dyDescent="0.3">
      <c r="A183" s="1">
        <v>42186</v>
      </c>
      <c r="B183">
        <v>138930.99999999994</v>
      </c>
    </row>
    <row r="184" spans="1:2" x14ac:dyDescent="0.3">
      <c r="A184" s="1">
        <v>42187</v>
      </c>
      <c r="B184">
        <v>138972.42500000002</v>
      </c>
    </row>
    <row r="185" spans="1:2" x14ac:dyDescent="0.3">
      <c r="A185" s="1">
        <v>42188</v>
      </c>
      <c r="B185">
        <v>145713.81000000006</v>
      </c>
    </row>
    <row r="186" spans="1:2" x14ac:dyDescent="0.3">
      <c r="A186" s="1">
        <v>42189</v>
      </c>
      <c r="B186">
        <v>130073.26999999995</v>
      </c>
    </row>
    <row r="187" spans="1:2" x14ac:dyDescent="0.3">
      <c r="A187" s="1">
        <v>42190</v>
      </c>
      <c r="B187">
        <v>117312.925</v>
      </c>
    </row>
    <row r="188" spans="1:2" x14ac:dyDescent="0.3">
      <c r="A188" s="1">
        <v>42191</v>
      </c>
      <c r="B188">
        <v>143176.33500000002</v>
      </c>
    </row>
    <row r="189" spans="1:2" x14ac:dyDescent="0.3">
      <c r="A189" s="1">
        <v>42192</v>
      </c>
      <c r="B189">
        <v>143984.39000000001</v>
      </c>
    </row>
    <row r="190" spans="1:2" x14ac:dyDescent="0.3">
      <c r="A190" s="1">
        <v>42193</v>
      </c>
      <c r="B190">
        <v>141696.29500000001</v>
      </c>
    </row>
    <row r="191" spans="1:2" x14ac:dyDescent="0.3">
      <c r="A191" s="1">
        <v>42194</v>
      </c>
      <c r="B191">
        <v>141994.37500000006</v>
      </c>
    </row>
    <row r="192" spans="1:2" x14ac:dyDescent="0.3">
      <c r="A192" s="1">
        <v>42195</v>
      </c>
      <c r="B192">
        <v>136884.09499999994</v>
      </c>
    </row>
    <row r="193" spans="1:2" x14ac:dyDescent="0.3">
      <c r="A193" s="1">
        <v>42196</v>
      </c>
      <c r="B193">
        <v>123971.70499999994</v>
      </c>
    </row>
    <row r="194" spans="1:2" x14ac:dyDescent="0.3">
      <c r="A194" s="1">
        <v>42197</v>
      </c>
      <c r="B194">
        <v>124790.69500000008</v>
      </c>
    </row>
    <row r="195" spans="1:2" x14ac:dyDescent="0.3">
      <c r="A195" s="1">
        <v>42198</v>
      </c>
      <c r="B195">
        <v>138680.33500000002</v>
      </c>
    </row>
    <row r="196" spans="1:2" x14ac:dyDescent="0.3">
      <c r="A196" s="1">
        <v>42199</v>
      </c>
      <c r="B196">
        <v>150671.10500000001</v>
      </c>
    </row>
    <row r="197" spans="1:2" x14ac:dyDescent="0.3">
      <c r="A197" s="1">
        <v>42200</v>
      </c>
      <c r="B197">
        <v>151270.54000000007</v>
      </c>
    </row>
    <row r="198" spans="1:2" x14ac:dyDescent="0.3">
      <c r="A198" s="1">
        <v>42201</v>
      </c>
      <c r="B198">
        <v>144797.98000000001</v>
      </c>
    </row>
    <row r="199" spans="1:2" x14ac:dyDescent="0.3">
      <c r="A199" s="1">
        <v>42202</v>
      </c>
      <c r="B199">
        <v>142965.47999999998</v>
      </c>
    </row>
    <row r="200" spans="1:2" x14ac:dyDescent="0.3">
      <c r="A200" s="1">
        <v>42203</v>
      </c>
      <c r="B200">
        <v>130187.44500000008</v>
      </c>
    </row>
    <row r="201" spans="1:2" x14ac:dyDescent="0.3">
      <c r="A201" s="1">
        <v>42204</v>
      </c>
      <c r="B201">
        <v>131141.35500000007</v>
      </c>
    </row>
    <row r="202" spans="1:2" x14ac:dyDescent="0.3">
      <c r="A202" s="1">
        <v>42205</v>
      </c>
      <c r="B202">
        <v>146154.37000000002</v>
      </c>
    </row>
    <row r="203" spans="1:2" x14ac:dyDescent="0.3">
      <c r="A203" s="1">
        <v>42206</v>
      </c>
      <c r="B203">
        <v>138931.81</v>
      </c>
    </row>
    <row r="204" spans="1:2" x14ac:dyDescent="0.3">
      <c r="A204" s="1">
        <v>42207</v>
      </c>
      <c r="B204">
        <v>138418.83499999999</v>
      </c>
    </row>
    <row r="205" spans="1:2" x14ac:dyDescent="0.3">
      <c r="A205" s="1">
        <v>42208</v>
      </c>
      <c r="B205">
        <v>142316.29499999995</v>
      </c>
    </row>
    <row r="206" spans="1:2" x14ac:dyDescent="0.3">
      <c r="A206" s="1">
        <v>42209</v>
      </c>
      <c r="B206">
        <v>136837.15500000006</v>
      </c>
    </row>
    <row r="207" spans="1:2" x14ac:dyDescent="0.3">
      <c r="A207" s="1">
        <v>42210</v>
      </c>
      <c r="B207">
        <v>121021.42500000002</v>
      </c>
    </row>
    <row r="208" spans="1:2" x14ac:dyDescent="0.3">
      <c r="A208" s="1">
        <v>42211</v>
      </c>
      <c r="B208">
        <v>120396.735</v>
      </c>
    </row>
    <row r="209" spans="1:2" x14ac:dyDescent="0.3">
      <c r="A209" s="1">
        <v>42212</v>
      </c>
      <c r="B209">
        <v>142470.42999999993</v>
      </c>
    </row>
    <row r="210" spans="1:2" x14ac:dyDescent="0.3">
      <c r="A210" s="1">
        <v>42213</v>
      </c>
      <c r="B210">
        <v>144008.37</v>
      </c>
    </row>
    <row r="211" spans="1:2" x14ac:dyDescent="0.3">
      <c r="A211" s="1">
        <v>42214</v>
      </c>
      <c r="B211">
        <v>142637.76000000007</v>
      </c>
    </row>
    <row r="212" spans="1:2" x14ac:dyDescent="0.3">
      <c r="A212" s="1">
        <v>42215</v>
      </c>
      <c r="B212">
        <v>143544.10999999999</v>
      </c>
    </row>
    <row r="213" spans="1:2" x14ac:dyDescent="0.3">
      <c r="A213" s="1">
        <v>42216</v>
      </c>
      <c r="B213">
        <v>139584.95499999999</v>
      </c>
    </row>
    <row r="214" spans="1:2" x14ac:dyDescent="0.3">
      <c r="A214" s="1">
        <v>42217</v>
      </c>
      <c r="B214">
        <v>125032.57</v>
      </c>
    </row>
    <row r="215" spans="1:2" x14ac:dyDescent="0.3">
      <c r="A215" s="1">
        <v>42218</v>
      </c>
      <c r="B215">
        <v>117638.06500000006</v>
      </c>
    </row>
    <row r="216" spans="1:2" x14ac:dyDescent="0.3">
      <c r="A216" s="1">
        <v>42219</v>
      </c>
      <c r="B216">
        <v>141451.72500000001</v>
      </c>
    </row>
    <row r="217" spans="1:2" x14ac:dyDescent="0.3">
      <c r="A217" s="1">
        <v>42220</v>
      </c>
      <c r="B217">
        <v>147550.18499999994</v>
      </c>
    </row>
    <row r="218" spans="1:2" x14ac:dyDescent="0.3">
      <c r="A218" s="1">
        <v>42221</v>
      </c>
      <c r="B218">
        <v>142325.99</v>
      </c>
    </row>
    <row r="219" spans="1:2" x14ac:dyDescent="0.3">
      <c r="A219" s="1">
        <v>42222</v>
      </c>
      <c r="B219">
        <v>143642.35500000007</v>
      </c>
    </row>
    <row r="220" spans="1:2" x14ac:dyDescent="0.3">
      <c r="A220" s="1">
        <v>42223</v>
      </c>
      <c r="B220">
        <v>143060.33000000005</v>
      </c>
    </row>
    <row r="221" spans="1:2" x14ac:dyDescent="0.3">
      <c r="A221" s="1">
        <v>42224</v>
      </c>
      <c r="B221">
        <v>125830.53499999995</v>
      </c>
    </row>
    <row r="222" spans="1:2" x14ac:dyDescent="0.3">
      <c r="A222" s="1">
        <v>42225</v>
      </c>
      <c r="B222">
        <v>120008.455</v>
      </c>
    </row>
    <row r="223" spans="1:2" x14ac:dyDescent="0.3">
      <c r="A223" s="1">
        <v>42226</v>
      </c>
      <c r="B223">
        <v>130978.09500000006</v>
      </c>
    </row>
    <row r="224" spans="1:2" x14ac:dyDescent="0.3">
      <c r="A224" s="1">
        <v>42227</v>
      </c>
      <c r="B224">
        <v>135616.12500000006</v>
      </c>
    </row>
    <row r="225" spans="1:2" x14ac:dyDescent="0.3">
      <c r="A225" s="1">
        <v>42228</v>
      </c>
      <c r="B225">
        <v>138900.5</v>
      </c>
    </row>
    <row r="226" spans="1:2" x14ac:dyDescent="0.3">
      <c r="A226" s="1">
        <v>42229</v>
      </c>
      <c r="B226">
        <v>140905.85</v>
      </c>
    </row>
    <row r="227" spans="1:2" x14ac:dyDescent="0.3">
      <c r="A227" s="1">
        <v>42230</v>
      </c>
      <c r="B227">
        <v>137838.92500000002</v>
      </c>
    </row>
    <row r="228" spans="1:2" x14ac:dyDescent="0.3">
      <c r="A228" s="1">
        <v>42231</v>
      </c>
      <c r="B228">
        <v>122088.76</v>
      </c>
    </row>
    <row r="229" spans="1:2" x14ac:dyDescent="0.3">
      <c r="A229" s="1">
        <v>42232</v>
      </c>
      <c r="B229">
        <v>116648.76999999995</v>
      </c>
    </row>
    <row r="230" spans="1:2" x14ac:dyDescent="0.3">
      <c r="A230" s="1">
        <v>42233</v>
      </c>
      <c r="B230">
        <v>137008.71</v>
      </c>
    </row>
    <row r="231" spans="1:2" x14ac:dyDescent="0.3">
      <c r="A231" s="1">
        <v>42234</v>
      </c>
      <c r="B231">
        <v>148093.96000000005</v>
      </c>
    </row>
    <row r="232" spans="1:2" x14ac:dyDescent="0.3">
      <c r="A232" s="1">
        <v>42235</v>
      </c>
      <c r="B232">
        <v>144024.66</v>
      </c>
    </row>
    <row r="233" spans="1:2" x14ac:dyDescent="0.3">
      <c r="A233" s="1">
        <v>42236</v>
      </c>
      <c r="B233">
        <v>131575.78999999998</v>
      </c>
    </row>
    <row r="234" spans="1:2" x14ac:dyDescent="0.3">
      <c r="A234" s="1">
        <v>42237</v>
      </c>
      <c r="B234">
        <v>126570.47</v>
      </c>
    </row>
    <row r="235" spans="1:2" x14ac:dyDescent="0.3">
      <c r="A235" s="1">
        <v>42238</v>
      </c>
      <c r="B235">
        <v>112275.14999999998</v>
      </c>
    </row>
    <row r="236" spans="1:2" x14ac:dyDescent="0.3">
      <c r="A236" s="1">
        <v>42239</v>
      </c>
      <c r="B236">
        <v>111793.015</v>
      </c>
    </row>
    <row r="237" spans="1:2" x14ac:dyDescent="0.3">
      <c r="A237" s="1">
        <v>42240</v>
      </c>
      <c r="B237">
        <v>128868.255</v>
      </c>
    </row>
    <row r="238" spans="1:2" x14ac:dyDescent="0.3">
      <c r="A238" s="1">
        <v>42241</v>
      </c>
      <c r="B238">
        <v>135051.54500000001</v>
      </c>
    </row>
    <row r="239" spans="1:2" x14ac:dyDescent="0.3">
      <c r="A239" s="1">
        <v>42242</v>
      </c>
      <c r="B239">
        <v>135914.68</v>
      </c>
    </row>
    <row r="240" spans="1:2" x14ac:dyDescent="0.3">
      <c r="A240" s="1">
        <v>42243</v>
      </c>
      <c r="B240">
        <v>141159.76999999999</v>
      </c>
    </row>
    <row r="241" spans="1:2" x14ac:dyDescent="0.3">
      <c r="A241" s="1">
        <v>42244</v>
      </c>
      <c r="B241">
        <v>134755.505</v>
      </c>
    </row>
    <row r="242" spans="1:2" x14ac:dyDescent="0.3">
      <c r="A242" s="1">
        <v>42245</v>
      </c>
      <c r="B242">
        <v>124448.5</v>
      </c>
    </row>
    <row r="243" spans="1:2" x14ac:dyDescent="0.3">
      <c r="A243" s="1">
        <v>42246</v>
      </c>
      <c r="B243">
        <v>116744.215</v>
      </c>
    </row>
    <row r="244" spans="1:2" x14ac:dyDescent="0.3">
      <c r="A244" s="1">
        <v>42247</v>
      </c>
      <c r="B244">
        <v>137724.89499999993</v>
      </c>
    </row>
    <row r="245" spans="1:2" x14ac:dyDescent="0.3">
      <c r="A245" s="1">
        <v>42248</v>
      </c>
      <c r="B245">
        <v>134116.76999999999</v>
      </c>
    </row>
    <row r="246" spans="1:2" x14ac:dyDescent="0.3">
      <c r="A246" s="1">
        <v>42249</v>
      </c>
      <c r="B246">
        <v>132794.715</v>
      </c>
    </row>
    <row r="247" spans="1:2" x14ac:dyDescent="0.3">
      <c r="A247" s="1">
        <v>42250</v>
      </c>
      <c r="B247">
        <v>132096.33499999999</v>
      </c>
    </row>
    <row r="248" spans="1:2" x14ac:dyDescent="0.3">
      <c r="A248" s="1">
        <v>42251</v>
      </c>
      <c r="B248">
        <v>131384.87999999998</v>
      </c>
    </row>
    <row r="249" spans="1:2" x14ac:dyDescent="0.3">
      <c r="A249" s="1">
        <v>42252</v>
      </c>
      <c r="B249">
        <v>115799.32</v>
      </c>
    </row>
    <row r="250" spans="1:2" x14ac:dyDescent="0.3">
      <c r="A250" s="1">
        <v>42253</v>
      </c>
      <c r="B250">
        <v>109641.375</v>
      </c>
    </row>
    <row r="251" spans="1:2" x14ac:dyDescent="0.3">
      <c r="A251" s="1">
        <v>42254</v>
      </c>
      <c r="B251">
        <v>131619.36499999999</v>
      </c>
    </row>
    <row r="252" spans="1:2" x14ac:dyDescent="0.3">
      <c r="A252" s="1">
        <v>42255</v>
      </c>
      <c r="B252">
        <v>136340.69999999998</v>
      </c>
    </row>
    <row r="253" spans="1:2" x14ac:dyDescent="0.3">
      <c r="A253" s="1">
        <v>42256</v>
      </c>
      <c r="B253">
        <v>132977.45000000001</v>
      </c>
    </row>
    <row r="254" spans="1:2" x14ac:dyDescent="0.3">
      <c r="A254" s="1">
        <v>42257</v>
      </c>
      <c r="B254">
        <v>133541.98000000001</v>
      </c>
    </row>
    <row r="255" spans="1:2" x14ac:dyDescent="0.3">
      <c r="A255" s="1">
        <v>42258</v>
      </c>
      <c r="B255">
        <v>123968.9</v>
      </c>
    </row>
    <row r="256" spans="1:2" x14ac:dyDescent="0.3">
      <c r="A256" s="1">
        <v>42259</v>
      </c>
      <c r="B256">
        <v>108790.00500000002</v>
      </c>
    </row>
    <row r="257" spans="1:2" x14ac:dyDescent="0.3">
      <c r="A257" s="1">
        <v>42260</v>
      </c>
      <c r="B257">
        <v>99161.764999999999</v>
      </c>
    </row>
    <row r="258" spans="1:2" x14ac:dyDescent="0.3">
      <c r="A258" s="1">
        <v>42261</v>
      </c>
      <c r="B258">
        <v>116574.16999999994</v>
      </c>
    </row>
    <row r="259" spans="1:2" x14ac:dyDescent="0.3">
      <c r="A259" s="1">
        <v>42262</v>
      </c>
      <c r="B259">
        <v>123750.5</v>
      </c>
    </row>
    <row r="260" spans="1:2" x14ac:dyDescent="0.3">
      <c r="A260" s="1">
        <v>42263</v>
      </c>
      <c r="B260">
        <v>131795.48500000002</v>
      </c>
    </row>
    <row r="261" spans="1:2" x14ac:dyDescent="0.3">
      <c r="A261" s="1">
        <v>42264</v>
      </c>
      <c r="B261">
        <v>131050.675</v>
      </c>
    </row>
    <row r="262" spans="1:2" x14ac:dyDescent="0.3">
      <c r="A262" s="1">
        <v>42265</v>
      </c>
      <c r="B262">
        <v>130764.58500000002</v>
      </c>
    </row>
    <row r="263" spans="1:2" x14ac:dyDescent="0.3">
      <c r="A263" s="1">
        <v>42266</v>
      </c>
      <c r="B263">
        <v>112377.185</v>
      </c>
    </row>
    <row r="264" spans="1:2" x14ac:dyDescent="0.3">
      <c r="A264" s="1">
        <v>42267</v>
      </c>
      <c r="B264">
        <v>103708.925</v>
      </c>
    </row>
    <row r="265" spans="1:2" x14ac:dyDescent="0.3">
      <c r="A265" s="1">
        <v>42268</v>
      </c>
      <c r="B265">
        <v>120096.70999999998</v>
      </c>
    </row>
    <row r="266" spans="1:2" x14ac:dyDescent="0.3">
      <c r="A266" s="1">
        <v>42269</v>
      </c>
      <c r="B266">
        <v>127755.09499999994</v>
      </c>
    </row>
    <row r="267" spans="1:2" x14ac:dyDescent="0.3">
      <c r="A267" s="1">
        <v>42270</v>
      </c>
      <c r="B267">
        <v>131866.73000000001</v>
      </c>
    </row>
    <row r="268" spans="1:2" x14ac:dyDescent="0.3">
      <c r="A268" s="1">
        <v>42271</v>
      </c>
      <c r="B268">
        <v>130937.62500000006</v>
      </c>
    </row>
    <row r="269" spans="1:2" x14ac:dyDescent="0.3">
      <c r="A269" s="1">
        <v>42272</v>
      </c>
      <c r="B269">
        <v>124278.93</v>
      </c>
    </row>
    <row r="270" spans="1:2" x14ac:dyDescent="0.3">
      <c r="A270" s="1">
        <v>42273</v>
      </c>
      <c r="B270">
        <v>111064.48999999998</v>
      </c>
    </row>
    <row r="271" spans="1:2" x14ac:dyDescent="0.3">
      <c r="A271" s="1">
        <v>42274</v>
      </c>
      <c r="B271">
        <v>106431.815</v>
      </c>
    </row>
    <row r="272" spans="1:2" x14ac:dyDescent="0.3">
      <c r="A272" s="1">
        <v>42275</v>
      </c>
      <c r="B272">
        <v>121796.71500000005</v>
      </c>
    </row>
    <row r="273" spans="1:2" x14ac:dyDescent="0.3">
      <c r="A273" s="1">
        <v>42276</v>
      </c>
      <c r="B273">
        <v>126691.79999999994</v>
      </c>
    </row>
    <row r="274" spans="1:2" x14ac:dyDescent="0.3">
      <c r="A274" s="1">
        <v>42277</v>
      </c>
      <c r="B274">
        <v>129641.245</v>
      </c>
    </row>
    <row r="275" spans="1:2" x14ac:dyDescent="0.3">
      <c r="A275" s="1">
        <v>42278</v>
      </c>
      <c r="B275">
        <v>124356.41499999999</v>
      </c>
    </row>
    <row r="276" spans="1:2" x14ac:dyDescent="0.3">
      <c r="A276" s="1">
        <v>42279</v>
      </c>
      <c r="B276">
        <v>107544.145</v>
      </c>
    </row>
    <row r="277" spans="1:2" x14ac:dyDescent="0.3">
      <c r="A277" s="1">
        <v>42280</v>
      </c>
      <c r="B277">
        <v>100598.55000000002</v>
      </c>
    </row>
    <row r="278" spans="1:2" x14ac:dyDescent="0.3">
      <c r="A278" s="1">
        <v>42281</v>
      </c>
      <c r="B278">
        <v>103828.88</v>
      </c>
    </row>
    <row r="279" spans="1:2" x14ac:dyDescent="0.3">
      <c r="A279" s="1">
        <v>42282</v>
      </c>
      <c r="B279">
        <v>125194.87</v>
      </c>
    </row>
    <row r="280" spans="1:2" x14ac:dyDescent="0.3">
      <c r="A280" s="1">
        <v>42283</v>
      </c>
      <c r="B280">
        <v>127225.24500000005</v>
      </c>
    </row>
    <row r="281" spans="1:2" x14ac:dyDescent="0.3">
      <c r="A281" s="1">
        <v>42284</v>
      </c>
      <c r="B281">
        <v>117282.76500000006</v>
      </c>
    </row>
    <row r="282" spans="1:2" x14ac:dyDescent="0.3">
      <c r="A282" s="1">
        <v>42285</v>
      </c>
      <c r="B282">
        <v>122121.32500000006</v>
      </c>
    </row>
    <row r="283" spans="1:2" x14ac:dyDescent="0.3">
      <c r="A283" s="1">
        <v>42286</v>
      </c>
      <c r="B283">
        <v>126989.905</v>
      </c>
    </row>
    <row r="284" spans="1:2" x14ac:dyDescent="0.3">
      <c r="A284" s="1">
        <v>42287</v>
      </c>
      <c r="B284">
        <v>112604.82499999998</v>
      </c>
    </row>
    <row r="285" spans="1:2" x14ac:dyDescent="0.3">
      <c r="A285" s="1">
        <v>42288</v>
      </c>
      <c r="B285">
        <v>105376.33500000002</v>
      </c>
    </row>
    <row r="286" spans="1:2" x14ac:dyDescent="0.3">
      <c r="A286" s="1">
        <v>42289</v>
      </c>
      <c r="B286">
        <v>120916.215</v>
      </c>
    </row>
    <row r="287" spans="1:2" x14ac:dyDescent="0.3">
      <c r="A287" s="1">
        <v>42290</v>
      </c>
      <c r="B287">
        <v>122830.38</v>
      </c>
    </row>
    <row r="288" spans="1:2" x14ac:dyDescent="0.3">
      <c r="A288" s="1">
        <v>42291</v>
      </c>
      <c r="B288">
        <v>126919.19500000008</v>
      </c>
    </row>
    <row r="289" spans="1:2" x14ac:dyDescent="0.3">
      <c r="A289" s="1">
        <v>42292</v>
      </c>
      <c r="B289">
        <v>130260.37000000002</v>
      </c>
    </row>
    <row r="290" spans="1:2" x14ac:dyDescent="0.3">
      <c r="A290" s="1">
        <v>42293</v>
      </c>
      <c r="B290">
        <v>123985.97000000006</v>
      </c>
    </row>
    <row r="291" spans="1:2" x14ac:dyDescent="0.3">
      <c r="A291" s="1">
        <v>42294</v>
      </c>
      <c r="B291">
        <v>104916.345</v>
      </c>
    </row>
    <row r="292" spans="1:2" x14ac:dyDescent="0.3">
      <c r="A292" s="1">
        <v>42295</v>
      </c>
      <c r="B292">
        <v>100812.04</v>
      </c>
    </row>
    <row r="293" spans="1:2" x14ac:dyDescent="0.3">
      <c r="A293" s="1">
        <v>42296</v>
      </c>
      <c r="B293">
        <v>120795</v>
      </c>
    </row>
    <row r="294" spans="1:2" x14ac:dyDescent="0.3">
      <c r="A294" s="1">
        <v>42297</v>
      </c>
      <c r="B294">
        <v>126655.49000000006</v>
      </c>
    </row>
    <row r="295" spans="1:2" x14ac:dyDescent="0.3">
      <c r="A295" s="1">
        <v>42298</v>
      </c>
      <c r="B295">
        <v>122368.88500000002</v>
      </c>
    </row>
    <row r="296" spans="1:2" x14ac:dyDescent="0.3">
      <c r="A296" s="1">
        <v>42299</v>
      </c>
      <c r="B296">
        <v>121471.64000000006</v>
      </c>
    </row>
    <row r="297" spans="1:2" x14ac:dyDescent="0.3">
      <c r="A297" s="1">
        <v>42300</v>
      </c>
      <c r="B297">
        <v>120420.70000000006</v>
      </c>
    </row>
    <row r="298" spans="1:2" x14ac:dyDescent="0.3">
      <c r="A298" s="1">
        <v>42301</v>
      </c>
      <c r="B298">
        <v>106813.03</v>
      </c>
    </row>
    <row r="299" spans="1:2" x14ac:dyDescent="0.3">
      <c r="A299" s="1">
        <v>42302</v>
      </c>
      <c r="B299">
        <v>102279.745</v>
      </c>
    </row>
    <row r="300" spans="1:2" x14ac:dyDescent="0.3">
      <c r="A300" s="1">
        <v>42303</v>
      </c>
      <c r="B300">
        <v>115297.34</v>
      </c>
    </row>
    <row r="301" spans="1:2" x14ac:dyDescent="0.3">
      <c r="A301" s="1">
        <v>42304</v>
      </c>
      <c r="B301">
        <v>116619.57000000002</v>
      </c>
    </row>
    <row r="302" spans="1:2" x14ac:dyDescent="0.3">
      <c r="A302" s="1">
        <v>42305</v>
      </c>
      <c r="B302">
        <v>122887.41000000002</v>
      </c>
    </row>
    <row r="303" spans="1:2" x14ac:dyDescent="0.3">
      <c r="A303" s="1">
        <v>42306</v>
      </c>
      <c r="B303">
        <v>124222.935</v>
      </c>
    </row>
    <row r="304" spans="1:2" x14ac:dyDescent="0.3">
      <c r="A304" s="1">
        <v>42307</v>
      </c>
      <c r="B304">
        <v>121256.97000000006</v>
      </c>
    </row>
    <row r="305" spans="1:2" x14ac:dyDescent="0.3">
      <c r="A305" s="1">
        <v>42308</v>
      </c>
      <c r="B305">
        <v>106353.44</v>
      </c>
    </row>
    <row r="306" spans="1:2" x14ac:dyDescent="0.3">
      <c r="A306" s="1">
        <v>42309</v>
      </c>
      <c r="B306">
        <v>103629.645</v>
      </c>
    </row>
    <row r="307" spans="1:2" x14ac:dyDescent="0.3">
      <c r="A307" s="1">
        <v>42310</v>
      </c>
      <c r="B307">
        <v>113791.75</v>
      </c>
    </row>
    <row r="308" spans="1:2" x14ac:dyDescent="0.3">
      <c r="A308" s="1">
        <v>42311</v>
      </c>
      <c r="B308">
        <v>101793.035</v>
      </c>
    </row>
    <row r="309" spans="1:2" x14ac:dyDescent="0.3">
      <c r="A309" s="1">
        <v>42312</v>
      </c>
      <c r="B309">
        <v>120177.94500000008</v>
      </c>
    </row>
    <row r="310" spans="1:2" x14ac:dyDescent="0.3">
      <c r="A310" s="1">
        <v>42313</v>
      </c>
      <c r="B310">
        <v>125985.46499999998</v>
      </c>
    </row>
    <row r="311" spans="1:2" x14ac:dyDescent="0.3">
      <c r="A311" s="1">
        <v>42314</v>
      </c>
      <c r="B311">
        <v>120505.58500000001</v>
      </c>
    </row>
    <row r="312" spans="1:2" x14ac:dyDescent="0.3">
      <c r="A312" s="1">
        <v>42315</v>
      </c>
      <c r="B312">
        <v>104269.79</v>
      </c>
    </row>
    <row r="313" spans="1:2" x14ac:dyDescent="0.3">
      <c r="A313" s="1">
        <v>42316</v>
      </c>
      <c r="B313">
        <v>103793.08500000002</v>
      </c>
    </row>
    <row r="314" spans="1:2" x14ac:dyDescent="0.3">
      <c r="A314" s="1">
        <v>42317</v>
      </c>
      <c r="B314">
        <v>127234.72</v>
      </c>
    </row>
    <row r="315" spans="1:2" x14ac:dyDescent="0.3">
      <c r="A315" s="1">
        <v>42318</v>
      </c>
      <c r="B315">
        <v>121617.28</v>
      </c>
    </row>
    <row r="316" spans="1:2" x14ac:dyDescent="0.3">
      <c r="A316" s="1">
        <v>42319</v>
      </c>
      <c r="B316">
        <v>121566.645</v>
      </c>
    </row>
    <row r="317" spans="1:2" x14ac:dyDescent="0.3">
      <c r="A317" s="1">
        <v>42320</v>
      </c>
      <c r="B317">
        <v>123775.16</v>
      </c>
    </row>
    <row r="318" spans="1:2" x14ac:dyDescent="0.3">
      <c r="A318" s="1">
        <v>42321</v>
      </c>
      <c r="B318">
        <v>117078.58500000002</v>
      </c>
    </row>
    <row r="319" spans="1:2" x14ac:dyDescent="0.3">
      <c r="A319" s="1">
        <v>42322</v>
      </c>
      <c r="B319">
        <v>103646.63500000004</v>
      </c>
    </row>
    <row r="320" spans="1:2" x14ac:dyDescent="0.3">
      <c r="A320" s="1">
        <v>42323</v>
      </c>
      <c r="B320">
        <v>99761.81</v>
      </c>
    </row>
    <row r="321" spans="1:2" x14ac:dyDescent="0.3">
      <c r="A321" s="1">
        <v>42324</v>
      </c>
      <c r="B321">
        <v>124557.22500000001</v>
      </c>
    </row>
    <row r="322" spans="1:2" x14ac:dyDescent="0.3">
      <c r="A322" s="1">
        <v>42325</v>
      </c>
      <c r="B322">
        <v>131442.19999999998</v>
      </c>
    </row>
    <row r="323" spans="1:2" x14ac:dyDescent="0.3">
      <c r="A323" s="1">
        <v>42326</v>
      </c>
      <c r="B323">
        <v>132353.755</v>
      </c>
    </row>
    <row r="324" spans="1:2" x14ac:dyDescent="0.3">
      <c r="A324" s="1">
        <v>42327</v>
      </c>
      <c r="B324">
        <v>138118.70500000002</v>
      </c>
    </row>
    <row r="325" spans="1:2" x14ac:dyDescent="0.3">
      <c r="A325" s="1">
        <v>42328</v>
      </c>
      <c r="B325">
        <v>123412.685</v>
      </c>
    </row>
    <row r="326" spans="1:2" x14ac:dyDescent="0.3">
      <c r="A326" s="1">
        <v>42329</v>
      </c>
      <c r="B326">
        <v>102647.905</v>
      </c>
    </row>
    <row r="327" spans="1:2" x14ac:dyDescent="0.3">
      <c r="A327" s="1">
        <v>42330</v>
      </c>
      <c r="B327">
        <v>98621.62</v>
      </c>
    </row>
    <row r="328" spans="1:2" x14ac:dyDescent="0.3">
      <c r="A328" s="1">
        <v>42331</v>
      </c>
      <c r="B328">
        <v>114406.82499999998</v>
      </c>
    </row>
    <row r="329" spans="1:2" x14ac:dyDescent="0.3">
      <c r="A329" s="1">
        <v>42332</v>
      </c>
      <c r="B329">
        <v>118894.30499999999</v>
      </c>
    </row>
    <row r="330" spans="1:2" x14ac:dyDescent="0.3">
      <c r="A330" s="1">
        <v>42333</v>
      </c>
      <c r="B330">
        <v>124728.87499999994</v>
      </c>
    </row>
    <row r="331" spans="1:2" x14ac:dyDescent="0.3">
      <c r="A331" s="1">
        <v>42334</v>
      </c>
      <c r="B331">
        <v>112907.145</v>
      </c>
    </row>
    <row r="332" spans="1:2" x14ac:dyDescent="0.3">
      <c r="A332" s="1">
        <v>42335</v>
      </c>
      <c r="B332">
        <v>117492.81999999998</v>
      </c>
    </row>
    <row r="333" spans="1:2" x14ac:dyDescent="0.3">
      <c r="A333" s="1">
        <v>42336</v>
      </c>
      <c r="B333">
        <v>105011.19500000004</v>
      </c>
    </row>
    <row r="334" spans="1:2" x14ac:dyDescent="0.3">
      <c r="A334" s="1">
        <v>42337</v>
      </c>
      <c r="B334">
        <v>102162.52999999996</v>
      </c>
    </row>
    <row r="335" spans="1:2" x14ac:dyDescent="0.3">
      <c r="A335" s="1">
        <v>42338</v>
      </c>
      <c r="B335">
        <v>122452.41499999999</v>
      </c>
    </row>
    <row r="336" spans="1:2" x14ac:dyDescent="0.3">
      <c r="A336" s="1">
        <v>42339</v>
      </c>
      <c r="B336">
        <v>117115.61999999998</v>
      </c>
    </row>
    <row r="337" spans="1:2" x14ac:dyDescent="0.3">
      <c r="A337" s="1">
        <v>42340</v>
      </c>
      <c r="B337">
        <v>115230.125</v>
      </c>
    </row>
    <row r="338" spans="1:2" x14ac:dyDescent="0.3">
      <c r="A338" s="1">
        <v>42341</v>
      </c>
      <c r="B338">
        <v>121699.425</v>
      </c>
    </row>
    <row r="339" spans="1:2" x14ac:dyDescent="0.3">
      <c r="A339" s="1">
        <v>42342</v>
      </c>
      <c r="B339">
        <v>129148.52</v>
      </c>
    </row>
    <row r="340" spans="1:2" x14ac:dyDescent="0.3">
      <c r="A340" s="1">
        <v>42343</v>
      </c>
      <c r="B340">
        <v>115606.00500000002</v>
      </c>
    </row>
    <row r="341" spans="1:2" x14ac:dyDescent="0.3">
      <c r="A341" s="1">
        <v>42344</v>
      </c>
      <c r="B341">
        <v>112025.29</v>
      </c>
    </row>
    <row r="342" spans="1:2" x14ac:dyDescent="0.3">
      <c r="A342" s="1">
        <v>42345</v>
      </c>
      <c r="B342">
        <v>129059.645</v>
      </c>
    </row>
    <row r="343" spans="1:2" x14ac:dyDescent="0.3">
      <c r="A343" s="1">
        <v>42346</v>
      </c>
      <c r="B343">
        <v>136800.91</v>
      </c>
    </row>
    <row r="344" spans="1:2" x14ac:dyDescent="0.3">
      <c r="A344" s="1">
        <v>42347</v>
      </c>
      <c r="B344">
        <v>125965.02000000006</v>
      </c>
    </row>
    <row r="345" spans="1:2" x14ac:dyDescent="0.3">
      <c r="A345" s="1">
        <v>42348</v>
      </c>
      <c r="B345">
        <v>125807.495</v>
      </c>
    </row>
    <row r="346" spans="1:2" x14ac:dyDescent="0.3">
      <c r="A346" s="1">
        <v>42349</v>
      </c>
      <c r="B346">
        <v>116597.80999999998</v>
      </c>
    </row>
    <row r="347" spans="1:2" x14ac:dyDescent="0.3">
      <c r="A347" s="1">
        <v>42350</v>
      </c>
      <c r="B347">
        <v>106139.41</v>
      </c>
    </row>
    <row r="348" spans="1:2" x14ac:dyDescent="0.3">
      <c r="A348" s="1">
        <v>42351</v>
      </c>
      <c r="B348">
        <v>105218.515</v>
      </c>
    </row>
    <row r="349" spans="1:2" x14ac:dyDescent="0.3">
      <c r="A349" s="1">
        <v>42352</v>
      </c>
      <c r="B349">
        <v>125784.95999999998</v>
      </c>
    </row>
    <row r="350" spans="1:2" x14ac:dyDescent="0.3">
      <c r="A350" s="1">
        <v>42353</v>
      </c>
      <c r="B350">
        <v>129077.41000000006</v>
      </c>
    </row>
    <row r="351" spans="1:2" x14ac:dyDescent="0.3">
      <c r="A351" s="1">
        <v>42354</v>
      </c>
      <c r="B351">
        <v>135930.07999999999</v>
      </c>
    </row>
    <row r="352" spans="1:2" x14ac:dyDescent="0.3">
      <c r="A352" s="1">
        <v>42355</v>
      </c>
      <c r="B352">
        <v>152366.30000000002</v>
      </c>
    </row>
    <row r="353" spans="1:2" x14ac:dyDescent="0.3">
      <c r="A353" s="1">
        <v>42356</v>
      </c>
      <c r="B353">
        <v>158052.89000000001</v>
      </c>
    </row>
    <row r="354" spans="1:2" x14ac:dyDescent="0.3">
      <c r="A354" s="1">
        <v>42357</v>
      </c>
      <c r="B354">
        <v>154924.89000000001</v>
      </c>
    </row>
    <row r="355" spans="1:2" x14ac:dyDescent="0.3">
      <c r="A355" s="1">
        <v>42358</v>
      </c>
      <c r="B355">
        <v>133421.03</v>
      </c>
    </row>
    <row r="356" spans="1:2" x14ac:dyDescent="0.3">
      <c r="A356" s="1">
        <v>42359</v>
      </c>
      <c r="B356">
        <v>113802.21</v>
      </c>
    </row>
    <row r="357" spans="1:2" x14ac:dyDescent="0.3">
      <c r="A357" s="1">
        <v>42360</v>
      </c>
      <c r="B357">
        <v>119477.51500000006</v>
      </c>
    </row>
    <row r="358" spans="1:2" x14ac:dyDescent="0.3">
      <c r="A358" s="1">
        <v>42361</v>
      </c>
      <c r="B358">
        <v>126553.11500000001</v>
      </c>
    </row>
    <row r="359" spans="1:2" x14ac:dyDescent="0.3">
      <c r="A359" s="1">
        <v>42362</v>
      </c>
      <c r="B359">
        <v>134583.25000000006</v>
      </c>
    </row>
    <row r="360" spans="1:2" x14ac:dyDescent="0.3">
      <c r="A360" s="1">
        <v>42363</v>
      </c>
      <c r="B360">
        <v>119950.37000000002</v>
      </c>
    </row>
    <row r="361" spans="1:2" x14ac:dyDescent="0.3">
      <c r="A361" s="1">
        <v>42364</v>
      </c>
      <c r="B361">
        <v>95093.294999999998</v>
      </c>
    </row>
    <row r="362" spans="1:2" x14ac:dyDescent="0.3">
      <c r="A362" s="1">
        <v>42365</v>
      </c>
      <c r="B362">
        <v>96394.94</v>
      </c>
    </row>
    <row r="363" spans="1:2" x14ac:dyDescent="0.3">
      <c r="A363" s="1">
        <v>42366</v>
      </c>
      <c r="B363">
        <v>100048.44</v>
      </c>
    </row>
    <row r="364" spans="1:2" x14ac:dyDescent="0.3">
      <c r="A364" s="1">
        <v>42367</v>
      </c>
      <c r="B364">
        <v>111647.54</v>
      </c>
    </row>
    <row r="365" spans="1:2" x14ac:dyDescent="0.3">
      <c r="A365" s="1">
        <v>42368</v>
      </c>
      <c r="B365">
        <v>128552.13499999998</v>
      </c>
    </row>
    <row r="366" spans="1:2" x14ac:dyDescent="0.3">
      <c r="A366" s="1">
        <v>42369</v>
      </c>
      <c r="B366">
        <v>146473.83499999999</v>
      </c>
    </row>
    <row r="367" spans="1:2" x14ac:dyDescent="0.3">
      <c r="A367" s="1">
        <v>42370</v>
      </c>
      <c r="B367">
        <v>116040.92499999994</v>
      </c>
    </row>
    <row r="368" spans="1:2" x14ac:dyDescent="0.3">
      <c r="A368" s="1">
        <v>42371</v>
      </c>
      <c r="B368">
        <v>99622.639999999956</v>
      </c>
    </row>
    <row r="369" spans="1:2" x14ac:dyDescent="0.3">
      <c r="A369" s="1">
        <v>42372</v>
      </c>
      <c r="B369">
        <v>97656.445000000022</v>
      </c>
    </row>
    <row r="370" spans="1:2" x14ac:dyDescent="0.3">
      <c r="A370" s="1">
        <v>42373</v>
      </c>
      <c r="B370">
        <v>110932.505</v>
      </c>
    </row>
    <row r="371" spans="1:2" x14ac:dyDescent="0.3">
      <c r="A371" s="1">
        <v>42374</v>
      </c>
      <c r="B371">
        <v>117873.58</v>
      </c>
    </row>
    <row r="372" spans="1:2" x14ac:dyDescent="0.3">
      <c r="A372" s="1">
        <v>42375</v>
      </c>
      <c r="B372">
        <v>115064.265</v>
      </c>
    </row>
    <row r="373" spans="1:2" x14ac:dyDescent="0.3">
      <c r="A373" s="1">
        <v>42376</v>
      </c>
      <c r="B373">
        <v>112392.69500000001</v>
      </c>
    </row>
    <row r="374" spans="1:2" x14ac:dyDescent="0.3">
      <c r="A374" s="1">
        <v>42377</v>
      </c>
      <c r="B374">
        <v>111879.54000000002</v>
      </c>
    </row>
    <row r="375" spans="1:2" x14ac:dyDescent="0.3">
      <c r="A375" s="1">
        <v>42378</v>
      </c>
      <c r="B375">
        <v>105482.69500000004</v>
      </c>
    </row>
    <row r="376" spans="1:2" x14ac:dyDescent="0.3">
      <c r="A376" s="1">
        <v>42379</v>
      </c>
      <c r="B376">
        <v>113049.145</v>
      </c>
    </row>
    <row r="377" spans="1:2" x14ac:dyDescent="0.3">
      <c r="A377" s="1">
        <v>42380</v>
      </c>
      <c r="B377">
        <v>141133.08499999993</v>
      </c>
    </row>
    <row r="378" spans="1:2" x14ac:dyDescent="0.3">
      <c r="A378" s="1">
        <v>42381</v>
      </c>
      <c r="B378">
        <v>135006.10999999999</v>
      </c>
    </row>
    <row r="379" spans="1:2" x14ac:dyDescent="0.3">
      <c r="A379" s="1">
        <v>42382</v>
      </c>
      <c r="B379">
        <v>160011.07499999998</v>
      </c>
    </row>
    <row r="380" spans="1:2" x14ac:dyDescent="0.3">
      <c r="A380" s="1">
        <v>42383</v>
      </c>
      <c r="B380">
        <v>120396.33500000001</v>
      </c>
    </row>
    <row r="381" spans="1:2" x14ac:dyDescent="0.3">
      <c r="A381" s="1">
        <v>42384</v>
      </c>
      <c r="B381">
        <v>113244.79</v>
      </c>
    </row>
    <row r="382" spans="1:2" x14ac:dyDescent="0.3">
      <c r="A382" s="1">
        <v>42385</v>
      </c>
      <c r="B382">
        <v>103046.17</v>
      </c>
    </row>
    <row r="383" spans="1:2" x14ac:dyDescent="0.3">
      <c r="A383" s="1">
        <v>42386</v>
      </c>
      <c r="B383">
        <v>114097.07000000002</v>
      </c>
    </row>
    <row r="384" spans="1:2" x14ac:dyDescent="0.3">
      <c r="A384" s="1">
        <v>42387</v>
      </c>
      <c r="B384">
        <v>147817.58500000002</v>
      </c>
    </row>
    <row r="385" spans="1:2" x14ac:dyDescent="0.3">
      <c r="A385" s="1">
        <v>42388</v>
      </c>
      <c r="B385">
        <v>148612.37000000005</v>
      </c>
    </row>
    <row r="386" spans="1:2" x14ac:dyDescent="0.3">
      <c r="A386" s="1">
        <v>42389</v>
      </c>
      <c r="B386">
        <v>142471.50999999998</v>
      </c>
    </row>
    <row r="387" spans="1:2" x14ac:dyDescent="0.3">
      <c r="A387" s="1">
        <v>42390</v>
      </c>
      <c r="B387">
        <v>139450.61500000002</v>
      </c>
    </row>
    <row r="388" spans="1:2" x14ac:dyDescent="0.3">
      <c r="A388" s="1">
        <v>42391</v>
      </c>
      <c r="B388">
        <v>129135.185</v>
      </c>
    </row>
    <row r="389" spans="1:2" x14ac:dyDescent="0.3">
      <c r="A389" s="1">
        <v>42392</v>
      </c>
      <c r="B389">
        <v>108097.84500000004</v>
      </c>
    </row>
    <row r="390" spans="1:2" x14ac:dyDescent="0.3">
      <c r="A390" s="1">
        <v>42393</v>
      </c>
      <c r="B390">
        <v>103396.30000000003</v>
      </c>
    </row>
    <row r="391" spans="1:2" x14ac:dyDescent="0.3">
      <c r="A391" s="1">
        <v>42394</v>
      </c>
      <c r="B391">
        <v>112649.59999999995</v>
      </c>
    </row>
    <row r="392" spans="1:2" x14ac:dyDescent="0.3">
      <c r="A392" s="1">
        <v>42395</v>
      </c>
      <c r="B392">
        <v>110152.815</v>
      </c>
    </row>
    <row r="393" spans="1:2" x14ac:dyDescent="0.3">
      <c r="A393" s="1">
        <v>42396</v>
      </c>
      <c r="B393">
        <v>133718.035</v>
      </c>
    </row>
    <row r="394" spans="1:2" x14ac:dyDescent="0.3">
      <c r="A394" s="1">
        <v>42397</v>
      </c>
      <c r="B394">
        <v>134169.82999999999</v>
      </c>
    </row>
    <row r="395" spans="1:2" x14ac:dyDescent="0.3">
      <c r="A395" s="1">
        <v>42398</v>
      </c>
      <c r="B395">
        <v>123615.21000000006</v>
      </c>
    </row>
    <row r="396" spans="1:2" x14ac:dyDescent="0.3">
      <c r="A396" s="1">
        <v>42399</v>
      </c>
      <c r="B396">
        <v>107579.345</v>
      </c>
    </row>
    <row r="397" spans="1:2" x14ac:dyDescent="0.3">
      <c r="A397" s="1">
        <v>42400</v>
      </c>
      <c r="B397">
        <v>101279.65</v>
      </c>
    </row>
    <row r="398" spans="1:2" x14ac:dyDescent="0.3">
      <c r="A398" s="1">
        <v>42401</v>
      </c>
      <c r="B398">
        <v>121942.89499999995</v>
      </c>
    </row>
    <row r="399" spans="1:2" x14ac:dyDescent="0.3">
      <c r="A399" s="1">
        <v>42402</v>
      </c>
      <c r="B399">
        <v>133989.155</v>
      </c>
    </row>
    <row r="400" spans="1:2" x14ac:dyDescent="0.3">
      <c r="A400" s="1">
        <v>42403</v>
      </c>
      <c r="B400">
        <v>122594.47500000001</v>
      </c>
    </row>
    <row r="401" spans="1:2" x14ac:dyDescent="0.3">
      <c r="A401" s="1">
        <v>42404</v>
      </c>
      <c r="B401">
        <v>119919.605</v>
      </c>
    </row>
    <row r="402" spans="1:2" x14ac:dyDescent="0.3">
      <c r="A402" s="1">
        <v>42405</v>
      </c>
      <c r="B402">
        <v>126330.55000000002</v>
      </c>
    </row>
    <row r="403" spans="1:2" x14ac:dyDescent="0.3">
      <c r="A403" s="1">
        <v>42406</v>
      </c>
      <c r="B403">
        <v>123737.01</v>
      </c>
    </row>
    <row r="404" spans="1:2" x14ac:dyDescent="0.3">
      <c r="A404" s="1">
        <v>42407</v>
      </c>
      <c r="B404">
        <v>124436.80999999998</v>
      </c>
    </row>
    <row r="405" spans="1:2" x14ac:dyDescent="0.3">
      <c r="A405" s="1">
        <v>42408</v>
      </c>
      <c r="B405">
        <v>129327.22500000002</v>
      </c>
    </row>
    <row r="406" spans="1:2" x14ac:dyDescent="0.3">
      <c r="A406" s="1">
        <v>42409</v>
      </c>
      <c r="B406">
        <v>131271.26499999998</v>
      </c>
    </row>
    <row r="407" spans="1:2" x14ac:dyDescent="0.3">
      <c r="A407" s="1">
        <v>42410</v>
      </c>
      <c r="B407">
        <v>132265.005</v>
      </c>
    </row>
    <row r="408" spans="1:2" x14ac:dyDescent="0.3">
      <c r="A408" s="1">
        <v>42411</v>
      </c>
      <c r="B408">
        <v>131003.79000000005</v>
      </c>
    </row>
    <row r="409" spans="1:2" x14ac:dyDescent="0.3">
      <c r="A409" s="1">
        <v>42412</v>
      </c>
      <c r="B409">
        <v>133845.52000000002</v>
      </c>
    </row>
    <row r="410" spans="1:2" x14ac:dyDescent="0.3">
      <c r="A410" s="1">
        <v>42413</v>
      </c>
      <c r="B410">
        <v>120839.995</v>
      </c>
    </row>
    <row r="411" spans="1:2" x14ac:dyDescent="0.3">
      <c r="A411" s="1">
        <v>42414</v>
      </c>
      <c r="B411">
        <v>104364.735</v>
      </c>
    </row>
    <row r="412" spans="1:2" x14ac:dyDescent="0.3">
      <c r="A412" s="1">
        <v>42415</v>
      </c>
      <c r="B412">
        <v>120863.325</v>
      </c>
    </row>
    <row r="413" spans="1:2" x14ac:dyDescent="0.3">
      <c r="A413" s="1">
        <v>42416</v>
      </c>
      <c r="B413">
        <v>117062.03499999995</v>
      </c>
    </row>
    <row r="414" spans="1:2" x14ac:dyDescent="0.3">
      <c r="A414" s="1">
        <v>42417</v>
      </c>
      <c r="B414">
        <v>119481.78999999998</v>
      </c>
    </row>
    <row r="415" spans="1:2" x14ac:dyDescent="0.3">
      <c r="A415" s="1">
        <v>42418</v>
      </c>
      <c r="B415">
        <v>125964.18500000006</v>
      </c>
    </row>
    <row r="416" spans="1:2" x14ac:dyDescent="0.3">
      <c r="A416" s="1">
        <v>42419</v>
      </c>
      <c r="B416">
        <v>122991.66000000002</v>
      </c>
    </row>
    <row r="417" spans="1:2" x14ac:dyDescent="0.3">
      <c r="A417" s="1">
        <v>42420</v>
      </c>
      <c r="B417">
        <v>105911.71</v>
      </c>
    </row>
    <row r="418" spans="1:2" x14ac:dyDescent="0.3">
      <c r="A418" s="1">
        <v>42421</v>
      </c>
      <c r="B418">
        <v>107884.355</v>
      </c>
    </row>
    <row r="419" spans="1:2" x14ac:dyDescent="0.3">
      <c r="A419" s="1">
        <v>42422</v>
      </c>
      <c r="B419">
        <v>130527.325</v>
      </c>
    </row>
    <row r="420" spans="1:2" x14ac:dyDescent="0.3">
      <c r="A420" s="1">
        <v>42423</v>
      </c>
      <c r="B420">
        <v>156924.82999999999</v>
      </c>
    </row>
    <row r="421" spans="1:2" x14ac:dyDescent="0.3">
      <c r="A421" s="1">
        <v>42424</v>
      </c>
      <c r="B421">
        <v>152419.41500000001</v>
      </c>
    </row>
    <row r="422" spans="1:2" x14ac:dyDescent="0.3">
      <c r="A422" s="1">
        <v>42425</v>
      </c>
      <c r="B422">
        <v>138064.85500000007</v>
      </c>
    </row>
    <row r="423" spans="1:2" x14ac:dyDescent="0.3">
      <c r="A423" s="1">
        <v>42426</v>
      </c>
      <c r="B423">
        <v>122575.93499999998</v>
      </c>
    </row>
    <row r="424" spans="1:2" x14ac:dyDescent="0.3">
      <c r="A424" s="1">
        <v>42427</v>
      </c>
      <c r="B424">
        <v>110545.83999999997</v>
      </c>
    </row>
    <row r="425" spans="1:2" x14ac:dyDescent="0.3">
      <c r="A425" s="1">
        <v>42428</v>
      </c>
      <c r="B425">
        <v>105781.98500000002</v>
      </c>
    </row>
    <row r="426" spans="1:2" x14ac:dyDescent="0.3">
      <c r="A426" s="1">
        <v>42429</v>
      </c>
      <c r="B426">
        <v>125400.08</v>
      </c>
    </row>
    <row r="427" spans="1:2" x14ac:dyDescent="0.3">
      <c r="A427" s="1">
        <v>42430</v>
      </c>
      <c r="B427">
        <v>142242.595</v>
      </c>
    </row>
    <row r="428" spans="1:2" x14ac:dyDescent="0.3">
      <c r="A428" s="1">
        <v>42431</v>
      </c>
      <c r="B428">
        <v>145182.97999999998</v>
      </c>
    </row>
    <row r="429" spans="1:2" x14ac:dyDescent="0.3">
      <c r="A429" s="1">
        <v>42432</v>
      </c>
      <c r="B429">
        <v>136226.12</v>
      </c>
    </row>
    <row r="430" spans="1:2" x14ac:dyDescent="0.3">
      <c r="A430" s="1">
        <v>42433</v>
      </c>
      <c r="B430">
        <v>149376.57000000007</v>
      </c>
    </row>
    <row r="431" spans="1:2" x14ac:dyDescent="0.3">
      <c r="A431" s="1">
        <v>42434</v>
      </c>
      <c r="B431">
        <v>124692.31500000002</v>
      </c>
    </row>
    <row r="432" spans="1:2" x14ac:dyDescent="0.3">
      <c r="A432" s="1">
        <v>42435</v>
      </c>
      <c r="B432">
        <v>117707.95</v>
      </c>
    </row>
    <row r="433" spans="1:2" x14ac:dyDescent="0.3">
      <c r="A433" s="1">
        <v>42436</v>
      </c>
      <c r="B433">
        <v>131465.82500000001</v>
      </c>
    </row>
    <row r="434" spans="1:2" x14ac:dyDescent="0.3">
      <c r="A434" s="1">
        <v>42437</v>
      </c>
      <c r="B434">
        <v>160285.01499999998</v>
      </c>
    </row>
    <row r="435" spans="1:2" x14ac:dyDescent="0.3">
      <c r="A435" s="1">
        <v>42438</v>
      </c>
      <c r="B435">
        <v>152599.125</v>
      </c>
    </row>
    <row r="436" spans="1:2" x14ac:dyDescent="0.3">
      <c r="A436" s="1">
        <v>42439</v>
      </c>
      <c r="B436">
        <v>135635.70500000005</v>
      </c>
    </row>
    <row r="437" spans="1:2" x14ac:dyDescent="0.3">
      <c r="A437" s="1">
        <v>42440</v>
      </c>
      <c r="B437">
        <v>141414.34999999998</v>
      </c>
    </row>
    <row r="438" spans="1:2" x14ac:dyDescent="0.3">
      <c r="A438" s="1">
        <v>42441</v>
      </c>
      <c r="B438">
        <v>119690.755</v>
      </c>
    </row>
    <row r="439" spans="1:2" x14ac:dyDescent="0.3">
      <c r="A439" s="1">
        <v>42442</v>
      </c>
      <c r="B439">
        <v>111329.61999999998</v>
      </c>
    </row>
    <row r="440" spans="1:2" x14ac:dyDescent="0.3">
      <c r="A440" s="1">
        <v>42443</v>
      </c>
      <c r="B440">
        <v>105388.56999999996</v>
      </c>
    </row>
    <row r="441" spans="1:2" x14ac:dyDescent="0.3">
      <c r="A441" s="1">
        <v>42444</v>
      </c>
      <c r="B441">
        <v>123073.98</v>
      </c>
    </row>
    <row r="442" spans="1:2" x14ac:dyDescent="0.3">
      <c r="A442" s="1">
        <v>42445</v>
      </c>
      <c r="B442">
        <v>135047.625</v>
      </c>
    </row>
    <row r="443" spans="1:2" x14ac:dyDescent="0.3">
      <c r="A443" s="1">
        <v>42446</v>
      </c>
      <c r="B443">
        <v>143184.80499999993</v>
      </c>
    </row>
    <row r="444" spans="1:2" x14ac:dyDescent="0.3">
      <c r="A444" s="1">
        <v>42447</v>
      </c>
      <c r="B444">
        <v>118189.72000000006</v>
      </c>
    </row>
    <row r="445" spans="1:2" x14ac:dyDescent="0.3">
      <c r="A445" s="1">
        <v>42448</v>
      </c>
      <c r="B445">
        <v>105484.09999999998</v>
      </c>
    </row>
    <row r="446" spans="1:2" x14ac:dyDescent="0.3">
      <c r="A446" s="1">
        <v>42449</v>
      </c>
      <c r="B446">
        <v>100394.05999999998</v>
      </c>
    </row>
    <row r="447" spans="1:2" x14ac:dyDescent="0.3">
      <c r="A447" s="1">
        <v>42450</v>
      </c>
      <c r="B447">
        <v>117796.71500000005</v>
      </c>
    </row>
    <row r="448" spans="1:2" x14ac:dyDescent="0.3">
      <c r="A448" s="1">
        <v>42451</v>
      </c>
      <c r="B448">
        <v>124081.46</v>
      </c>
    </row>
    <row r="449" spans="1:2" x14ac:dyDescent="0.3">
      <c r="A449" s="1">
        <v>42452</v>
      </c>
      <c r="B449">
        <v>126074.895</v>
      </c>
    </row>
    <row r="450" spans="1:2" x14ac:dyDescent="0.3">
      <c r="A450" s="1">
        <v>42453</v>
      </c>
      <c r="B450">
        <v>125072.72999999998</v>
      </c>
    </row>
    <row r="451" spans="1:2" x14ac:dyDescent="0.3">
      <c r="A451" s="1">
        <v>42454</v>
      </c>
      <c r="B451">
        <v>101740.88999999998</v>
      </c>
    </row>
    <row r="452" spans="1:2" x14ac:dyDescent="0.3">
      <c r="A452" s="1">
        <v>42455</v>
      </c>
      <c r="B452">
        <v>102726.74499999997</v>
      </c>
    </row>
    <row r="453" spans="1:2" x14ac:dyDescent="0.3">
      <c r="A453" s="1">
        <v>42456</v>
      </c>
      <c r="B453">
        <v>98324.645000000019</v>
      </c>
    </row>
    <row r="454" spans="1:2" x14ac:dyDescent="0.3">
      <c r="A454" s="1">
        <v>42457</v>
      </c>
      <c r="B454">
        <v>102746.6</v>
      </c>
    </row>
    <row r="455" spans="1:2" x14ac:dyDescent="0.3">
      <c r="A455" s="1">
        <v>42458</v>
      </c>
      <c r="B455">
        <v>118281.13</v>
      </c>
    </row>
    <row r="456" spans="1:2" x14ac:dyDescent="0.3">
      <c r="A456" s="1">
        <v>42459</v>
      </c>
      <c r="B456">
        <v>122625.21</v>
      </c>
    </row>
    <row r="457" spans="1:2" x14ac:dyDescent="0.3">
      <c r="A457" s="1">
        <v>42460</v>
      </c>
      <c r="B457">
        <v>122964.71499999998</v>
      </c>
    </row>
    <row r="458" spans="1:2" x14ac:dyDescent="0.3">
      <c r="A458" s="1">
        <v>42461</v>
      </c>
      <c r="B458">
        <v>116321.60000000001</v>
      </c>
    </row>
    <row r="459" spans="1:2" x14ac:dyDescent="0.3">
      <c r="A459" s="1">
        <v>42462</v>
      </c>
      <c r="B459">
        <v>102832.72</v>
      </c>
    </row>
    <row r="460" spans="1:2" x14ac:dyDescent="0.3">
      <c r="A460" s="1">
        <v>42463</v>
      </c>
      <c r="B460">
        <v>102084.00000000004</v>
      </c>
    </row>
    <row r="461" spans="1:2" x14ac:dyDescent="0.3">
      <c r="A461" s="1">
        <v>42464</v>
      </c>
      <c r="B461">
        <v>120445.73500000002</v>
      </c>
    </row>
    <row r="462" spans="1:2" x14ac:dyDescent="0.3">
      <c r="A462" s="1">
        <v>42465</v>
      </c>
      <c r="B462">
        <v>120371.23500000002</v>
      </c>
    </row>
    <row r="463" spans="1:2" x14ac:dyDescent="0.3">
      <c r="A463" s="1">
        <v>42466</v>
      </c>
      <c r="B463">
        <v>125657.125</v>
      </c>
    </row>
    <row r="464" spans="1:2" x14ac:dyDescent="0.3">
      <c r="A464" s="1">
        <v>42467</v>
      </c>
      <c r="B464">
        <v>125663.33000000002</v>
      </c>
    </row>
    <row r="465" spans="1:2" x14ac:dyDescent="0.3">
      <c r="A465" s="1">
        <v>42468</v>
      </c>
      <c r="B465">
        <v>124266.88499999999</v>
      </c>
    </row>
    <row r="466" spans="1:2" x14ac:dyDescent="0.3">
      <c r="A466" s="1">
        <v>42469</v>
      </c>
      <c r="B466">
        <v>109044.89999999998</v>
      </c>
    </row>
    <row r="467" spans="1:2" x14ac:dyDescent="0.3">
      <c r="A467" s="1">
        <v>42470</v>
      </c>
      <c r="B467">
        <v>99845.345000000045</v>
      </c>
    </row>
    <row r="468" spans="1:2" x14ac:dyDescent="0.3">
      <c r="A468" s="1">
        <v>42471</v>
      </c>
      <c r="B468">
        <v>118614.00499999995</v>
      </c>
    </row>
    <row r="469" spans="1:2" x14ac:dyDescent="0.3">
      <c r="A469" s="1">
        <v>42472</v>
      </c>
      <c r="B469">
        <v>123808.75999999998</v>
      </c>
    </row>
    <row r="470" spans="1:2" x14ac:dyDescent="0.3">
      <c r="A470" s="1">
        <v>42473</v>
      </c>
      <c r="B470">
        <v>124686.63</v>
      </c>
    </row>
    <row r="471" spans="1:2" x14ac:dyDescent="0.3">
      <c r="A471" s="1">
        <v>42474</v>
      </c>
      <c r="B471">
        <v>126519.06499999994</v>
      </c>
    </row>
    <row r="472" spans="1:2" x14ac:dyDescent="0.3">
      <c r="A472" s="1">
        <v>42475</v>
      </c>
      <c r="B472">
        <v>124721.48500000002</v>
      </c>
    </row>
    <row r="473" spans="1:2" x14ac:dyDescent="0.3">
      <c r="A473" s="1">
        <v>42476</v>
      </c>
      <c r="B473">
        <v>108525.965</v>
      </c>
    </row>
    <row r="474" spans="1:2" x14ac:dyDescent="0.3">
      <c r="A474" s="1">
        <v>42477</v>
      </c>
      <c r="B474">
        <v>100526.30499999999</v>
      </c>
    </row>
    <row r="475" spans="1:2" x14ac:dyDescent="0.3">
      <c r="A475" s="1">
        <v>42478</v>
      </c>
      <c r="B475">
        <v>123441.82000000002</v>
      </c>
    </row>
    <row r="476" spans="1:2" x14ac:dyDescent="0.3">
      <c r="A476" s="1">
        <v>42479</v>
      </c>
      <c r="B476">
        <v>126846.44500000002</v>
      </c>
    </row>
    <row r="477" spans="1:2" x14ac:dyDescent="0.3">
      <c r="A477" s="1">
        <v>42480</v>
      </c>
      <c r="B477">
        <v>125204.785</v>
      </c>
    </row>
    <row r="478" spans="1:2" x14ac:dyDescent="0.3">
      <c r="A478" s="1">
        <v>42481</v>
      </c>
      <c r="B478">
        <v>125514.13999999994</v>
      </c>
    </row>
    <row r="479" spans="1:2" x14ac:dyDescent="0.3">
      <c r="A479" s="1">
        <v>42482</v>
      </c>
      <c r="B479">
        <v>120124.30499999999</v>
      </c>
    </row>
    <row r="480" spans="1:2" x14ac:dyDescent="0.3">
      <c r="A480" s="1">
        <v>42483</v>
      </c>
      <c r="B480">
        <v>108773.745</v>
      </c>
    </row>
    <row r="481" spans="1:2" x14ac:dyDescent="0.3">
      <c r="A481" s="1">
        <v>42484</v>
      </c>
      <c r="B481">
        <v>105642.28000000004</v>
      </c>
    </row>
    <row r="482" spans="1:2" x14ac:dyDescent="0.3">
      <c r="A482" s="1">
        <v>42485</v>
      </c>
      <c r="B482">
        <v>104072.435</v>
      </c>
    </row>
    <row r="483" spans="1:2" x14ac:dyDescent="0.3">
      <c r="A483" s="1">
        <v>42486</v>
      </c>
      <c r="B483">
        <v>117437.66499999999</v>
      </c>
    </row>
    <row r="484" spans="1:2" x14ac:dyDescent="0.3">
      <c r="A484" s="1">
        <v>42487</v>
      </c>
      <c r="B484">
        <v>118531.5</v>
      </c>
    </row>
    <row r="485" spans="1:2" x14ac:dyDescent="0.3">
      <c r="A485" s="1">
        <v>42488</v>
      </c>
      <c r="B485">
        <v>126847.01999999995</v>
      </c>
    </row>
    <row r="486" spans="1:2" x14ac:dyDescent="0.3">
      <c r="A486" s="1">
        <v>42489</v>
      </c>
      <c r="B486">
        <v>122054.13</v>
      </c>
    </row>
    <row r="487" spans="1:2" x14ac:dyDescent="0.3">
      <c r="A487" s="1">
        <v>42490</v>
      </c>
      <c r="B487">
        <v>103505.19500000001</v>
      </c>
    </row>
    <row r="488" spans="1:2" x14ac:dyDescent="0.3">
      <c r="A488" s="1">
        <v>42491</v>
      </c>
      <c r="B488">
        <v>98873.53499999996</v>
      </c>
    </row>
    <row r="489" spans="1:2" x14ac:dyDescent="0.3">
      <c r="A489" s="1">
        <v>42492</v>
      </c>
      <c r="B489">
        <v>116969.62999999998</v>
      </c>
    </row>
    <row r="490" spans="1:2" x14ac:dyDescent="0.3">
      <c r="A490" s="1">
        <v>42493</v>
      </c>
      <c r="B490">
        <v>119014.44500000002</v>
      </c>
    </row>
    <row r="491" spans="1:2" x14ac:dyDescent="0.3">
      <c r="A491" s="1">
        <v>42494</v>
      </c>
      <c r="B491">
        <v>124525.185</v>
      </c>
    </row>
    <row r="492" spans="1:2" x14ac:dyDescent="0.3">
      <c r="A492" s="1">
        <v>42495</v>
      </c>
      <c r="B492">
        <v>118192.05499999998</v>
      </c>
    </row>
    <row r="493" spans="1:2" x14ac:dyDescent="0.3">
      <c r="A493" s="1">
        <v>42496</v>
      </c>
      <c r="B493">
        <v>120421.32</v>
      </c>
    </row>
    <row r="494" spans="1:2" x14ac:dyDescent="0.3">
      <c r="A494" s="1">
        <v>42497</v>
      </c>
      <c r="B494">
        <v>106052.64</v>
      </c>
    </row>
    <row r="495" spans="1:2" x14ac:dyDescent="0.3">
      <c r="A495" s="1">
        <v>42498</v>
      </c>
      <c r="B495">
        <v>103487.27999999998</v>
      </c>
    </row>
    <row r="496" spans="1:2" x14ac:dyDescent="0.3">
      <c r="A496" s="1">
        <v>42499</v>
      </c>
      <c r="B496">
        <v>119781.13499999999</v>
      </c>
    </row>
    <row r="497" spans="1:2" x14ac:dyDescent="0.3">
      <c r="A497" s="1">
        <v>42500</v>
      </c>
      <c r="B497">
        <v>119611.88</v>
      </c>
    </row>
    <row r="498" spans="1:2" x14ac:dyDescent="0.3">
      <c r="A498" s="1">
        <v>42501</v>
      </c>
      <c r="B498">
        <v>123616.28000000006</v>
      </c>
    </row>
    <row r="499" spans="1:2" x14ac:dyDescent="0.3">
      <c r="A499" s="1">
        <v>42502</v>
      </c>
      <c r="B499">
        <v>120693.52999999998</v>
      </c>
    </row>
    <row r="500" spans="1:2" x14ac:dyDescent="0.3">
      <c r="A500" s="1">
        <v>42503</v>
      </c>
      <c r="B500">
        <v>118800.06999999998</v>
      </c>
    </row>
    <row r="501" spans="1:2" x14ac:dyDescent="0.3">
      <c r="A501" s="1">
        <v>42504</v>
      </c>
      <c r="B501">
        <v>101945.995</v>
      </c>
    </row>
    <row r="502" spans="1:2" x14ac:dyDescent="0.3">
      <c r="A502" s="1">
        <v>42505</v>
      </c>
      <c r="B502">
        <v>99697.62</v>
      </c>
    </row>
    <row r="503" spans="1:2" x14ac:dyDescent="0.3">
      <c r="A503" s="1">
        <v>42506</v>
      </c>
      <c r="B503">
        <v>121182.69499999992</v>
      </c>
    </row>
    <row r="504" spans="1:2" x14ac:dyDescent="0.3">
      <c r="A504" s="1">
        <v>42507</v>
      </c>
      <c r="B504">
        <v>124209.40499999994</v>
      </c>
    </row>
    <row r="505" spans="1:2" x14ac:dyDescent="0.3">
      <c r="A505" s="1">
        <v>42508</v>
      </c>
      <c r="B505">
        <v>124352.21499999994</v>
      </c>
    </row>
    <row r="506" spans="1:2" x14ac:dyDescent="0.3">
      <c r="A506" s="1">
        <v>42509</v>
      </c>
      <c r="B506">
        <v>124392.29000000005</v>
      </c>
    </row>
    <row r="507" spans="1:2" x14ac:dyDescent="0.3">
      <c r="A507" s="1">
        <v>42510</v>
      </c>
      <c r="B507">
        <v>127705.84000000005</v>
      </c>
    </row>
    <row r="508" spans="1:2" x14ac:dyDescent="0.3">
      <c r="A508" s="1">
        <v>42511</v>
      </c>
      <c r="B508">
        <v>112336.78</v>
      </c>
    </row>
    <row r="509" spans="1:2" x14ac:dyDescent="0.3">
      <c r="A509" s="1">
        <v>42512</v>
      </c>
      <c r="B509">
        <v>101618.98</v>
      </c>
    </row>
    <row r="510" spans="1:2" x14ac:dyDescent="0.3">
      <c r="A510" s="1">
        <v>42513</v>
      </c>
      <c r="B510">
        <v>121424.41999999998</v>
      </c>
    </row>
    <row r="511" spans="1:2" x14ac:dyDescent="0.3">
      <c r="A511" s="1">
        <v>42514</v>
      </c>
      <c r="B511">
        <v>131916.40499999994</v>
      </c>
    </row>
    <row r="512" spans="1:2" x14ac:dyDescent="0.3">
      <c r="A512" s="1">
        <v>42515</v>
      </c>
      <c r="B512">
        <v>132170.05000000002</v>
      </c>
    </row>
    <row r="513" spans="1:2" x14ac:dyDescent="0.3">
      <c r="A513" s="1">
        <v>42516</v>
      </c>
      <c r="B513">
        <v>137080.875</v>
      </c>
    </row>
    <row r="514" spans="1:2" x14ac:dyDescent="0.3">
      <c r="A514" s="1">
        <v>42517</v>
      </c>
      <c r="B514">
        <v>134317.62000000002</v>
      </c>
    </row>
    <row r="515" spans="1:2" x14ac:dyDescent="0.3">
      <c r="A515" s="1">
        <v>42518</v>
      </c>
      <c r="B515">
        <v>119938.795</v>
      </c>
    </row>
    <row r="516" spans="1:2" x14ac:dyDescent="0.3">
      <c r="A516" s="1">
        <v>42519</v>
      </c>
      <c r="B516">
        <v>118751.96499999994</v>
      </c>
    </row>
    <row r="517" spans="1:2" x14ac:dyDescent="0.3">
      <c r="A517" s="1">
        <v>42520</v>
      </c>
      <c r="B517">
        <v>134983.95499999993</v>
      </c>
    </row>
    <row r="518" spans="1:2" x14ac:dyDescent="0.3">
      <c r="A518" s="1">
        <v>42521</v>
      </c>
      <c r="B518">
        <v>140402.15</v>
      </c>
    </row>
    <row r="519" spans="1:2" x14ac:dyDescent="0.3">
      <c r="A519" s="1">
        <v>42522</v>
      </c>
      <c r="B519">
        <v>141195.03</v>
      </c>
    </row>
    <row r="520" spans="1:2" x14ac:dyDescent="0.3">
      <c r="A520" s="1">
        <v>42523</v>
      </c>
      <c r="B520">
        <v>141292.55999999994</v>
      </c>
    </row>
    <row r="521" spans="1:2" x14ac:dyDescent="0.3">
      <c r="A521" s="1">
        <v>42524</v>
      </c>
      <c r="B521">
        <v>137717.25499999995</v>
      </c>
    </row>
    <row r="522" spans="1:2" x14ac:dyDescent="0.3">
      <c r="A522" s="1">
        <v>42525</v>
      </c>
      <c r="B522">
        <v>122764.33</v>
      </c>
    </row>
    <row r="523" spans="1:2" x14ac:dyDescent="0.3">
      <c r="A523" s="1">
        <v>42526</v>
      </c>
      <c r="B523">
        <v>116052.80499999999</v>
      </c>
    </row>
    <row r="524" spans="1:2" x14ac:dyDescent="0.3">
      <c r="A524" s="1">
        <v>42527</v>
      </c>
      <c r="B524">
        <v>134829.75499999998</v>
      </c>
    </row>
    <row r="525" spans="1:2" x14ac:dyDescent="0.3">
      <c r="A525" s="1">
        <v>42528</v>
      </c>
      <c r="B525">
        <v>135306.00500000006</v>
      </c>
    </row>
    <row r="526" spans="1:2" x14ac:dyDescent="0.3">
      <c r="A526" s="1">
        <v>42529</v>
      </c>
      <c r="B526">
        <v>137305.35500000007</v>
      </c>
    </row>
    <row r="527" spans="1:2" x14ac:dyDescent="0.3">
      <c r="A527" s="1">
        <v>42530</v>
      </c>
      <c r="B527">
        <v>132859.30499999993</v>
      </c>
    </row>
    <row r="528" spans="1:2" x14ac:dyDescent="0.3">
      <c r="A528" s="1">
        <v>42531</v>
      </c>
      <c r="B528">
        <v>132209.51500000007</v>
      </c>
    </row>
    <row r="529" spans="1:2" x14ac:dyDescent="0.3">
      <c r="A529" s="1">
        <v>42532</v>
      </c>
      <c r="B529">
        <v>120753.43000000002</v>
      </c>
    </row>
    <row r="530" spans="1:2" x14ac:dyDescent="0.3">
      <c r="A530" s="1">
        <v>42533</v>
      </c>
      <c r="B530">
        <v>122771.53</v>
      </c>
    </row>
    <row r="531" spans="1:2" x14ac:dyDescent="0.3">
      <c r="A531" s="1">
        <v>42534</v>
      </c>
      <c r="B531">
        <v>122106.95</v>
      </c>
    </row>
    <row r="532" spans="1:2" x14ac:dyDescent="0.3">
      <c r="A532" s="1">
        <v>42535</v>
      </c>
      <c r="B532">
        <v>138466.56</v>
      </c>
    </row>
    <row r="533" spans="1:2" x14ac:dyDescent="0.3">
      <c r="A533" s="1">
        <v>42536</v>
      </c>
      <c r="B533">
        <v>140904.58999999994</v>
      </c>
    </row>
    <row r="534" spans="1:2" x14ac:dyDescent="0.3">
      <c r="A534" s="1">
        <v>42537</v>
      </c>
      <c r="B534">
        <v>140741.16500000001</v>
      </c>
    </row>
    <row r="535" spans="1:2" x14ac:dyDescent="0.3">
      <c r="A535" s="1">
        <v>42538</v>
      </c>
      <c r="B535">
        <v>138023.10999999993</v>
      </c>
    </row>
    <row r="536" spans="1:2" x14ac:dyDescent="0.3">
      <c r="A536" s="1">
        <v>42539</v>
      </c>
      <c r="B536">
        <v>123162.185</v>
      </c>
    </row>
    <row r="537" spans="1:2" x14ac:dyDescent="0.3">
      <c r="A537" s="1">
        <v>42540</v>
      </c>
      <c r="B537">
        <v>119662.16499999999</v>
      </c>
    </row>
    <row r="538" spans="1:2" x14ac:dyDescent="0.3">
      <c r="A538" s="1">
        <v>42541</v>
      </c>
      <c r="B538">
        <v>134435.11499999999</v>
      </c>
    </row>
    <row r="539" spans="1:2" x14ac:dyDescent="0.3">
      <c r="A539" s="1">
        <v>42542</v>
      </c>
      <c r="B539">
        <v>137511.31500000006</v>
      </c>
    </row>
    <row r="540" spans="1:2" x14ac:dyDescent="0.3">
      <c r="A540" s="1">
        <v>42543</v>
      </c>
      <c r="B540">
        <v>133813.28499999995</v>
      </c>
    </row>
    <row r="541" spans="1:2" x14ac:dyDescent="0.3">
      <c r="A541" s="1">
        <v>42544</v>
      </c>
      <c r="B541">
        <v>136740.005</v>
      </c>
    </row>
    <row r="542" spans="1:2" x14ac:dyDescent="0.3">
      <c r="A542" s="1">
        <v>42545</v>
      </c>
      <c r="B542">
        <v>144658.37999999998</v>
      </c>
    </row>
    <row r="543" spans="1:2" x14ac:dyDescent="0.3">
      <c r="A543" s="1">
        <v>42546</v>
      </c>
      <c r="B543">
        <v>131730.83500000002</v>
      </c>
    </row>
    <row r="544" spans="1:2" x14ac:dyDescent="0.3">
      <c r="A544" s="1">
        <v>42547</v>
      </c>
      <c r="B544">
        <v>126455.935</v>
      </c>
    </row>
    <row r="545" spans="1:2" x14ac:dyDescent="0.3">
      <c r="A545" s="1">
        <v>42548</v>
      </c>
      <c r="B545">
        <v>148639.99499999994</v>
      </c>
    </row>
    <row r="546" spans="1:2" x14ac:dyDescent="0.3">
      <c r="A546" s="1">
        <v>42549</v>
      </c>
      <c r="B546">
        <v>142146.30999999994</v>
      </c>
    </row>
    <row r="547" spans="1:2" x14ac:dyDescent="0.3">
      <c r="A547" s="1">
        <v>42550</v>
      </c>
      <c r="B547">
        <v>136071.965</v>
      </c>
    </row>
    <row r="548" spans="1:2" x14ac:dyDescent="0.3">
      <c r="A548" s="1">
        <v>42551</v>
      </c>
      <c r="B548">
        <v>141078.46</v>
      </c>
    </row>
    <row r="549" spans="1:2" x14ac:dyDescent="0.3">
      <c r="A549" s="1">
        <v>42552</v>
      </c>
      <c r="B549">
        <v>136676.715</v>
      </c>
    </row>
    <row r="550" spans="1:2" x14ac:dyDescent="0.3">
      <c r="A550" s="1">
        <v>42553</v>
      </c>
      <c r="B550">
        <v>118683.565</v>
      </c>
    </row>
    <row r="551" spans="1:2" x14ac:dyDescent="0.3">
      <c r="A551" s="1">
        <v>42554</v>
      </c>
      <c r="B551">
        <v>112556.405</v>
      </c>
    </row>
    <row r="552" spans="1:2" x14ac:dyDescent="0.3">
      <c r="A552" s="1">
        <v>42555</v>
      </c>
      <c r="B552">
        <v>135712.245</v>
      </c>
    </row>
    <row r="553" spans="1:2" x14ac:dyDescent="0.3">
      <c r="A553" s="1">
        <v>42556</v>
      </c>
      <c r="B553">
        <v>142401.79499999998</v>
      </c>
    </row>
    <row r="554" spans="1:2" x14ac:dyDescent="0.3">
      <c r="A554" s="1">
        <v>42557</v>
      </c>
      <c r="B554">
        <v>134056.095</v>
      </c>
    </row>
    <row r="555" spans="1:2" x14ac:dyDescent="0.3">
      <c r="A555" s="1">
        <v>42558</v>
      </c>
      <c r="B555">
        <v>138768.04499999998</v>
      </c>
    </row>
    <row r="556" spans="1:2" x14ac:dyDescent="0.3">
      <c r="A556" s="1">
        <v>42559</v>
      </c>
      <c r="B556">
        <v>136690.04999999999</v>
      </c>
    </row>
    <row r="557" spans="1:2" x14ac:dyDescent="0.3">
      <c r="A557" s="1">
        <v>42560</v>
      </c>
      <c r="B557">
        <v>122369.53500000002</v>
      </c>
    </row>
    <row r="558" spans="1:2" x14ac:dyDescent="0.3">
      <c r="A558" s="1">
        <v>42561</v>
      </c>
      <c r="B558">
        <v>119218.22999999998</v>
      </c>
    </row>
    <row r="559" spans="1:2" x14ac:dyDescent="0.3">
      <c r="A559" s="1">
        <v>42562</v>
      </c>
      <c r="B559">
        <v>128207.125</v>
      </c>
    </row>
    <row r="560" spans="1:2" x14ac:dyDescent="0.3">
      <c r="A560" s="1">
        <v>42563</v>
      </c>
      <c r="B560">
        <v>137582.19500000001</v>
      </c>
    </row>
    <row r="561" spans="1:2" x14ac:dyDescent="0.3">
      <c r="A561" s="1">
        <v>42564</v>
      </c>
      <c r="B561">
        <v>145728.26</v>
      </c>
    </row>
    <row r="562" spans="1:2" x14ac:dyDescent="0.3">
      <c r="A562" s="1">
        <v>42565</v>
      </c>
      <c r="B562">
        <v>144103.70500000002</v>
      </c>
    </row>
    <row r="563" spans="1:2" x14ac:dyDescent="0.3">
      <c r="A563" s="1">
        <v>42566</v>
      </c>
      <c r="B563">
        <v>141166.84999999995</v>
      </c>
    </row>
    <row r="564" spans="1:2" x14ac:dyDescent="0.3">
      <c r="A564" s="1">
        <v>42567</v>
      </c>
      <c r="B564">
        <v>120659.14999999998</v>
      </c>
    </row>
    <row r="565" spans="1:2" x14ac:dyDescent="0.3">
      <c r="A565" s="1">
        <v>42568</v>
      </c>
      <c r="B565">
        <v>113418.125</v>
      </c>
    </row>
    <row r="566" spans="1:2" x14ac:dyDescent="0.3">
      <c r="A566" s="1">
        <v>42569</v>
      </c>
      <c r="B566">
        <v>127367.015</v>
      </c>
    </row>
    <row r="567" spans="1:2" x14ac:dyDescent="0.3">
      <c r="A567" s="1">
        <v>42570</v>
      </c>
      <c r="B567">
        <v>137028.04999999993</v>
      </c>
    </row>
    <row r="568" spans="1:2" x14ac:dyDescent="0.3">
      <c r="A568" s="1">
        <v>42571</v>
      </c>
      <c r="B568">
        <v>136850.14000000007</v>
      </c>
    </row>
    <row r="569" spans="1:2" x14ac:dyDescent="0.3">
      <c r="A569" s="1">
        <v>42572</v>
      </c>
      <c r="B569">
        <v>136127.12499999994</v>
      </c>
    </row>
    <row r="570" spans="1:2" x14ac:dyDescent="0.3">
      <c r="A570" s="1">
        <v>42573</v>
      </c>
      <c r="B570">
        <v>128777.82</v>
      </c>
    </row>
    <row r="571" spans="1:2" x14ac:dyDescent="0.3">
      <c r="A571" s="1">
        <v>42574</v>
      </c>
      <c r="B571">
        <v>119888.57499999998</v>
      </c>
    </row>
    <row r="572" spans="1:2" x14ac:dyDescent="0.3">
      <c r="A572" s="1">
        <v>42575</v>
      </c>
      <c r="B572">
        <v>120126.90499999998</v>
      </c>
    </row>
    <row r="573" spans="1:2" x14ac:dyDescent="0.3">
      <c r="A573" s="1">
        <v>42576</v>
      </c>
      <c r="B573">
        <v>138134.63500000007</v>
      </c>
    </row>
    <row r="574" spans="1:2" x14ac:dyDescent="0.3">
      <c r="A574" s="1">
        <v>42577</v>
      </c>
      <c r="B574">
        <v>146465.69000000006</v>
      </c>
    </row>
    <row r="575" spans="1:2" x14ac:dyDescent="0.3">
      <c r="A575" s="1">
        <v>42578</v>
      </c>
      <c r="B575">
        <v>143209.75499999998</v>
      </c>
    </row>
    <row r="576" spans="1:2" x14ac:dyDescent="0.3">
      <c r="A576" s="1">
        <v>42579</v>
      </c>
      <c r="B576">
        <v>142341.63500000001</v>
      </c>
    </row>
    <row r="577" spans="1:2" x14ac:dyDescent="0.3">
      <c r="A577" s="1">
        <v>42580</v>
      </c>
      <c r="B577">
        <v>139822.93000000002</v>
      </c>
    </row>
    <row r="578" spans="1:2" x14ac:dyDescent="0.3">
      <c r="A578" s="1">
        <v>42581</v>
      </c>
      <c r="B578">
        <v>121548.535</v>
      </c>
    </row>
    <row r="579" spans="1:2" x14ac:dyDescent="0.3">
      <c r="A579" s="1">
        <v>42582</v>
      </c>
      <c r="B579">
        <v>114481.27999999998</v>
      </c>
    </row>
    <row r="580" spans="1:2" x14ac:dyDescent="0.3">
      <c r="A580" s="1">
        <v>42583</v>
      </c>
      <c r="B580">
        <v>137934.84499999994</v>
      </c>
    </row>
    <row r="581" spans="1:2" x14ac:dyDescent="0.3">
      <c r="A581" s="1">
        <v>42584</v>
      </c>
      <c r="B581">
        <v>137301.69</v>
      </c>
    </row>
    <row r="582" spans="1:2" x14ac:dyDescent="0.3">
      <c r="A582" s="1">
        <v>42585</v>
      </c>
      <c r="B582">
        <v>140922.71500000005</v>
      </c>
    </row>
    <row r="583" spans="1:2" x14ac:dyDescent="0.3">
      <c r="A583" s="1">
        <v>42586</v>
      </c>
      <c r="B583">
        <v>142671.50999999998</v>
      </c>
    </row>
    <row r="584" spans="1:2" x14ac:dyDescent="0.3">
      <c r="A584" s="1">
        <v>42587</v>
      </c>
      <c r="B584">
        <v>145491.32999999999</v>
      </c>
    </row>
    <row r="585" spans="1:2" x14ac:dyDescent="0.3">
      <c r="A585" s="1">
        <v>42588</v>
      </c>
      <c r="B585">
        <v>130907.09499999994</v>
      </c>
    </row>
    <row r="586" spans="1:2" x14ac:dyDescent="0.3">
      <c r="A586" s="1">
        <v>42589</v>
      </c>
      <c r="B586">
        <v>120379.285</v>
      </c>
    </row>
    <row r="587" spans="1:2" x14ac:dyDescent="0.3">
      <c r="A587" s="1">
        <v>42590</v>
      </c>
      <c r="B587">
        <v>138506.45000000001</v>
      </c>
    </row>
    <row r="588" spans="1:2" x14ac:dyDescent="0.3">
      <c r="A588" s="1">
        <v>42591</v>
      </c>
      <c r="B588">
        <v>132819.53499999995</v>
      </c>
    </row>
    <row r="589" spans="1:2" x14ac:dyDescent="0.3">
      <c r="A589" s="1">
        <v>42592</v>
      </c>
      <c r="B589">
        <v>130616.66999999998</v>
      </c>
    </row>
    <row r="590" spans="1:2" x14ac:dyDescent="0.3">
      <c r="A590" s="1">
        <v>42593</v>
      </c>
      <c r="B590">
        <v>138368.40000000002</v>
      </c>
    </row>
    <row r="591" spans="1:2" x14ac:dyDescent="0.3">
      <c r="A591" s="1">
        <v>42594</v>
      </c>
      <c r="B591">
        <v>134885.67000000001</v>
      </c>
    </row>
    <row r="592" spans="1:2" x14ac:dyDescent="0.3">
      <c r="A592" s="1">
        <v>42595</v>
      </c>
      <c r="B592">
        <v>120382.80499999999</v>
      </c>
    </row>
    <row r="593" spans="1:2" x14ac:dyDescent="0.3">
      <c r="A593" s="1">
        <v>42596</v>
      </c>
      <c r="B593">
        <v>113066.245</v>
      </c>
    </row>
    <row r="594" spans="1:2" x14ac:dyDescent="0.3">
      <c r="A594" s="1">
        <v>42597</v>
      </c>
      <c r="B594">
        <v>127906.24000000002</v>
      </c>
    </row>
    <row r="595" spans="1:2" x14ac:dyDescent="0.3">
      <c r="A595" s="1">
        <v>42598</v>
      </c>
      <c r="B595">
        <v>124975.11</v>
      </c>
    </row>
    <row r="596" spans="1:2" x14ac:dyDescent="0.3">
      <c r="A596" s="1">
        <v>42599</v>
      </c>
      <c r="B596">
        <v>132561.21999999994</v>
      </c>
    </row>
    <row r="597" spans="1:2" x14ac:dyDescent="0.3">
      <c r="A597" s="1">
        <v>42600</v>
      </c>
      <c r="B597">
        <v>123434.50500000002</v>
      </c>
    </row>
    <row r="598" spans="1:2" x14ac:dyDescent="0.3">
      <c r="A598" s="1">
        <v>42601</v>
      </c>
      <c r="B598">
        <v>132569.74</v>
      </c>
    </row>
    <row r="599" spans="1:2" x14ac:dyDescent="0.3">
      <c r="A599" s="1">
        <v>42602</v>
      </c>
      <c r="B599">
        <v>121052.06</v>
      </c>
    </row>
    <row r="600" spans="1:2" x14ac:dyDescent="0.3">
      <c r="A600" s="1">
        <v>42603</v>
      </c>
      <c r="B600">
        <v>119118.545</v>
      </c>
    </row>
    <row r="601" spans="1:2" x14ac:dyDescent="0.3">
      <c r="A601" s="1">
        <v>42604</v>
      </c>
      <c r="B601">
        <v>139203.49999999994</v>
      </c>
    </row>
    <row r="602" spans="1:2" x14ac:dyDescent="0.3">
      <c r="A602" s="1">
        <v>42605</v>
      </c>
      <c r="B602">
        <v>138640.38999999998</v>
      </c>
    </row>
    <row r="603" spans="1:2" x14ac:dyDescent="0.3">
      <c r="A603" s="1">
        <v>42606</v>
      </c>
      <c r="B603">
        <v>141122.79500000001</v>
      </c>
    </row>
    <row r="604" spans="1:2" x14ac:dyDescent="0.3">
      <c r="A604" s="1">
        <v>42607</v>
      </c>
      <c r="B604">
        <v>139724.02500000002</v>
      </c>
    </row>
    <row r="605" spans="1:2" x14ac:dyDescent="0.3">
      <c r="A605" s="1">
        <v>42608</v>
      </c>
      <c r="B605">
        <v>139920.54499999998</v>
      </c>
    </row>
    <row r="606" spans="1:2" x14ac:dyDescent="0.3">
      <c r="A606" s="1">
        <v>42609</v>
      </c>
      <c r="B606">
        <v>119573.22000000002</v>
      </c>
    </row>
    <row r="607" spans="1:2" x14ac:dyDescent="0.3">
      <c r="A607" s="1">
        <v>42610</v>
      </c>
      <c r="B607">
        <v>114832.42500000002</v>
      </c>
    </row>
    <row r="608" spans="1:2" x14ac:dyDescent="0.3">
      <c r="A608" s="1">
        <v>42611</v>
      </c>
      <c r="B608">
        <v>125055.69</v>
      </c>
    </row>
    <row r="609" spans="1:2" x14ac:dyDescent="0.3">
      <c r="A609" s="1">
        <v>42612</v>
      </c>
      <c r="B609">
        <v>133748.44</v>
      </c>
    </row>
    <row r="610" spans="1:2" x14ac:dyDescent="0.3">
      <c r="A610" s="1">
        <v>42613</v>
      </c>
      <c r="B610">
        <v>128834.06499999994</v>
      </c>
    </row>
    <row r="611" spans="1:2" x14ac:dyDescent="0.3">
      <c r="A611" s="1">
        <v>42614</v>
      </c>
      <c r="B611">
        <v>134246.16500000007</v>
      </c>
    </row>
    <row r="612" spans="1:2" x14ac:dyDescent="0.3">
      <c r="A612" s="1">
        <v>42615</v>
      </c>
      <c r="B612">
        <v>135273.32499999992</v>
      </c>
    </row>
    <row r="613" spans="1:2" x14ac:dyDescent="0.3">
      <c r="A613" s="1">
        <v>42616</v>
      </c>
      <c r="B613">
        <v>118621.95999999995</v>
      </c>
    </row>
    <row r="614" spans="1:2" x14ac:dyDescent="0.3">
      <c r="A614" s="1">
        <v>42617</v>
      </c>
      <c r="B614">
        <v>110986.005</v>
      </c>
    </row>
    <row r="615" spans="1:2" x14ac:dyDescent="0.3">
      <c r="A615" s="1">
        <v>42618</v>
      </c>
      <c r="B615">
        <v>127275.815</v>
      </c>
    </row>
    <row r="616" spans="1:2" x14ac:dyDescent="0.3">
      <c r="A616" s="1">
        <v>42619</v>
      </c>
      <c r="B616">
        <v>129542.36500000001</v>
      </c>
    </row>
    <row r="617" spans="1:2" x14ac:dyDescent="0.3">
      <c r="A617" s="1">
        <v>42620</v>
      </c>
      <c r="B617">
        <v>123307.01999999995</v>
      </c>
    </row>
    <row r="618" spans="1:2" x14ac:dyDescent="0.3">
      <c r="A618" s="1">
        <v>42621</v>
      </c>
      <c r="B618">
        <v>117722.95</v>
      </c>
    </row>
    <row r="619" spans="1:2" x14ac:dyDescent="0.3">
      <c r="A619" s="1">
        <v>42622</v>
      </c>
      <c r="B619">
        <v>125432.605</v>
      </c>
    </row>
    <row r="620" spans="1:2" x14ac:dyDescent="0.3">
      <c r="A620" s="1">
        <v>42623</v>
      </c>
      <c r="B620">
        <v>111412.99500000002</v>
      </c>
    </row>
    <row r="621" spans="1:2" x14ac:dyDescent="0.3">
      <c r="A621" s="1">
        <v>42624</v>
      </c>
      <c r="B621">
        <v>109125.21499999998</v>
      </c>
    </row>
    <row r="622" spans="1:2" x14ac:dyDescent="0.3">
      <c r="A622" s="1">
        <v>42625</v>
      </c>
      <c r="B622">
        <v>130967.28</v>
      </c>
    </row>
    <row r="623" spans="1:2" x14ac:dyDescent="0.3">
      <c r="A623" s="1">
        <v>42626</v>
      </c>
      <c r="B623">
        <v>134720.155</v>
      </c>
    </row>
    <row r="624" spans="1:2" x14ac:dyDescent="0.3">
      <c r="A624" s="1">
        <v>42627</v>
      </c>
      <c r="B624">
        <v>130650.87999999998</v>
      </c>
    </row>
    <row r="625" spans="1:2" x14ac:dyDescent="0.3">
      <c r="A625" s="1">
        <v>42628</v>
      </c>
      <c r="B625">
        <v>134234.45000000007</v>
      </c>
    </row>
    <row r="626" spans="1:2" x14ac:dyDescent="0.3">
      <c r="A626" s="1">
        <v>42629</v>
      </c>
      <c r="B626">
        <v>131734.10499999998</v>
      </c>
    </row>
    <row r="627" spans="1:2" x14ac:dyDescent="0.3">
      <c r="A627" s="1">
        <v>42630</v>
      </c>
      <c r="B627">
        <v>106709.53999999998</v>
      </c>
    </row>
    <row r="628" spans="1:2" x14ac:dyDescent="0.3">
      <c r="A628" s="1">
        <v>42631</v>
      </c>
      <c r="B628">
        <v>110314.625</v>
      </c>
    </row>
    <row r="629" spans="1:2" x14ac:dyDescent="0.3">
      <c r="A629" s="1">
        <v>42632</v>
      </c>
      <c r="B629">
        <v>127391.09</v>
      </c>
    </row>
    <row r="630" spans="1:2" x14ac:dyDescent="0.3">
      <c r="A630" s="1">
        <v>42633</v>
      </c>
      <c r="B630">
        <v>122664.30500000008</v>
      </c>
    </row>
    <row r="631" spans="1:2" x14ac:dyDescent="0.3">
      <c r="A631" s="1">
        <v>42634</v>
      </c>
      <c r="B631">
        <v>127208.56999999992</v>
      </c>
    </row>
    <row r="632" spans="1:2" x14ac:dyDescent="0.3">
      <c r="A632" s="1">
        <v>42635</v>
      </c>
      <c r="B632">
        <v>131357.34000000005</v>
      </c>
    </row>
    <row r="633" spans="1:2" x14ac:dyDescent="0.3">
      <c r="A633" s="1">
        <v>42636</v>
      </c>
      <c r="B633">
        <v>127420.43000000008</v>
      </c>
    </row>
    <row r="634" spans="1:2" x14ac:dyDescent="0.3">
      <c r="A634" s="1">
        <v>42637</v>
      </c>
      <c r="B634">
        <v>106776.27499999998</v>
      </c>
    </row>
    <row r="635" spans="1:2" x14ac:dyDescent="0.3">
      <c r="A635" s="1">
        <v>42638</v>
      </c>
      <c r="B635">
        <v>105931.55499999999</v>
      </c>
    </row>
    <row r="636" spans="1:2" x14ac:dyDescent="0.3">
      <c r="A636" s="1">
        <v>42639</v>
      </c>
      <c r="B636">
        <v>124343.19</v>
      </c>
    </row>
    <row r="637" spans="1:2" x14ac:dyDescent="0.3">
      <c r="A637" s="1">
        <v>42640</v>
      </c>
      <c r="B637">
        <v>126888.77</v>
      </c>
    </row>
    <row r="638" spans="1:2" x14ac:dyDescent="0.3">
      <c r="A638" s="1">
        <v>42641</v>
      </c>
      <c r="B638">
        <v>121143.25</v>
      </c>
    </row>
    <row r="639" spans="1:2" x14ac:dyDescent="0.3">
      <c r="A639" s="1">
        <v>42642</v>
      </c>
      <c r="B639">
        <v>122858.49</v>
      </c>
    </row>
    <row r="640" spans="1:2" x14ac:dyDescent="0.3">
      <c r="A640" s="1">
        <v>42643</v>
      </c>
      <c r="B640">
        <v>113439.77499999999</v>
      </c>
    </row>
    <row r="641" spans="1:2" x14ac:dyDescent="0.3">
      <c r="A641" s="1">
        <v>42644</v>
      </c>
      <c r="B641">
        <v>109181.26</v>
      </c>
    </row>
    <row r="642" spans="1:2" x14ac:dyDescent="0.3">
      <c r="A642" s="1">
        <v>42645</v>
      </c>
      <c r="B642">
        <v>97992.93</v>
      </c>
    </row>
    <row r="643" spans="1:2" x14ac:dyDescent="0.3">
      <c r="A643" s="1">
        <v>42646</v>
      </c>
      <c r="B643">
        <v>115839.01000000002</v>
      </c>
    </row>
    <row r="644" spans="1:2" x14ac:dyDescent="0.3">
      <c r="A644" s="1">
        <v>42647</v>
      </c>
      <c r="B644">
        <v>124089.47</v>
      </c>
    </row>
    <row r="645" spans="1:2" x14ac:dyDescent="0.3">
      <c r="A645" s="1">
        <v>42648</v>
      </c>
      <c r="B645">
        <v>128558.38499999998</v>
      </c>
    </row>
    <row r="646" spans="1:2" x14ac:dyDescent="0.3">
      <c r="A646" s="1">
        <v>42649</v>
      </c>
      <c r="B646">
        <v>115898.53999999998</v>
      </c>
    </row>
    <row r="647" spans="1:2" x14ac:dyDescent="0.3">
      <c r="A647" s="1">
        <v>42650</v>
      </c>
      <c r="B647">
        <v>116197.73</v>
      </c>
    </row>
    <row r="648" spans="1:2" x14ac:dyDescent="0.3">
      <c r="A648" s="1">
        <v>42651</v>
      </c>
      <c r="B648">
        <v>101300.77500000002</v>
      </c>
    </row>
    <row r="649" spans="1:2" x14ac:dyDescent="0.3">
      <c r="A649" s="1">
        <v>42652</v>
      </c>
      <c r="B649">
        <v>94954.16</v>
      </c>
    </row>
    <row r="650" spans="1:2" x14ac:dyDescent="0.3">
      <c r="A650" s="1">
        <v>42653</v>
      </c>
      <c r="B650">
        <v>116831.43</v>
      </c>
    </row>
    <row r="651" spans="1:2" x14ac:dyDescent="0.3">
      <c r="A651" s="1">
        <v>42654</v>
      </c>
      <c r="B651">
        <v>124665.82</v>
      </c>
    </row>
    <row r="652" spans="1:2" x14ac:dyDescent="0.3">
      <c r="A652" s="1">
        <v>42655</v>
      </c>
      <c r="B652">
        <v>128612.29999999994</v>
      </c>
    </row>
    <row r="653" spans="1:2" x14ac:dyDescent="0.3">
      <c r="A653" s="1">
        <v>42656</v>
      </c>
      <c r="B653">
        <v>128242.765</v>
      </c>
    </row>
    <row r="654" spans="1:2" x14ac:dyDescent="0.3">
      <c r="A654" s="1">
        <v>42657</v>
      </c>
      <c r="B654">
        <v>121731.485</v>
      </c>
    </row>
    <row r="655" spans="1:2" x14ac:dyDescent="0.3">
      <c r="A655" s="1">
        <v>42658</v>
      </c>
      <c r="B655">
        <v>97887.485000000001</v>
      </c>
    </row>
    <row r="656" spans="1:2" x14ac:dyDescent="0.3">
      <c r="A656" s="1">
        <v>42659</v>
      </c>
      <c r="B656">
        <v>101793.03499999996</v>
      </c>
    </row>
    <row r="657" spans="1:2" x14ac:dyDescent="0.3">
      <c r="A657" s="1">
        <v>42660</v>
      </c>
      <c r="B657">
        <v>116042.845</v>
      </c>
    </row>
    <row r="658" spans="1:2" x14ac:dyDescent="0.3">
      <c r="A658" s="1">
        <v>42661</v>
      </c>
      <c r="B658">
        <v>123265.44000000002</v>
      </c>
    </row>
    <row r="659" spans="1:2" x14ac:dyDescent="0.3">
      <c r="A659" s="1">
        <v>42662</v>
      </c>
      <c r="B659">
        <v>126362.045</v>
      </c>
    </row>
    <row r="660" spans="1:2" x14ac:dyDescent="0.3">
      <c r="A660" s="1">
        <v>42663</v>
      </c>
      <c r="B660">
        <v>114867.16</v>
      </c>
    </row>
    <row r="661" spans="1:2" x14ac:dyDescent="0.3">
      <c r="A661" s="1">
        <v>42664</v>
      </c>
      <c r="B661">
        <v>122975.285</v>
      </c>
    </row>
    <row r="662" spans="1:2" x14ac:dyDescent="0.3">
      <c r="A662" s="1">
        <v>42665</v>
      </c>
      <c r="B662">
        <v>114184.19500000001</v>
      </c>
    </row>
    <row r="663" spans="1:2" x14ac:dyDescent="0.3">
      <c r="A663" s="1">
        <v>42666</v>
      </c>
      <c r="B663">
        <v>111289</v>
      </c>
    </row>
    <row r="664" spans="1:2" x14ac:dyDescent="0.3">
      <c r="A664" s="1">
        <v>42667</v>
      </c>
      <c r="B664">
        <v>125270.16499999998</v>
      </c>
    </row>
    <row r="665" spans="1:2" x14ac:dyDescent="0.3">
      <c r="A665" s="1">
        <v>42668</v>
      </c>
      <c r="B665">
        <v>117138.35499999994</v>
      </c>
    </row>
    <row r="666" spans="1:2" x14ac:dyDescent="0.3">
      <c r="A666" s="1">
        <v>42669</v>
      </c>
      <c r="B666">
        <v>121605.395</v>
      </c>
    </row>
    <row r="667" spans="1:2" x14ac:dyDescent="0.3">
      <c r="A667" s="1">
        <v>42670</v>
      </c>
      <c r="B667">
        <v>120142.43</v>
      </c>
    </row>
    <row r="668" spans="1:2" x14ac:dyDescent="0.3">
      <c r="A668" s="1">
        <v>42671</v>
      </c>
      <c r="B668">
        <v>119820.71</v>
      </c>
    </row>
    <row r="669" spans="1:2" x14ac:dyDescent="0.3">
      <c r="A669" s="1">
        <v>42672</v>
      </c>
      <c r="B669">
        <v>104191.10499999998</v>
      </c>
    </row>
    <row r="670" spans="1:2" x14ac:dyDescent="0.3">
      <c r="A670" s="1">
        <v>42673</v>
      </c>
      <c r="B670">
        <v>94325.72</v>
      </c>
    </row>
    <row r="671" spans="1:2" x14ac:dyDescent="0.3">
      <c r="A671" s="1">
        <v>42674</v>
      </c>
      <c r="B671">
        <v>110661.43000000002</v>
      </c>
    </row>
    <row r="672" spans="1:2" x14ac:dyDescent="0.3">
      <c r="A672" s="1">
        <v>42675</v>
      </c>
      <c r="B672">
        <v>104976.21000000002</v>
      </c>
    </row>
    <row r="673" spans="1:2" x14ac:dyDescent="0.3">
      <c r="A673" s="1">
        <v>42676</v>
      </c>
      <c r="B673">
        <v>119904.48</v>
      </c>
    </row>
    <row r="674" spans="1:2" x14ac:dyDescent="0.3">
      <c r="A674" s="1">
        <v>42677</v>
      </c>
      <c r="B674">
        <v>118677.495</v>
      </c>
    </row>
    <row r="675" spans="1:2" x14ac:dyDescent="0.3">
      <c r="A675" s="1">
        <v>42678</v>
      </c>
      <c r="B675">
        <v>113666.485</v>
      </c>
    </row>
    <row r="676" spans="1:2" x14ac:dyDescent="0.3">
      <c r="A676" s="1">
        <v>42679</v>
      </c>
      <c r="B676">
        <v>101810.74999999996</v>
      </c>
    </row>
    <row r="677" spans="1:2" x14ac:dyDescent="0.3">
      <c r="A677" s="1">
        <v>42680</v>
      </c>
      <c r="B677">
        <v>96934.925000000003</v>
      </c>
    </row>
    <row r="678" spans="1:2" x14ac:dyDescent="0.3">
      <c r="A678" s="1">
        <v>42681</v>
      </c>
      <c r="B678">
        <v>116230.34</v>
      </c>
    </row>
    <row r="679" spans="1:2" x14ac:dyDescent="0.3">
      <c r="A679" s="1">
        <v>42682</v>
      </c>
      <c r="B679">
        <v>117794.595</v>
      </c>
    </row>
    <row r="680" spans="1:2" x14ac:dyDescent="0.3">
      <c r="A680" s="1">
        <v>42683</v>
      </c>
      <c r="B680">
        <v>122131.11499999995</v>
      </c>
    </row>
    <row r="681" spans="1:2" x14ac:dyDescent="0.3">
      <c r="A681" s="1">
        <v>42684</v>
      </c>
      <c r="B681">
        <v>122634.52999999998</v>
      </c>
    </row>
    <row r="682" spans="1:2" x14ac:dyDescent="0.3">
      <c r="A682" s="1">
        <v>42685</v>
      </c>
      <c r="B682">
        <v>117953.88499999999</v>
      </c>
    </row>
    <row r="683" spans="1:2" x14ac:dyDescent="0.3">
      <c r="A683" s="1">
        <v>42686</v>
      </c>
      <c r="B683">
        <v>99907.32</v>
      </c>
    </row>
    <row r="684" spans="1:2" x14ac:dyDescent="0.3">
      <c r="A684" s="1">
        <v>42687</v>
      </c>
      <c r="B684">
        <v>96805.925000000003</v>
      </c>
    </row>
    <row r="685" spans="1:2" x14ac:dyDescent="0.3">
      <c r="A685" s="1">
        <v>42688</v>
      </c>
      <c r="B685">
        <v>116817.15</v>
      </c>
    </row>
    <row r="686" spans="1:2" x14ac:dyDescent="0.3">
      <c r="A686" s="1">
        <v>42689</v>
      </c>
      <c r="B686">
        <v>119905.59000000005</v>
      </c>
    </row>
    <row r="687" spans="1:2" x14ac:dyDescent="0.3">
      <c r="A687" s="1">
        <v>42690</v>
      </c>
      <c r="B687">
        <v>122146.66</v>
      </c>
    </row>
    <row r="688" spans="1:2" x14ac:dyDescent="0.3">
      <c r="A688" s="1">
        <v>42691</v>
      </c>
      <c r="B688">
        <v>122464.645</v>
      </c>
    </row>
    <row r="689" spans="1:2" x14ac:dyDescent="0.3">
      <c r="A689" s="1">
        <v>42692</v>
      </c>
      <c r="B689">
        <v>121441.05000000002</v>
      </c>
    </row>
    <row r="690" spans="1:2" x14ac:dyDescent="0.3">
      <c r="A690" s="1">
        <v>42693</v>
      </c>
      <c r="B690">
        <v>106868.5</v>
      </c>
    </row>
    <row r="691" spans="1:2" x14ac:dyDescent="0.3">
      <c r="A691" s="1">
        <v>42694</v>
      </c>
      <c r="B691">
        <v>112098.33500000001</v>
      </c>
    </row>
    <row r="692" spans="1:2" x14ac:dyDescent="0.3">
      <c r="A692" s="1">
        <v>42695</v>
      </c>
      <c r="B692">
        <v>138681.81499999994</v>
      </c>
    </row>
    <row r="693" spans="1:2" x14ac:dyDescent="0.3">
      <c r="A693" s="1">
        <v>42696</v>
      </c>
      <c r="B693">
        <v>126617.72</v>
      </c>
    </row>
    <row r="694" spans="1:2" x14ac:dyDescent="0.3">
      <c r="A694" s="1">
        <v>42697</v>
      </c>
      <c r="B694">
        <v>118119.01000000002</v>
      </c>
    </row>
    <row r="695" spans="1:2" x14ac:dyDescent="0.3">
      <c r="A695" s="1">
        <v>42698</v>
      </c>
      <c r="B695">
        <v>120308.545</v>
      </c>
    </row>
    <row r="696" spans="1:2" x14ac:dyDescent="0.3">
      <c r="A696" s="1">
        <v>42699</v>
      </c>
      <c r="B696">
        <v>116011.56499999994</v>
      </c>
    </row>
    <row r="697" spans="1:2" x14ac:dyDescent="0.3">
      <c r="A697" s="1">
        <v>42700</v>
      </c>
      <c r="B697">
        <v>104700.05499999999</v>
      </c>
    </row>
    <row r="698" spans="1:2" x14ac:dyDescent="0.3">
      <c r="A698" s="1">
        <v>42701</v>
      </c>
      <c r="B698">
        <v>102718.9</v>
      </c>
    </row>
    <row r="699" spans="1:2" x14ac:dyDescent="0.3">
      <c r="A699" s="1">
        <v>42702</v>
      </c>
      <c r="B699">
        <v>118666.37</v>
      </c>
    </row>
    <row r="700" spans="1:2" x14ac:dyDescent="0.3">
      <c r="A700" s="1">
        <v>42703</v>
      </c>
      <c r="B700">
        <v>119169.17</v>
      </c>
    </row>
    <row r="701" spans="1:2" x14ac:dyDescent="0.3">
      <c r="A701" s="1">
        <v>42704</v>
      </c>
      <c r="B701">
        <v>121067.59</v>
      </c>
    </row>
    <row r="702" spans="1:2" x14ac:dyDescent="0.3">
      <c r="A702" s="1">
        <v>42705</v>
      </c>
      <c r="B702">
        <v>113024.02</v>
      </c>
    </row>
    <row r="703" spans="1:2" x14ac:dyDescent="0.3">
      <c r="A703" s="1">
        <v>42706</v>
      </c>
      <c r="B703">
        <v>109318.355</v>
      </c>
    </row>
    <row r="704" spans="1:2" x14ac:dyDescent="0.3">
      <c r="A704" s="1">
        <v>42707</v>
      </c>
      <c r="B704">
        <v>98899.494999999995</v>
      </c>
    </row>
    <row r="705" spans="1:2" x14ac:dyDescent="0.3">
      <c r="A705" s="1">
        <v>42708</v>
      </c>
      <c r="B705">
        <v>97300.359999999957</v>
      </c>
    </row>
    <row r="706" spans="1:2" x14ac:dyDescent="0.3">
      <c r="A706" s="1">
        <v>42709</v>
      </c>
      <c r="B706">
        <v>109670</v>
      </c>
    </row>
    <row r="707" spans="1:2" x14ac:dyDescent="0.3">
      <c r="A707" s="1">
        <v>42710</v>
      </c>
      <c r="B707">
        <v>111228.06000000004</v>
      </c>
    </row>
    <row r="708" spans="1:2" x14ac:dyDescent="0.3">
      <c r="A708" s="1">
        <v>42711</v>
      </c>
      <c r="B708">
        <v>112738.07999999994</v>
      </c>
    </row>
    <row r="709" spans="1:2" x14ac:dyDescent="0.3">
      <c r="A709" s="1">
        <v>42712</v>
      </c>
      <c r="B709">
        <v>105445.64999999997</v>
      </c>
    </row>
    <row r="710" spans="1:2" x14ac:dyDescent="0.3">
      <c r="A710" s="1">
        <v>42713</v>
      </c>
      <c r="B710">
        <v>105664.09</v>
      </c>
    </row>
    <row r="711" spans="1:2" x14ac:dyDescent="0.3">
      <c r="A711" s="1">
        <v>42714</v>
      </c>
      <c r="B711">
        <v>98622.864999999976</v>
      </c>
    </row>
    <row r="712" spans="1:2" x14ac:dyDescent="0.3">
      <c r="A712" s="1">
        <v>42715</v>
      </c>
      <c r="B712">
        <v>93673.189999999959</v>
      </c>
    </row>
    <row r="713" spans="1:2" x14ac:dyDescent="0.3">
      <c r="A713" s="1">
        <v>42716</v>
      </c>
      <c r="B713">
        <v>120390.11000000002</v>
      </c>
    </row>
    <row r="714" spans="1:2" x14ac:dyDescent="0.3">
      <c r="A714" s="1">
        <v>42717</v>
      </c>
      <c r="B714">
        <v>128831.64999999998</v>
      </c>
    </row>
    <row r="715" spans="1:2" x14ac:dyDescent="0.3">
      <c r="A715" s="1">
        <v>42718</v>
      </c>
      <c r="B715">
        <v>111423.765</v>
      </c>
    </row>
    <row r="716" spans="1:2" x14ac:dyDescent="0.3">
      <c r="A716" s="1">
        <v>42719</v>
      </c>
      <c r="B716">
        <v>107072.36000000002</v>
      </c>
    </row>
    <row r="717" spans="1:2" x14ac:dyDescent="0.3">
      <c r="A717" s="1">
        <v>42720</v>
      </c>
      <c r="B717">
        <v>113698.06</v>
      </c>
    </row>
    <row r="718" spans="1:2" x14ac:dyDescent="0.3">
      <c r="A718" s="1">
        <v>42721</v>
      </c>
      <c r="B718">
        <v>90227.48</v>
      </c>
    </row>
    <row r="719" spans="1:2" x14ac:dyDescent="0.3">
      <c r="A719" s="1">
        <v>42722</v>
      </c>
      <c r="B719">
        <v>90911.085000000006</v>
      </c>
    </row>
    <row r="720" spans="1:2" x14ac:dyDescent="0.3">
      <c r="A720" s="1">
        <v>42723</v>
      </c>
      <c r="B720">
        <v>109260.30500000002</v>
      </c>
    </row>
    <row r="721" spans="1:2" x14ac:dyDescent="0.3">
      <c r="A721" s="1">
        <v>42724</v>
      </c>
      <c r="B721">
        <v>106451.25500000002</v>
      </c>
    </row>
    <row r="722" spans="1:2" x14ac:dyDescent="0.3">
      <c r="A722" s="1">
        <v>42725</v>
      </c>
      <c r="B722">
        <v>104389.50999999998</v>
      </c>
    </row>
    <row r="723" spans="1:2" x14ac:dyDescent="0.3">
      <c r="A723" s="1">
        <v>42726</v>
      </c>
      <c r="B723">
        <v>105513.235</v>
      </c>
    </row>
    <row r="724" spans="1:2" x14ac:dyDescent="0.3">
      <c r="A724" s="1">
        <v>42727</v>
      </c>
      <c r="B724">
        <v>112247.94500000001</v>
      </c>
    </row>
    <row r="725" spans="1:2" x14ac:dyDescent="0.3">
      <c r="A725" s="1">
        <v>42728</v>
      </c>
      <c r="B725">
        <v>114843.875</v>
      </c>
    </row>
    <row r="726" spans="1:2" x14ac:dyDescent="0.3">
      <c r="A726" s="1">
        <v>42729</v>
      </c>
      <c r="B726">
        <v>114468.17</v>
      </c>
    </row>
    <row r="727" spans="1:2" x14ac:dyDescent="0.3">
      <c r="A727" s="1">
        <v>42730</v>
      </c>
      <c r="B727">
        <v>106284.83</v>
      </c>
    </row>
    <row r="728" spans="1:2" x14ac:dyDescent="0.3">
      <c r="A728" s="1">
        <v>42731</v>
      </c>
      <c r="B728">
        <v>99701.43</v>
      </c>
    </row>
    <row r="729" spans="1:2" x14ac:dyDescent="0.3">
      <c r="A729" s="1">
        <v>42732</v>
      </c>
      <c r="B729">
        <v>123693.52</v>
      </c>
    </row>
    <row r="730" spans="1:2" x14ac:dyDescent="0.3">
      <c r="A730" s="1">
        <v>42733</v>
      </c>
      <c r="B730">
        <v>135571.79499999998</v>
      </c>
    </row>
    <row r="731" spans="1:2" x14ac:dyDescent="0.3">
      <c r="A731" s="1">
        <v>42734</v>
      </c>
      <c r="B731">
        <v>112141.83</v>
      </c>
    </row>
    <row r="732" spans="1:2" x14ac:dyDescent="0.3">
      <c r="A732" s="1">
        <v>42735</v>
      </c>
      <c r="B732">
        <v>95728.149999999965</v>
      </c>
    </row>
    <row r="733" spans="1:2" x14ac:dyDescent="0.3">
      <c r="A733" s="1">
        <v>42736</v>
      </c>
      <c r="B733">
        <v>89403.145000000019</v>
      </c>
    </row>
    <row r="734" spans="1:2" x14ac:dyDescent="0.3">
      <c r="A734" s="1">
        <v>42737</v>
      </c>
      <c r="B734">
        <v>86507.469999999987</v>
      </c>
    </row>
    <row r="735" spans="1:2" x14ac:dyDescent="0.3">
      <c r="A735" s="1">
        <v>42738</v>
      </c>
      <c r="B735">
        <v>97564.744999999981</v>
      </c>
    </row>
    <row r="736" spans="1:2" x14ac:dyDescent="0.3">
      <c r="A736" s="1">
        <v>42739</v>
      </c>
      <c r="B736">
        <v>116606.79499999998</v>
      </c>
    </row>
    <row r="737" spans="1:2" x14ac:dyDescent="0.3">
      <c r="A737" s="1">
        <v>42740</v>
      </c>
      <c r="B737">
        <v>128079.84500000006</v>
      </c>
    </row>
    <row r="738" spans="1:2" x14ac:dyDescent="0.3">
      <c r="A738" s="1">
        <v>42741</v>
      </c>
      <c r="B738">
        <v>136308.73499999999</v>
      </c>
    </row>
    <row r="739" spans="1:2" x14ac:dyDescent="0.3">
      <c r="A739" s="1">
        <v>42742</v>
      </c>
      <c r="B739">
        <v>134955.01999999999</v>
      </c>
    </row>
    <row r="740" spans="1:2" x14ac:dyDescent="0.3">
      <c r="A740" s="1">
        <v>42743</v>
      </c>
      <c r="B740">
        <v>122777.02499999999</v>
      </c>
    </row>
    <row r="741" spans="1:2" x14ac:dyDescent="0.3">
      <c r="A741" s="1">
        <v>42744</v>
      </c>
      <c r="B741">
        <v>116211.99</v>
      </c>
    </row>
    <row r="742" spans="1:2" x14ac:dyDescent="0.3">
      <c r="A742" s="1">
        <v>42745</v>
      </c>
      <c r="B742">
        <v>120366.31999999998</v>
      </c>
    </row>
    <row r="743" spans="1:2" x14ac:dyDescent="0.3">
      <c r="A743" s="1">
        <v>42746</v>
      </c>
      <c r="B743">
        <v>111595.855</v>
      </c>
    </row>
    <row r="744" spans="1:2" x14ac:dyDescent="0.3">
      <c r="A744" s="1">
        <v>42747</v>
      </c>
      <c r="B744">
        <v>118783.94500000001</v>
      </c>
    </row>
    <row r="745" spans="1:2" x14ac:dyDescent="0.3">
      <c r="A745" s="1">
        <v>42748</v>
      </c>
      <c r="B745">
        <v>111341.67499999996</v>
      </c>
    </row>
    <row r="746" spans="1:2" x14ac:dyDescent="0.3">
      <c r="A746" s="1">
        <v>42749</v>
      </c>
      <c r="B746">
        <v>88996.625000000015</v>
      </c>
    </row>
    <row r="747" spans="1:2" x14ac:dyDescent="0.3">
      <c r="A747" s="1">
        <v>42750</v>
      </c>
      <c r="B747">
        <v>90294</v>
      </c>
    </row>
    <row r="748" spans="1:2" x14ac:dyDescent="0.3">
      <c r="A748" s="1">
        <v>42751</v>
      </c>
      <c r="B748">
        <v>120928.70500000002</v>
      </c>
    </row>
    <row r="749" spans="1:2" x14ac:dyDescent="0.3">
      <c r="A749" s="1">
        <v>42752</v>
      </c>
      <c r="B749">
        <v>140517.64999999994</v>
      </c>
    </row>
    <row r="750" spans="1:2" x14ac:dyDescent="0.3">
      <c r="A750" s="1">
        <v>42753</v>
      </c>
      <c r="B750">
        <v>111211.34999999998</v>
      </c>
    </row>
    <row r="751" spans="1:2" x14ac:dyDescent="0.3">
      <c r="A751" s="1">
        <v>42754</v>
      </c>
      <c r="B751">
        <v>112371.41</v>
      </c>
    </row>
    <row r="752" spans="1:2" x14ac:dyDescent="0.3">
      <c r="A752" s="1">
        <v>42755</v>
      </c>
      <c r="B752">
        <v>107937.68499999998</v>
      </c>
    </row>
    <row r="753" spans="1:2" x14ac:dyDescent="0.3">
      <c r="A753" s="1">
        <v>42756</v>
      </c>
      <c r="B753">
        <v>96779.07</v>
      </c>
    </row>
    <row r="754" spans="1:2" x14ac:dyDescent="0.3">
      <c r="A754" s="1">
        <v>42757</v>
      </c>
      <c r="B754">
        <v>103291.61</v>
      </c>
    </row>
    <row r="755" spans="1:2" x14ac:dyDescent="0.3">
      <c r="A755" s="1">
        <v>42758</v>
      </c>
      <c r="B755">
        <v>141332.05499999993</v>
      </c>
    </row>
    <row r="756" spans="1:2" x14ac:dyDescent="0.3">
      <c r="A756" s="1">
        <v>42759</v>
      </c>
      <c r="B756">
        <v>115664.15999999995</v>
      </c>
    </row>
    <row r="757" spans="1:2" x14ac:dyDescent="0.3">
      <c r="A757" s="1">
        <v>42760</v>
      </c>
      <c r="B757">
        <v>111936.70000000004</v>
      </c>
    </row>
    <row r="758" spans="1:2" x14ac:dyDescent="0.3">
      <c r="A758" s="1">
        <v>42761</v>
      </c>
      <c r="B758">
        <v>98590.06</v>
      </c>
    </row>
    <row r="759" spans="1:2" x14ac:dyDescent="0.3">
      <c r="A759" s="1">
        <v>42762</v>
      </c>
      <c r="B759">
        <v>112513.82</v>
      </c>
    </row>
    <row r="760" spans="1:2" x14ac:dyDescent="0.3">
      <c r="A760" s="1">
        <v>42763</v>
      </c>
      <c r="B760">
        <v>108336.53</v>
      </c>
    </row>
    <row r="761" spans="1:2" x14ac:dyDescent="0.3">
      <c r="A761" s="1">
        <v>42764</v>
      </c>
      <c r="B761">
        <v>109020.58</v>
      </c>
    </row>
    <row r="762" spans="1:2" x14ac:dyDescent="0.3">
      <c r="A762" s="1">
        <v>42765</v>
      </c>
      <c r="B762">
        <v>124292.95499999994</v>
      </c>
    </row>
    <row r="763" spans="1:2" x14ac:dyDescent="0.3">
      <c r="A763" s="1">
        <v>42766</v>
      </c>
      <c r="B763">
        <v>112863.01000000002</v>
      </c>
    </row>
    <row r="764" spans="1:2" x14ac:dyDescent="0.3">
      <c r="A764" s="1">
        <v>42767</v>
      </c>
      <c r="B764">
        <v>114133.72999999998</v>
      </c>
    </row>
    <row r="765" spans="1:2" x14ac:dyDescent="0.3">
      <c r="A765" s="1">
        <v>42768</v>
      </c>
      <c r="B765">
        <v>110669.27</v>
      </c>
    </row>
    <row r="766" spans="1:2" x14ac:dyDescent="0.3">
      <c r="A766" s="1">
        <v>42769</v>
      </c>
      <c r="B766">
        <v>117452.27</v>
      </c>
    </row>
    <row r="767" spans="1:2" x14ac:dyDescent="0.3">
      <c r="A767" s="1">
        <v>42770</v>
      </c>
      <c r="B767">
        <v>117361.7</v>
      </c>
    </row>
    <row r="768" spans="1:2" x14ac:dyDescent="0.3">
      <c r="A768" s="1">
        <v>42771</v>
      </c>
      <c r="B768">
        <v>110384.27500000002</v>
      </c>
    </row>
    <row r="769" spans="1:2" x14ac:dyDescent="0.3">
      <c r="A769" s="1">
        <v>42772</v>
      </c>
      <c r="B769">
        <v>108761.36999999998</v>
      </c>
    </row>
    <row r="770" spans="1:2" x14ac:dyDescent="0.3">
      <c r="A770" s="1">
        <v>42773</v>
      </c>
      <c r="B770">
        <v>111543.80999999995</v>
      </c>
    </row>
    <row r="771" spans="1:2" x14ac:dyDescent="0.3">
      <c r="A771" s="1">
        <v>42774</v>
      </c>
      <c r="B771">
        <v>142213.66</v>
      </c>
    </row>
    <row r="772" spans="1:2" x14ac:dyDescent="0.3">
      <c r="A772" s="1">
        <v>42775</v>
      </c>
      <c r="B772">
        <v>155060.61000000004</v>
      </c>
    </row>
    <row r="773" spans="1:2" x14ac:dyDescent="0.3">
      <c r="A773" s="1">
        <v>42776</v>
      </c>
      <c r="B773">
        <v>138793.59</v>
      </c>
    </row>
    <row r="774" spans="1:2" x14ac:dyDescent="0.3">
      <c r="A774" s="1">
        <v>42777</v>
      </c>
      <c r="B774">
        <v>111983.50999999998</v>
      </c>
    </row>
    <row r="775" spans="1:2" x14ac:dyDescent="0.3">
      <c r="A775" s="1">
        <v>42778</v>
      </c>
      <c r="B775">
        <v>89003.15</v>
      </c>
    </row>
    <row r="776" spans="1:2" x14ac:dyDescent="0.3">
      <c r="A776" s="1">
        <v>42779</v>
      </c>
      <c r="B776">
        <v>104844.105</v>
      </c>
    </row>
    <row r="777" spans="1:2" x14ac:dyDescent="0.3">
      <c r="A777" s="1">
        <v>42780</v>
      </c>
      <c r="B777">
        <v>111613.05</v>
      </c>
    </row>
    <row r="778" spans="1:2" x14ac:dyDescent="0.3">
      <c r="A778" s="1">
        <v>42781</v>
      </c>
      <c r="B778">
        <v>116299.39</v>
      </c>
    </row>
    <row r="779" spans="1:2" x14ac:dyDescent="0.3">
      <c r="A779" s="1">
        <v>42782</v>
      </c>
      <c r="B779">
        <v>119947.59000000005</v>
      </c>
    </row>
    <row r="780" spans="1:2" x14ac:dyDescent="0.3">
      <c r="A780" s="1">
        <v>42783</v>
      </c>
      <c r="B780">
        <v>111885.97000000004</v>
      </c>
    </row>
    <row r="781" spans="1:2" x14ac:dyDescent="0.3">
      <c r="A781" s="1">
        <v>42784</v>
      </c>
      <c r="B781">
        <v>95623.35</v>
      </c>
    </row>
    <row r="782" spans="1:2" x14ac:dyDescent="0.3">
      <c r="A782" s="1">
        <v>42785</v>
      </c>
      <c r="B782">
        <v>91280.02499999998</v>
      </c>
    </row>
    <row r="783" spans="1:2" x14ac:dyDescent="0.3">
      <c r="A783" s="1">
        <v>42786</v>
      </c>
      <c r="B783">
        <v>105341.86500000001</v>
      </c>
    </row>
    <row r="784" spans="1:2" x14ac:dyDescent="0.3">
      <c r="A784" s="1">
        <v>42787</v>
      </c>
      <c r="B784">
        <v>112351.47</v>
      </c>
    </row>
    <row r="785" spans="1:2" x14ac:dyDescent="0.3">
      <c r="A785" s="1">
        <v>42788</v>
      </c>
      <c r="B785">
        <v>116690.17</v>
      </c>
    </row>
    <row r="786" spans="1:2" x14ac:dyDescent="0.3">
      <c r="A786" s="1">
        <v>42789</v>
      </c>
      <c r="B786">
        <v>117948.685</v>
      </c>
    </row>
    <row r="787" spans="1:2" x14ac:dyDescent="0.3">
      <c r="A787" s="1">
        <v>42790</v>
      </c>
      <c r="B787">
        <v>111229.52</v>
      </c>
    </row>
    <row r="788" spans="1:2" x14ac:dyDescent="0.3">
      <c r="A788" s="1">
        <v>42791</v>
      </c>
      <c r="B788">
        <v>95046.905000000042</v>
      </c>
    </row>
    <row r="789" spans="1:2" x14ac:dyDescent="0.3">
      <c r="A789" s="1">
        <v>42792</v>
      </c>
      <c r="B789">
        <v>100495.61499999998</v>
      </c>
    </row>
    <row r="790" spans="1:2" x14ac:dyDescent="0.3">
      <c r="A790" s="1">
        <v>42793</v>
      </c>
      <c r="B790">
        <v>131090.77499999999</v>
      </c>
    </row>
    <row r="791" spans="1:2" x14ac:dyDescent="0.3">
      <c r="A791" s="1">
        <v>42794</v>
      </c>
      <c r="B791">
        <v>140167.5</v>
      </c>
    </row>
    <row r="792" spans="1:2" x14ac:dyDescent="0.3">
      <c r="A792" s="1">
        <v>42795</v>
      </c>
      <c r="B792">
        <v>137291.96999999994</v>
      </c>
    </row>
    <row r="793" spans="1:2" x14ac:dyDescent="0.3">
      <c r="A793" s="1">
        <v>42796</v>
      </c>
      <c r="B793">
        <v>127633.27500000002</v>
      </c>
    </row>
    <row r="794" spans="1:2" x14ac:dyDescent="0.3">
      <c r="A794" s="1">
        <v>42797</v>
      </c>
      <c r="B794">
        <v>124311.32999999994</v>
      </c>
    </row>
    <row r="795" spans="1:2" x14ac:dyDescent="0.3">
      <c r="A795" s="1">
        <v>42798</v>
      </c>
      <c r="B795">
        <v>116083.29499999998</v>
      </c>
    </row>
    <row r="796" spans="1:2" x14ac:dyDescent="0.3">
      <c r="A796" s="1">
        <v>42799</v>
      </c>
      <c r="B796">
        <v>103539.02</v>
      </c>
    </row>
    <row r="797" spans="1:2" x14ac:dyDescent="0.3">
      <c r="A797" s="1">
        <v>42800</v>
      </c>
      <c r="B797">
        <v>116447.855</v>
      </c>
    </row>
    <row r="798" spans="1:2" x14ac:dyDescent="0.3">
      <c r="A798" s="1">
        <v>42801</v>
      </c>
      <c r="B798">
        <v>117931.46000000002</v>
      </c>
    </row>
    <row r="799" spans="1:2" x14ac:dyDescent="0.3">
      <c r="A799" s="1">
        <v>42802</v>
      </c>
      <c r="B799">
        <v>124370.76499999994</v>
      </c>
    </row>
    <row r="800" spans="1:2" x14ac:dyDescent="0.3">
      <c r="A800" s="1">
        <v>42803</v>
      </c>
      <c r="B800">
        <v>129649.25</v>
      </c>
    </row>
    <row r="801" spans="1:2" x14ac:dyDescent="0.3">
      <c r="A801" s="1">
        <v>42804</v>
      </c>
      <c r="B801">
        <v>125346.07500000006</v>
      </c>
    </row>
    <row r="802" spans="1:2" x14ac:dyDescent="0.3">
      <c r="A802" s="1">
        <v>42805</v>
      </c>
      <c r="B802">
        <v>108816.80999999998</v>
      </c>
    </row>
    <row r="803" spans="1:2" x14ac:dyDescent="0.3">
      <c r="A803" s="1">
        <v>42806</v>
      </c>
      <c r="B803">
        <v>102617.51</v>
      </c>
    </row>
    <row r="804" spans="1:2" x14ac:dyDescent="0.3">
      <c r="A804" s="1">
        <v>42807</v>
      </c>
      <c r="B804">
        <v>104468.89999999998</v>
      </c>
    </row>
    <row r="805" spans="1:2" x14ac:dyDescent="0.3">
      <c r="A805" s="1">
        <v>42808</v>
      </c>
      <c r="B805">
        <v>133227.785</v>
      </c>
    </row>
    <row r="806" spans="1:2" x14ac:dyDescent="0.3">
      <c r="A806" s="1">
        <v>42809</v>
      </c>
      <c r="B806">
        <v>139672.83499999999</v>
      </c>
    </row>
    <row r="807" spans="1:2" x14ac:dyDescent="0.3">
      <c r="A807" s="1">
        <v>42810</v>
      </c>
      <c r="B807">
        <v>124255.97500000001</v>
      </c>
    </row>
    <row r="808" spans="1:2" x14ac:dyDescent="0.3">
      <c r="A808" s="1">
        <v>42811</v>
      </c>
      <c r="B808">
        <v>111612.07499999998</v>
      </c>
    </row>
    <row r="809" spans="1:2" x14ac:dyDescent="0.3">
      <c r="A809" s="1">
        <v>42812</v>
      </c>
      <c r="B809">
        <v>107731.77999999996</v>
      </c>
    </row>
    <row r="810" spans="1:2" x14ac:dyDescent="0.3">
      <c r="A810" s="1">
        <v>42813</v>
      </c>
      <c r="B810">
        <v>113593.82</v>
      </c>
    </row>
    <row r="811" spans="1:2" x14ac:dyDescent="0.3">
      <c r="A811" s="1">
        <v>42814</v>
      </c>
      <c r="B811">
        <v>131980.98499999999</v>
      </c>
    </row>
    <row r="812" spans="1:2" x14ac:dyDescent="0.3">
      <c r="A812" s="1">
        <v>42815</v>
      </c>
      <c r="B812">
        <v>127625.36500000001</v>
      </c>
    </row>
    <row r="813" spans="1:2" x14ac:dyDescent="0.3">
      <c r="A813" s="1">
        <v>42816</v>
      </c>
      <c r="B813">
        <v>114696.36999999998</v>
      </c>
    </row>
    <row r="814" spans="1:2" x14ac:dyDescent="0.3">
      <c r="A814" s="1">
        <v>42817</v>
      </c>
      <c r="B814">
        <v>111632.83500000001</v>
      </c>
    </row>
    <row r="815" spans="1:2" x14ac:dyDescent="0.3">
      <c r="A815" s="1">
        <v>42818</v>
      </c>
      <c r="B815">
        <v>115411.41000000002</v>
      </c>
    </row>
    <row r="816" spans="1:2" x14ac:dyDescent="0.3">
      <c r="A816" s="1">
        <v>42819</v>
      </c>
      <c r="B816">
        <v>107465.98</v>
      </c>
    </row>
    <row r="817" spans="1:2" x14ac:dyDescent="0.3">
      <c r="A817" s="1">
        <v>42820</v>
      </c>
      <c r="B817">
        <v>104189.1</v>
      </c>
    </row>
    <row r="818" spans="1:2" x14ac:dyDescent="0.3">
      <c r="A818" s="1">
        <v>42821</v>
      </c>
      <c r="B818">
        <v>116237.22000000006</v>
      </c>
    </row>
    <row r="819" spans="1:2" x14ac:dyDescent="0.3">
      <c r="A819" s="1">
        <v>42822</v>
      </c>
      <c r="B819">
        <v>111032.97500000001</v>
      </c>
    </row>
    <row r="820" spans="1:2" x14ac:dyDescent="0.3">
      <c r="A820" s="1">
        <v>42823</v>
      </c>
      <c r="B820">
        <v>109640.33000000002</v>
      </c>
    </row>
    <row r="821" spans="1:2" x14ac:dyDescent="0.3">
      <c r="A821" s="1">
        <v>42824</v>
      </c>
      <c r="B821">
        <v>107491.86999999998</v>
      </c>
    </row>
    <row r="822" spans="1:2" x14ac:dyDescent="0.3">
      <c r="A822" s="1">
        <v>42825</v>
      </c>
      <c r="B822">
        <v>110662.24500000004</v>
      </c>
    </row>
    <row r="823" spans="1:2" x14ac:dyDescent="0.3">
      <c r="A823" s="1">
        <v>42826</v>
      </c>
      <c r="B823">
        <v>97402.264999999999</v>
      </c>
    </row>
    <row r="824" spans="1:2" x14ac:dyDescent="0.3">
      <c r="A824" s="1">
        <v>42827</v>
      </c>
      <c r="B824">
        <v>94477.095000000045</v>
      </c>
    </row>
    <row r="825" spans="1:2" x14ac:dyDescent="0.3">
      <c r="A825" s="1">
        <v>42828</v>
      </c>
      <c r="B825">
        <v>107895.52499999998</v>
      </c>
    </row>
    <row r="826" spans="1:2" x14ac:dyDescent="0.3">
      <c r="A826" s="1">
        <v>42829</v>
      </c>
      <c r="B826">
        <v>113138.67</v>
      </c>
    </row>
    <row r="827" spans="1:2" x14ac:dyDescent="0.3">
      <c r="A827" s="1">
        <v>42830</v>
      </c>
      <c r="B827">
        <v>114191.34999999998</v>
      </c>
    </row>
    <row r="828" spans="1:2" x14ac:dyDescent="0.3">
      <c r="A828" s="1">
        <v>42831</v>
      </c>
      <c r="B828">
        <v>114817.30500000002</v>
      </c>
    </row>
    <row r="829" spans="1:2" x14ac:dyDescent="0.3">
      <c r="A829" s="1">
        <v>42832</v>
      </c>
      <c r="B829">
        <v>110160.02499999999</v>
      </c>
    </row>
    <row r="830" spans="1:2" x14ac:dyDescent="0.3">
      <c r="A830" s="1">
        <v>42833</v>
      </c>
      <c r="B830">
        <v>99084.739999999962</v>
      </c>
    </row>
    <row r="831" spans="1:2" x14ac:dyDescent="0.3">
      <c r="A831" s="1">
        <v>42834</v>
      </c>
      <c r="B831">
        <v>96041.895000000004</v>
      </c>
    </row>
    <row r="832" spans="1:2" x14ac:dyDescent="0.3">
      <c r="A832" s="1">
        <v>42835</v>
      </c>
      <c r="B832">
        <v>113287.05500000002</v>
      </c>
    </row>
    <row r="833" spans="1:2" x14ac:dyDescent="0.3">
      <c r="A833" s="1">
        <v>42836</v>
      </c>
      <c r="B833">
        <v>114159.965</v>
      </c>
    </row>
    <row r="834" spans="1:2" x14ac:dyDescent="0.3">
      <c r="A834" s="1">
        <v>42837</v>
      </c>
      <c r="B834">
        <v>114335.995</v>
      </c>
    </row>
    <row r="835" spans="1:2" x14ac:dyDescent="0.3">
      <c r="A835" s="1">
        <v>42838</v>
      </c>
      <c r="B835">
        <v>112704.04499999994</v>
      </c>
    </row>
    <row r="836" spans="1:2" x14ac:dyDescent="0.3">
      <c r="A836" s="1">
        <v>42839</v>
      </c>
      <c r="B836">
        <v>97436.41</v>
      </c>
    </row>
    <row r="837" spans="1:2" x14ac:dyDescent="0.3">
      <c r="A837" s="1">
        <v>42840</v>
      </c>
      <c r="B837">
        <v>99608.57</v>
      </c>
    </row>
    <row r="838" spans="1:2" x14ac:dyDescent="0.3">
      <c r="A838" s="1">
        <v>42841</v>
      </c>
      <c r="B838">
        <v>96594.744999999981</v>
      </c>
    </row>
    <row r="839" spans="1:2" x14ac:dyDescent="0.3">
      <c r="A839" s="1">
        <v>42842</v>
      </c>
      <c r="B839">
        <v>99945.494999999995</v>
      </c>
    </row>
    <row r="840" spans="1:2" x14ac:dyDescent="0.3">
      <c r="A840" s="1">
        <v>42843</v>
      </c>
      <c r="B840">
        <v>111955.175</v>
      </c>
    </row>
    <row r="841" spans="1:2" x14ac:dyDescent="0.3">
      <c r="A841" s="1">
        <v>42844</v>
      </c>
      <c r="B841">
        <v>114436.97</v>
      </c>
    </row>
    <row r="842" spans="1:2" x14ac:dyDescent="0.3">
      <c r="A842" s="1">
        <v>42845</v>
      </c>
      <c r="B842">
        <v>112816.67999999992</v>
      </c>
    </row>
    <row r="843" spans="1:2" x14ac:dyDescent="0.3">
      <c r="A843" s="1">
        <v>42846</v>
      </c>
      <c r="B843">
        <v>114522.44</v>
      </c>
    </row>
    <row r="844" spans="1:2" x14ac:dyDescent="0.3">
      <c r="A844" s="1">
        <v>42847</v>
      </c>
      <c r="B844">
        <v>102528.4</v>
      </c>
    </row>
    <row r="845" spans="1:2" x14ac:dyDescent="0.3">
      <c r="A845" s="1">
        <v>42848</v>
      </c>
      <c r="B845">
        <v>97356.565000000002</v>
      </c>
    </row>
    <row r="846" spans="1:2" x14ac:dyDescent="0.3">
      <c r="A846" s="1">
        <v>42849</v>
      </c>
      <c r="B846">
        <v>109421.81500000002</v>
      </c>
    </row>
    <row r="847" spans="1:2" x14ac:dyDescent="0.3">
      <c r="A847" s="1">
        <v>42850</v>
      </c>
      <c r="B847">
        <v>101548.73500000002</v>
      </c>
    </row>
    <row r="848" spans="1:2" x14ac:dyDescent="0.3">
      <c r="A848" s="1">
        <v>42851</v>
      </c>
      <c r="B848">
        <v>116795.245</v>
      </c>
    </row>
    <row r="849" spans="1:2" x14ac:dyDescent="0.3">
      <c r="A849" s="1">
        <v>42852</v>
      </c>
      <c r="B849">
        <v>126329.53</v>
      </c>
    </row>
    <row r="850" spans="1:2" x14ac:dyDescent="0.3">
      <c r="A850" s="1">
        <v>42853</v>
      </c>
      <c r="B850">
        <v>120144.19</v>
      </c>
    </row>
    <row r="851" spans="1:2" x14ac:dyDescent="0.3">
      <c r="A851" s="1">
        <v>42854</v>
      </c>
      <c r="B851">
        <v>104864.05000000002</v>
      </c>
    </row>
    <row r="852" spans="1:2" x14ac:dyDescent="0.3">
      <c r="A852" s="1">
        <v>42855</v>
      </c>
      <c r="B852">
        <v>103756.53499999996</v>
      </c>
    </row>
    <row r="853" spans="1:2" x14ac:dyDescent="0.3">
      <c r="A853" s="1">
        <v>42856</v>
      </c>
      <c r="B853">
        <v>115103.77499999998</v>
      </c>
    </row>
    <row r="854" spans="1:2" x14ac:dyDescent="0.3">
      <c r="A854" s="1">
        <v>42857</v>
      </c>
      <c r="B854">
        <v>120718.63999999994</v>
      </c>
    </row>
    <row r="855" spans="1:2" x14ac:dyDescent="0.3">
      <c r="A855" s="1">
        <v>42858</v>
      </c>
      <c r="B855">
        <v>129196.44499999998</v>
      </c>
    </row>
    <row r="856" spans="1:2" x14ac:dyDescent="0.3">
      <c r="A856" s="1">
        <v>42859</v>
      </c>
      <c r="B856">
        <v>127260.05</v>
      </c>
    </row>
    <row r="857" spans="1:2" x14ac:dyDescent="0.3">
      <c r="A857" s="1">
        <v>42860</v>
      </c>
      <c r="B857">
        <v>123150.38499999999</v>
      </c>
    </row>
    <row r="858" spans="1:2" x14ac:dyDescent="0.3">
      <c r="A858" s="1">
        <v>42861</v>
      </c>
      <c r="B858">
        <v>105013.07000000004</v>
      </c>
    </row>
    <row r="859" spans="1:2" x14ac:dyDescent="0.3">
      <c r="A859" s="1">
        <v>42862</v>
      </c>
      <c r="B859">
        <v>107424.07</v>
      </c>
    </row>
    <row r="860" spans="1:2" x14ac:dyDescent="0.3">
      <c r="A860" s="1">
        <v>42863</v>
      </c>
      <c r="B860">
        <v>125858.27000000006</v>
      </c>
    </row>
    <row r="861" spans="1:2" x14ac:dyDescent="0.3">
      <c r="A861" s="1">
        <v>42864</v>
      </c>
      <c r="B861">
        <v>126760.71</v>
      </c>
    </row>
    <row r="862" spans="1:2" x14ac:dyDescent="0.3">
      <c r="A862" s="1">
        <v>42865</v>
      </c>
      <c r="B862">
        <v>125747.73499999994</v>
      </c>
    </row>
    <row r="863" spans="1:2" x14ac:dyDescent="0.3">
      <c r="A863" s="1">
        <v>42866</v>
      </c>
      <c r="B863">
        <v>128753.13</v>
      </c>
    </row>
    <row r="864" spans="1:2" x14ac:dyDescent="0.3">
      <c r="A864" s="1">
        <v>42867</v>
      </c>
      <c r="B864">
        <v>123523</v>
      </c>
    </row>
    <row r="865" spans="1:2" x14ac:dyDescent="0.3">
      <c r="A865" s="1">
        <v>42868</v>
      </c>
      <c r="B865">
        <v>109477.41999999995</v>
      </c>
    </row>
    <row r="866" spans="1:2" x14ac:dyDescent="0.3">
      <c r="A866" s="1">
        <v>42869</v>
      </c>
      <c r="B866">
        <v>107497.03</v>
      </c>
    </row>
    <row r="867" spans="1:2" x14ac:dyDescent="0.3">
      <c r="A867" s="1">
        <v>42870</v>
      </c>
      <c r="B867">
        <v>125871.91500000002</v>
      </c>
    </row>
    <row r="868" spans="1:2" x14ac:dyDescent="0.3">
      <c r="A868" s="1">
        <v>42871</v>
      </c>
      <c r="B868">
        <v>127820.715</v>
      </c>
    </row>
    <row r="869" spans="1:2" x14ac:dyDescent="0.3">
      <c r="A869" s="1">
        <v>42872</v>
      </c>
      <c r="B869">
        <v>125072.675</v>
      </c>
    </row>
    <row r="870" spans="1:2" x14ac:dyDescent="0.3">
      <c r="A870" s="1">
        <v>42873</v>
      </c>
      <c r="B870">
        <v>122910.48000000005</v>
      </c>
    </row>
    <row r="871" spans="1:2" x14ac:dyDescent="0.3">
      <c r="A871" s="1">
        <v>42874</v>
      </c>
      <c r="B871">
        <v>123351.44999999998</v>
      </c>
    </row>
    <row r="872" spans="1:2" x14ac:dyDescent="0.3">
      <c r="A872" s="1">
        <v>42875</v>
      </c>
      <c r="B872">
        <v>109111.61500000002</v>
      </c>
    </row>
    <row r="873" spans="1:2" x14ac:dyDescent="0.3">
      <c r="A873" s="1">
        <v>42876</v>
      </c>
      <c r="B873">
        <v>105912.16</v>
      </c>
    </row>
    <row r="874" spans="1:2" x14ac:dyDescent="0.3">
      <c r="A874" s="1">
        <v>42877</v>
      </c>
      <c r="B874">
        <v>113551.03999999998</v>
      </c>
    </row>
    <row r="875" spans="1:2" x14ac:dyDescent="0.3">
      <c r="A875" s="1">
        <v>42878</v>
      </c>
      <c r="B875">
        <v>119127.205</v>
      </c>
    </row>
    <row r="876" spans="1:2" x14ac:dyDescent="0.3">
      <c r="A876" s="1">
        <v>42879</v>
      </c>
      <c r="B876">
        <v>121571.97</v>
      </c>
    </row>
    <row r="877" spans="1:2" x14ac:dyDescent="0.3">
      <c r="A877" s="1">
        <v>42880</v>
      </c>
      <c r="B877">
        <v>124010.03</v>
      </c>
    </row>
    <row r="878" spans="1:2" x14ac:dyDescent="0.3">
      <c r="A878" s="1">
        <v>42881</v>
      </c>
      <c r="B878">
        <v>123130.60000000006</v>
      </c>
    </row>
    <row r="879" spans="1:2" x14ac:dyDescent="0.3">
      <c r="A879" s="1">
        <v>42882</v>
      </c>
      <c r="B879">
        <v>104643.67499999996</v>
      </c>
    </row>
    <row r="880" spans="1:2" x14ac:dyDescent="0.3">
      <c r="A880" s="1">
        <v>42883</v>
      </c>
      <c r="B880">
        <v>110029.55</v>
      </c>
    </row>
    <row r="881" spans="1:2" x14ac:dyDescent="0.3">
      <c r="A881" s="1">
        <v>42884</v>
      </c>
      <c r="B881">
        <v>130516.10000000006</v>
      </c>
    </row>
    <row r="882" spans="1:2" x14ac:dyDescent="0.3">
      <c r="A882" s="1">
        <v>42885</v>
      </c>
      <c r="B882">
        <v>132762.38</v>
      </c>
    </row>
    <row r="883" spans="1:2" x14ac:dyDescent="0.3">
      <c r="A883" s="1">
        <v>42886</v>
      </c>
      <c r="B883">
        <v>139030.79499999998</v>
      </c>
    </row>
    <row r="884" spans="1:2" x14ac:dyDescent="0.3">
      <c r="A884" s="1">
        <v>42887</v>
      </c>
      <c r="B884">
        <v>140202.73499999999</v>
      </c>
    </row>
    <row r="885" spans="1:2" x14ac:dyDescent="0.3">
      <c r="A885" s="1">
        <v>42888</v>
      </c>
      <c r="B885">
        <v>136856.80000000002</v>
      </c>
    </row>
    <row r="886" spans="1:2" x14ac:dyDescent="0.3">
      <c r="A886" s="1">
        <v>42889</v>
      </c>
      <c r="B886">
        <v>122161.405</v>
      </c>
    </row>
    <row r="887" spans="1:2" x14ac:dyDescent="0.3">
      <c r="A887" s="1">
        <v>42890</v>
      </c>
      <c r="B887">
        <v>118953.95</v>
      </c>
    </row>
    <row r="888" spans="1:2" x14ac:dyDescent="0.3">
      <c r="A888" s="1">
        <v>42891</v>
      </c>
      <c r="B888">
        <v>132877.44999999995</v>
      </c>
    </row>
    <row r="889" spans="1:2" x14ac:dyDescent="0.3">
      <c r="A889" s="1">
        <v>42892</v>
      </c>
      <c r="B889">
        <v>133274.53</v>
      </c>
    </row>
    <row r="890" spans="1:2" x14ac:dyDescent="0.3">
      <c r="A890" s="1">
        <v>42893</v>
      </c>
      <c r="B890">
        <v>136116.12</v>
      </c>
    </row>
    <row r="891" spans="1:2" x14ac:dyDescent="0.3">
      <c r="A891" s="1">
        <v>42894</v>
      </c>
      <c r="B891">
        <v>139511.78000000006</v>
      </c>
    </row>
    <row r="892" spans="1:2" x14ac:dyDescent="0.3">
      <c r="A892" s="1">
        <v>42895</v>
      </c>
      <c r="B892">
        <v>130994.54</v>
      </c>
    </row>
    <row r="893" spans="1:2" x14ac:dyDescent="0.3">
      <c r="A893" s="1">
        <v>42896</v>
      </c>
      <c r="B893">
        <v>120698.91499999998</v>
      </c>
    </row>
    <row r="894" spans="1:2" x14ac:dyDescent="0.3">
      <c r="A894" s="1">
        <v>42897</v>
      </c>
      <c r="B894">
        <v>113374.465</v>
      </c>
    </row>
    <row r="895" spans="1:2" x14ac:dyDescent="0.3">
      <c r="A895" s="1">
        <v>42898</v>
      </c>
      <c r="B895">
        <v>117691.68499999998</v>
      </c>
    </row>
    <row r="896" spans="1:2" x14ac:dyDescent="0.3">
      <c r="A896" s="1">
        <v>42899</v>
      </c>
      <c r="B896">
        <v>135184.95000000001</v>
      </c>
    </row>
    <row r="897" spans="1:2" x14ac:dyDescent="0.3">
      <c r="A897" s="1">
        <v>42900</v>
      </c>
      <c r="B897">
        <v>136253.42000000001</v>
      </c>
    </row>
    <row r="898" spans="1:2" x14ac:dyDescent="0.3">
      <c r="A898" s="1">
        <v>42901</v>
      </c>
      <c r="B898">
        <v>135303.25500000006</v>
      </c>
    </row>
    <row r="899" spans="1:2" x14ac:dyDescent="0.3">
      <c r="A899" s="1">
        <v>42902</v>
      </c>
      <c r="B899">
        <v>135269.63499999998</v>
      </c>
    </row>
    <row r="900" spans="1:2" x14ac:dyDescent="0.3">
      <c r="A900" s="1">
        <v>42903</v>
      </c>
      <c r="B900">
        <v>121178.67999999992</v>
      </c>
    </row>
    <row r="901" spans="1:2" x14ac:dyDescent="0.3">
      <c r="A901" s="1">
        <v>42904</v>
      </c>
      <c r="B901">
        <v>116112.74000000002</v>
      </c>
    </row>
    <row r="902" spans="1:2" x14ac:dyDescent="0.3">
      <c r="A902" s="1">
        <v>42905</v>
      </c>
      <c r="B902">
        <v>134925.74</v>
      </c>
    </row>
    <row r="903" spans="1:2" x14ac:dyDescent="0.3">
      <c r="A903" s="1">
        <v>42906</v>
      </c>
      <c r="B903">
        <v>131996.96999999994</v>
      </c>
    </row>
    <row r="904" spans="1:2" x14ac:dyDescent="0.3">
      <c r="A904" s="1">
        <v>42907</v>
      </c>
      <c r="B904">
        <v>139814.30000000002</v>
      </c>
    </row>
    <row r="905" spans="1:2" x14ac:dyDescent="0.3">
      <c r="A905" s="1">
        <v>42908</v>
      </c>
      <c r="B905">
        <v>140348.57</v>
      </c>
    </row>
    <row r="906" spans="1:2" x14ac:dyDescent="0.3">
      <c r="A906" s="1">
        <v>42909</v>
      </c>
      <c r="B906">
        <v>132029.57499999998</v>
      </c>
    </row>
    <row r="907" spans="1:2" x14ac:dyDescent="0.3">
      <c r="A907" s="1">
        <v>42910</v>
      </c>
      <c r="B907">
        <v>122393.325</v>
      </c>
    </row>
    <row r="908" spans="1:2" x14ac:dyDescent="0.3">
      <c r="A908" s="1">
        <v>42911</v>
      </c>
      <c r="B908">
        <v>118103.86500000001</v>
      </c>
    </row>
    <row r="909" spans="1:2" x14ac:dyDescent="0.3">
      <c r="A909" s="1">
        <v>42912</v>
      </c>
      <c r="B909">
        <v>138040.37999999998</v>
      </c>
    </row>
    <row r="910" spans="1:2" x14ac:dyDescent="0.3">
      <c r="A910" s="1">
        <v>42913</v>
      </c>
      <c r="B910">
        <v>144526.62999999998</v>
      </c>
    </row>
    <row r="911" spans="1:2" x14ac:dyDescent="0.3">
      <c r="A911" s="1">
        <v>42914</v>
      </c>
      <c r="B911">
        <v>141351.89499999999</v>
      </c>
    </row>
    <row r="912" spans="1:2" x14ac:dyDescent="0.3">
      <c r="A912" s="1">
        <v>42915</v>
      </c>
      <c r="B912">
        <v>138124.06000000006</v>
      </c>
    </row>
    <row r="913" spans="1:2" x14ac:dyDescent="0.3">
      <c r="A913" s="1">
        <v>42916</v>
      </c>
      <c r="B913">
        <v>139275.77500000002</v>
      </c>
    </row>
    <row r="914" spans="1:2" x14ac:dyDescent="0.3">
      <c r="A914" s="1">
        <v>42917</v>
      </c>
      <c r="B914">
        <v>125949.49999999994</v>
      </c>
    </row>
    <row r="915" spans="1:2" x14ac:dyDescent="0.3">
      <c r="A915" s="1">
        <v>42918</v>
      </c>
      <c r="B915">
        <v>120137.45</v>
      </c>
    </row>
    <row r="916" spans="1:2" x14ac:dyDescent="0.3">
      <c r="A916" s="1">
        <v>42919</v>
      </c>
      <c r="B916">
        <v>139765.32</v>
      </c>
    </row>
    <row r="917" spans="1:2" x14ac:dyDescent="0.3">
      <c r="A917" s="1">
        <v>42920</v>
      </c>
      <c r="B917">
        <v>134029.80499999999</v>
      </c>
    </row>
    <row r="918" spans="1:2" x14ac:dyDescent="0.3">
      <c r="A918" s="1">
        <v>42921</v>
      </c>
      <c r="B918">
        <v>134084.66500000001</v>
      </c>
    </row>
    <row r="919" spans="1:2" x14ac:dyDescent="0.3">
      <c r="A919" s="1">
        <v>42922</v>
      </c>
      <c r="B919">
        <v>137899.71499999994</v>
      </c>
    </row>
    <row r="920" spans="1:2" x14ac:dyDescent="0.3">
      <c r="A920" s="1">
        <v>42923</v>
      </c>
      <c r="B920">
        <v>134078.06999999998</v>
      </c>
    </row>
    <row r="921" spans="1:2" x14ac:dyDescent="0.3">
      <c r="A921" s="1">
        <v>42924</v>
      </c>
      <c r="B921">
        <v>123687.97</v>
      </c>
    </row>
    <row r="922" spans="1:2" x14ac:dyDescent="0.3">
      <c r="A922" s="1">
        <v>42925</v>
      </c>
      <c r="B922">
        <v>116064.03</v>
      </c>
    </row>
    <row r="923" spans="1:2" x14ac:dyDescent="0.3">
      <c r="A923" s="1">
        <v>42926</v>
      </c>
      <c r="B923">
        <v>133132.32499999998</v>
      </c>
    </row>
    <row r="924" spans="1:2" x14ac:dyDescent="0.3">
      <c r="A924" s="1">
        <v>42927</v>
      </c>
      <c r="B924">
        <v>137352.78</v>
      </c>
    </row>
    <row r="925" spans="1:2" x14ac:dyDescent="0.3">
      <c r="A925" s="1">
        <v>42928</v>
      </c>
      <c r="B925">
        <v>138152.10499999998</v>
      </c>
    </row>
    <row r="926" spans="1:2" x14ac:dyDescent="0.3">
      <c r="A926" s="1">
        <v>42929</v>
      </c>
      <c r="B926">
        <v>134622.38999999998</v>
      </c>
    </row>
    <row r="927" spans="1:2" x14ac:dyDescent="0.3">
      <c r="A927" s="1">
        <v>42930</v>
      </c>
      <c r="B927">
        <v>131387.745</v>
      </c>
    </row>
    <row r="928" spans="1:2" x14ac:dyDescent="0.3">
      <c r="A928" s="1">
        <v>42931</v>
      </c>
      <c r="B928">
        <v>124486.69500000002</v>
      </c>
    </row>
    <row r="929" spans="1:2" x14ac:dyDescent="0.3">
      <c r="A929" s="1">
        <v>42932</v>
      </c>
      <c r="B929">
        <v>119927.64</v>
      </c>
    </row>
    <row r="930" spans="1:2" x14ac:dyDescent="0.3">
      <c r="A930" s="1">
        <v>42933</v>
      </c>
      <c r="B930">
        <v>131868.24</v>
      </c>
    </row>
    <row r="931" spans="1:2" x14ac:dyDescent="0.3">
      <c r="A931" s="1">
        <v>42934</v>
      </c>
      <c r="B931">
        <v>136121.83500000002</v>
      </c>
    </row>
    <row r="932" spans="1:2" x14ac:dyDescent="0.3">
      <c r="A932" s="1">
        <v>42935</v>
      </c>
      <c r="B932">
        <v>133906.25999999998</v>
      </c>
    </row>
    <row r="933" spans="1:2" x14ac:dyDescent="0.3">
      <c r="A933" s="1">
        <v>42936</v>
      </c>
      <c r="B933">
        <v>139316.28999999998</v>
      </c>
    </row>
    <row r="934" spans="1:2" x14ac:dyDescent="0.3">
      <c r="A934" s="1">
        <v>42937</v>
      </c>
      <c r="B934">
        <v>140073.89499999999</v>
      </c>
    </row>
    <row r="935" spans="1:2" x14ac:dyDescent="0.3">
      <c r="A935" s="1">
        <v>42938</v>
      </c>
      <c r="B935">
        <v>122397.13</v>
      </c>
    </row>
    <row r="936" spans="1:2" x14ac:dyDescent="0.3">
      <c r="A936" s="1">
        <v>42939</v>
      </c>
      <c r="B936">
        <v>118007.66500000002</v>
      </c>
    </row>
    <row r="937" spans="1:2" x14ac:dyDescent="0.3">
      <c r="A937" s="1">
        <v>42940</v>
      </c>
      <c r="B937">
        <v>136330.59</v>
      </c>
    </row>
    <row r="938" spans="1:2" x14ac:dyDescent="0.3">
      <c r="A938" s="1">
        <v>42941</v>
      </c>
      <c r="B938">
        <v>129699.26500000006</v>
      </c>
    </row>
    <row r="939" spans="1:2" x14ac:dyDescent="0.3">
      <c r="A939" s="1">
        <v>42942</v>
      </c>
      <c r="B939">
        <v>133198.34</v>
      </c>
    </row>
    <row r="940" spans="1:2" x14ac:dyDescent="0.3">
      <c r="A940" s="1">
        <v>42943</v>
      </c>
      <c r="B940">
        <v>136003.91500000001</v>
      </c>
    </row>
    <row r="941" spans="1:2" x14ac:dyDescent="0.3">
      <c r="A941" s="1">
        <v>42944</v>
      </c>
      <c r="B941">
        <v>130432.05000000006</v>
      </c>
    </row>
    <row r="942" spans="1:2" x14ac:dyDescent="0.3">
      <c r="A942" s="1">
        <v>42945</v>
      </c>
      <c r="B942">
        <v>111331.23500000004</v>
      </c>
    </row>
    <row r="943" spans="1:2" x14ac:dyDescent="0.3">
      <c r="A943" s="1">
        <v>42946</v>
      </c>
      <c r="B943">
        <v>107580.495</v>
      </c>
    </row>
    <row r="944" spans="1:2" x14ac:dyDescent="0.3">
      <c r="A944" s="1">
        <v>42947</v>
      </c>
      <c r="B944">
        <v>132276.88000000006</v>
      </c>
    </row>
    <row r="945" spans="1:2" x14ac:dyDescent="0.3">
      <c r="A945" s="1">
        <v>42948</v>
      </c>
      <c r="B945">
        <v>137617.88000000006</v>
      </c>
    </row>
    <row r="946" spans="1:2" x14ac:dyDescent="0.3">
      <c r="A946" s="1">
        <v>42949</v>
      </c>
      <c r="B946">
        <v>140729.185</v>
      </c>
    </row>
    <row r="947" spans="1:2" x14ac:dyDescent="0.3">
      <c r="A947" s="1">
        <v>42950</v>
      </c>
      <c r="B947">
        <v>151355.42999999993</v>
      </c>
    </row>
    <row r="948" spans="1:2" x14ac:dyDescent="0.3">
      <c r="A948" s="1">
        <v>42951</v>
      </c>
      <c r="B948">
        <v>141647.89499999999</v>
      </c>
    </row>
    <row r="949" spans="1:2" x14ac:dyDescent="0.3">
      <c r="A949" s="1">
        <v>42952</v>
      </c>
      <c r="B949">
        <v>116696.45499999994</v>
      </c>
    </row>
    <row r="950" spans="1:2" x14ac:dyDescent="0.3">
      <c r="A950" s="1">
        <v>42953</v>
      </c>
      <c r="B950">
        <v>117351.13999999994</v>
      </c>
    </row>
    <row r="951" spans="1:2" x14ac:dyDescent="0.3">
      <c r="A951" s="1">
        <v>42954</v>
      </c>
      <c r="B951">
        <v>138963.17500000002</v>
      </c>
    </row>
    <row r="952" spans="1:2" x14ac:dyDescent="0.3">
      <c r="A952" s="1">
        <v>42955</v>
      </c>
      <c r="B952">
        <v>139108.43499999994</v>
      </c>
    </row>
    <row r="953" spans="1:2" x14ac:dyDescent="0.3">
      <c r="A953" s="1">
        <v>42956</v>
      </c>
      <c r="B953">
        <v>130044.37500000006</v>
      </c>
    </row>
    <row r="954" spans="1:2" x14ac:dyDescent="0.3">
      <c r="A954" s="1">
        <v>42957</v>
      </c>
      <c r="B954">
        <v>122361.92500000006</v>
      </c>
    </row>
    <row r="955" spans="1:2" x14ac:dyDescent="0.3">
      <c r="A955" s="1">
        <v>42958</v>
      </c>
      <c r="B955">
        <v>122862.34500000002</v>
      </c>
    </row>
    <row r="956" spans="1:2" x14ac:dyDescent="0.3">
      <c r="A956" s="1">
        <v>42959</v>
      </c>
      <c r="B956">
        <v>113669.45</v>
      </c>
    </row>
    <row r="957" spans="1:2" x14ac:dyDescent="0.3">
      <c r="A957" s="1">
        <v>42960</v>
      </c>
      <c r="B957">
        <v>106274.56</v>
      </c>
    </row>
    <row r="958" spans="1:2" x14ac:dyDescent="0.3">
      <c r="A958" s="1">
        <v>42961</v>
      </c>
      <c r="B958">
        <v>121533.955</v>
      </c>
    </row>
    <row r="959" spans="1:2" x14ac:dyDescent="0.3">
      <c r="A959" s="1">
        <v>42962</v>
      </c>
      <c r="B959">
        <v>127193.30000000006</v>
      </c>
    </row>
    <row r="960" spans="1:2" x14ac:dyDescent="0.3">
      <c r="A960" s="1">
        <v>42963</v>
      </c>
      <c r="B960">
        <v>121445.38000000002</v>
      </c>
    </row>
    <row r="961" spans="1:2" x14ac:dyDescent="0.3">
      <c r="A961" s="1">
        <v>42964</v>
      </c>
      <c r="B961">
        <v>129223.80499999998</v>
      </c>
    </row>
    <row r="962" spans="1:2" x14ac:dyDescent="0.3">
      <c r="A962" s="1">
        <v>42965</v>
      </c>
      <c r="B962">
        <v>133562.98499999999</v>
      </c>
    </row>
    <row r="963" spans="1:2" x14ac:dyDescent="0.3">
      <c r="A963" s="1">
        <v>42966</v>
      </c>
      <c r="B963">
        <v>124852.67</v>
      </c>
    </row>
    <row r="964" spans="1:2" x14ac:dyDescent="0.3">
      <c r="A964" s="1">
        <v>42967</v>
      </c>
      <c r="B964">
        <v>119798.99499999994</v>
      </c>
    </row>
    <row r="965" spans="1:2" x14ac:dyDescent="0.3">
      <c r="A965" s="1">
        <v>42968</v>
      </c>
      <c r="B965">
        <v>140410.29500000001</v>
      </c>
    </row>
    <row r="966" spans="1:2" x14ac:dyDescent="0.3">
      <c r="A966" s="1">
        <v>42969</v>
      </c>
      <c r="B966">
        <v>133809.45500000002</v>
      </c>
    </row>
    <row r="967" spans="1:2" x14ac:dyDescent="0.3">
      <c r="A967" s="1">
        <v>42970</v>
      </c>
      <c r="B967">
        <v>133056.82</v>
      </c>
    </row>
    <row r="968" spans="1:2" x14ac:dyDescent="0.3">
      <c r="A968" s="1">
        <v>42971</v>
      </c>
      <c r="B968">
        <v>135619.93999999994</v>
      </c>
    </row>
    <row r="969" spans="1:2" x14ac:dyDescent="0.3">
      <c r="A969" s="1">
        <v>42972</v>
      </c>
      <c r="B969">
        <v>133666.57499999995</v>
      </c>
    </row>
    <row r="970" spans="1:2" x14ac:dyDescent="0.3">
      <c r="A970" s="1">
        <v>42973</v>
      </c>
      <c r="B970">
        <v>117444.10000000002</v>
      </c>
    </row>
    <row r="971" spans="1:2" x14ac:dyDescent="0.3">
      <c r="A971" s="1">
        <v>42974</v>
      </c>
      <c r="B971">
        <v>115177.935</v>
      </c>
    </row>
    <row r="972" spans="1:2" x14ac:dyDescent="0.3">
      <c r="A972" s="1">
        <v>42975</v>
      </c>
      <c r="B972">
        <v>139414.49500000002</v>
      </c>
    </row>
    <row r="973" spans="1:2" x14ac:dyDescent="0.3">
      <c r="A973" s="1">
        <v>42976</v>
      </c>
      <c r="B973">
        <v>139814.04</v>
      </c>
    </row>
    <row r="974" spans="1:2" x14ac:dyDescent="0.3">
      <c r="A974" s="1">
        <v>42977</v>
      </c>
      <c r="B974">
        <v>137513.46499999994</v>
      </c>
    </row>
    <row r="975" spans="1:2" x14ac:dyDescent="0.3">
      <c r="A975" s="1">
        <v>42978</v>
      </c>
      <c r="B975">
        <v>133982.25499999998</v>
      </c>
    </row>
    <row r="976" spans="1:2" x14ac:dyDescent="0.3">
      <c r="A976" s="1">
        <v>42979</v>
      </c>
      <c r="B976">
        <v>128707.425</v>
      </c>
    </row>
    <row r="977" spans="1:2" x14ac:dyDescent="0.3">
      <c r="A977" s="1">
        <v>42980</v>
      </c>
      <c r="B977">
        <v>114098.11500000001</v>
      </c>
    </row>
    <row r="978" spans="1:2" x14ac:dyDescent="0.3">
      <c r="A978" s="1">
        <v>42981</v>
      </c>
      <c r="B978">
        <v>103964.33</v>
      </c>
    </row>
    <row r="979" spans="1:2" x14ac:dyDescent="0.3">
      <c r="A979" s="1">
        <v>42982</v>
      </c>
      <c r="B979">
        <v>128001.05499999999</v>
      </c>
    </row>
    <row r="980" spans="1:2" x14ac:dyDescent="0.3">
      <c r="A980" s="1">
        <v>42983</v>
      </c>
      <c r="B980">
        <v>137696.66999999995</v>
      </c>
    </row>
    <row r="981" spans="1:2" x14ac:dyDescent="0.3">
      <c r="A981" s="1">
        <v>42984</v>
      </c>
      <c r="B981">
        <v>134819.94499999998</v>
      </c>
    </row>
    <row r="982" spans="1:2" x14ac:dyDescent="0.3">
      <c r="A982" s="1">
        <v>42985</v>
      </c>
      <c r="B982">
        <v>133405.71999999994</v>
      </c>
    </row>
    <row r="983" spans="1:2" x14ac:dyDescent="0.3">
      <c r="A983" s="1">
        <v>42986</v>
      </c>
      <c r="B983">
        <v>132543.09999999995</v>
      </c>
    </row>
    <row r="984" spans="1:2" x14ac:dyDescent="0.3">
      <c r="A984" s="1">
        <v>42987</v>
      </c>
      <c r="B984">
        <v>120454.01</v>
      </c>
    </row>
    <row r="985" spans="1:2" x14ac:dyDescent="0.3">
      <c r="A985" s="1">
        <v>42988</v>
      </c>
      <c r="B985">
        <v>114584.065</v>
      </c>
    </row>
    <row r="986" spans="1:2" x14ac:dyDescent="0.3">
      <c r="A986" s="1">
        <v>42989</v>
      </c>
      <c r="B986">
        <v>127169.03</v>
      </c>
    </row>
    <row r="987" spans="1:2" x14ac:dyDescent="0.3">
      <c r="A987" s="1">
        <v>42990</v>
      </c>
      <c r="B987">
        <v>130906.89</v>
      </c>
    </row>
    <row r="988" spans="1:2" x14ac:dyDescent="0.3">
      <c r="A988" s="1">
        <v>42991</v>
      </c>
      <c r="B988">
        <v>127192.315</v>
      </c>
    </row>
    <row r="989" spans="1:2" x14ac:dyDescent="0.3">
      <c r="A989" s="1">
        <v>42992</v>
      </c>
      <c r="B989">
        <v>131986.80499999993</v>
      </c>
    </row>
    <row r="990" spans="1:2" x14ac:dyDescent="0.3">
      <c r="A990" s="1">
        <v>42993</v>
      </c>
      <c r="B990">
        <v>128761.60499999998</v>
      </c>
    </row>
    <row r="991" spans="1:2" x14ac:dyDescent="0.3">
      <c r="A991" s="1">
        <v>42994</v>
      </c>
      <c r="B991">
        <v>111301.56</v>
      </c>
    </row>
    <row r="992" spans="1:2" x14ac:dyDescent="0.3">
      <c r="A992" s="1">
        <v>42995</v>
      </c>
      <c r="B992">
        <v>104766</v>
      </c>
    </row>
    <row r="993" spans="1:2" x14ac:dyDescent="0.3">
      <c r="A993" s="1">
        <v>42996</v>
      </c>
      <c r="B993">
        <v>115123.54</v>
      </c>
    </row>
    <row r="994" spans="1:2" x14ac:dyDescent="0.3">
      <c r="A994" s="1">
        <v>42997</v>
      </c>
      <c r="B994">
        <v>124033.95500000002</v>
      </c>
    </row>
    <row r="995" spans="1:2" x14ac:dyDescent="0.3">
      <c r="A995" s="1">
        <v>42998</v>
      </c>
      <c r="B995">
        <v>123461.38</v>
      </c>
    </row>
    <row r="996" spans="1:2" x14ac:dyDescent="0.3">
      <c r="A996" s="1">
        <v>42999</v>
      </c>
      <c r="B996">
        <v>119309.93</v>
      </c>
    </row>
    <row r="997" spans="1:2" x14ac:dyDescent="0.3">
      <c r="A997" s="1">
        <v>43000</v>
      </c>
      <c r="B997">
        <v>116611.25</v>
      </c>
    </row>
    <row r="998" spans="1:2" x14ac:dyDescent="0.3">
      <c r="A998" s="1">
        <v>43001</v>
      </c>
      <c r="B998">
        <v>101012.28999999996</v>
      </c>
    </row>
    <row r="999" spans="1:2" x14ac:dyDescent="0.3">
      <c r="A999" s="1">
        <v>43002</v>
      </c>
      <c r="B999">
        <v>92608.24000000002</v>
      </c>
    </row>
    <row r="1000" spans="1:2" x14ac:dyDescent="0.3">
      <c r="A1000" s="1">
        <v>43003</v>
      </c>
      <c r="B1000">
        <v>119126.485</v>
      </c>
    </row>
    <row r="1001" spans="1:2" x14ac:dyDescent="0.3">
      <c r="A1001" s="1">
        <v>43004</v>
      </c>
      <c r="B1001">
        <v>124452.94000000002</v>
      </c>
    </row>
    <row r="1002" spans="1:2" x14ac:dyDescent="0.3">
      <c r="A1002" s="1">
        <v>43005</v>
      </c>
      <c r="B1002">
        <v>119028.07</v>
      </c>
    </row>
    <row r="1003" spans="1:2" x14ac:dyDescent="0.3">
      <c r="A1003" s="1">
        <v>43006</v>
      </c>
      <c r="B1003">
        <v>116655.85499999998</v>
      </c>
    </row>
    <row r="1004" spans="1:2" x14ac:dyDescent="0.3">
      <c r="A1004" s="1">
        <v>43007</v>
      </c>
      <c r="B1004">
        <v>102847.25500000002</v>
      </c>
    </row>
    <row r="1005" spans="1:2" x14ac:dyDescent="0.3">
      <c r="A1005" s="1">
        <v>43008</v>
      </c>
      <c r="B1005">
        <v>100701.82000000002</v>
      </c>
    </row>
    <row r="1006" spans="1:2" x14ac:dyDescent="0.3">
      <c r="A1006" s="1">
        <v>43009</v>
      </c>
      <c r="B1006">
        <v>103556.74</v>
      </c>
    </row>
    <row r="1007" spans="1:2" x14ac:dyDescent="0.3">
      <c r="A1007" s="1">
        <v>43010</v>
      </c>
      <c r="B1007">
        <v>119226.42000000006</v>
      </c>
    </row>
    <row r="1008" spans="1:2" x14ac:dyDescent="0.3">
      <c r="A1008" s="1">
        <v>43011</v>
      </c>
      <c r="B1008">
        <v>118856.41499999999</v>
      </c>
    </row>
    <row r="1009" spans="1:2" x14ac:dyDescent="0.3">
      <c r="A1009" s="1">
        <v>43012</v>
      </c>
      <c r="B1009">
        <v>114604.62</v>
      </c>
    </row>
    <row r="1010" spans="1:2" x14ac:dyDescent="0.3">
      <c r="A1010" s="1">
        <v>43013</v>
      </c>
      <c r="B1010">
        <v>113134.57999999994</v>
      </c>
    </row>
    <row r="1011" spans="1:2" x14ac:dyDescent="0.3">
      <c r="A1011" s="1">
        <v>43014</v>
      </c>
      <c r="B1011">
        <v>118359.28</v>
      </c>
    </row>
    <row r="1012" spans="1:2" x14ac:dyDescent="0.3">
      <c r="A1012" s="1">
        <v>43015</v>
      </c>
      <c r="B1012">
        <v>101974.595</v>
      </c>
    </row>
    <row r="1013" spans="1:2" x14ac:dyDescent="0.3">
      <c r="A1013" s="1">
        <v>43016</v>
      </c>
      <c r="B1013">
        <v>97053.545000000042</v>
      </c>
    </row>
    <row r="1014" spans="1:2" x14ac:dyDescent="0.3">
      <c r="A1014" s="1">
        <v>43017</v>
      </c>
      <c r="B1014">
        <v>111432.36500000001</v>
      </c>
    </row>
    <row r="1015" spans="1:2" x14ac:dyDescent="0.3">
      <c r="A1015" s="1">
        <v>43018</v>
      </c>
      <c r="B1015">
        <v>116556.425</v>
      </c>
    </row>
    <row r="1016" spans="1:2" x14ac:dyDescent="0.3">
      <c r="A1016" s="1">
        <v>43019</v>
      </c>
      <c r="B1016">
        <v>114133.53999999994</v>
      </c>
    </row>
    <row r="1017" spans="1:2" x14ac:dyDescent="0.3">
      <c r="A1017" s="1">
        <v>43020</v>
      </c>
      <c r="B1017">
        <v>113957.73500000002</v>
      </c>
    </row>
    <row r="1018" spans="1:2" x14ac:dyDescent="0.3">
      <c r="A1018" s="1">
        <v>43021</v>
      </c>
      <c r="B1018">
        <v>117048.72500000001</v>
      </c>
    </row>
    <row r="1019" spans="1:2" x14ac:dyDescent="0.3">
      <c r="A1019" s="1">
        <v>43022</v>
      </c>
      <c r="B1019">
        <v>102037.16499999999</v>
      </c>
    </row>
    <row r="1020" spans="1:2" x14ac:dyDescent="0.3">
      <c r="A1020" s="1">
        <v>43023</v>
      </c>
      <c r="B1020">
        <v>98108.815000000017</v>
      </c>
    </row>
    <row r="1021" spans="1:2" x14ac:dyDescent="0.3">
      <c r="A1021" s="1">
        <v>43024</v>
      </c>
      <c r="B1021">
        <v>115907.39500000002</v>
      </c>
    </row>
    <row r="1022" spans="1:2" x14ac:dyDescent="0.3">
      <c r="A1022" s="1">
        <v>43025</v>
      </c>
      <c r="B1022">
        <v>117470.21999999994</v>
      </c>
    </row>
    <row r="1023" spans="1:2" x14ac:dyDescent="0.3">
      <c r="A1023" s="1">
        <v>43026</v>
      </c>
      <c r="B1023">
        <v>121087.09999999998</v>
      </c>
    </row>
    <row r="1024" spans="1:2" x14ac:dyDescent="0.3">
      <c r="A1024" s="1">
        <v>43027</v>
      </c>
      <c r="B1024">
        <v>118201.175</v>
      </c>
    </row>
    <row r="1025" spans="1:2" x14ac:dyDescent="0.3">
      <c r="A1025" s="1">
        <v>43028</v>
      </c>
      <c r="B1025">
        <v>108412.66500000002</v>
      </c>
    </row>
    <row r="1026" spans="1:2" x14ac:dyDescent="0.3">
      <c r="A1026" s="1">
        <v>43029</v>
      </c>
      <c r="B1026">
        <v>102195.97500000002</v>
      </c>
    </row>
    <row r="1027" spans="1:2" x14ac:dyDescent="0.3">
      <c r="A1027" s="1">
        <v>43030</v>
      </c>
      <c r="B1027">
        <v>100571.03999999996</v>
      </c>
    </row>
    <row r="1028" spans="1:2" x14ac:dyDescent="0.3">
      <c r="A1028" s="1">
        <v>43031</v>
      </c>
      <c r="B1028">
        <v>115549.43499999998</v>
      </c>
    </row>
    <row r="1029" spans="1:2" x14ac:dyDescent="0.3">
      <c r="A1029" s="1">
        <v>43032</v>
      </c>
      <c r="B1029">
        <v>118010.31</v>
      </c>
    </row>
    <row r="1030" spans="1:2" x14ac:dyDescent="0.3">
      <c r="A1030" s="1">
        <v>43033</v>
      </c>
      <c r="B1030">
        <v>115813.02999999994</v>
      </c>
    </row>
    <row r="1031" spans="1:2" x14ac:dyDescent="0.3">
      <c r="A1031" s="1">
        <v>43034</v>
      </c>
      <c r="B1031">
        <v>117333.44500000001</v>
      </c>
    </row>
    <row r="1032" spans="1:2" x14ac:dyDescent="0.3">
      <c r="A1032" s="1">
        <v>43035</v>
      </c>
      <c r="B1032">
        <v>112633.265</v>
      </c>
    </row>
    <row r="1033" spans="1:2" x14ac:dyDescent="0.3">
      <c r="A1033" s="1">
        <v>43036</v>
      </c>
      <c r="B1033">
        <v>100746.41999999995</v>
      </c>
    </row>
    <row r="1034" spans="1:2" x14ac:dyDescent="0.3">
      <c r="A1034" s="1">
        <v>43037</v>
      </c>
      <c r="B1034">
        <v>92182.955000000002</v>
      </c>
    </row>
    <row r="1035" spans="1:2" x14ac:dyDescent="0.3">
      <c r="A1035" s="1">
        <v>43038</v>
      </c>
      <c r="B1035">
        <v>112227.65000000004</v>
      </c>
    </row>
    <row r="1036" spans="1:2" x14ac:dyDescent="0.3">
      <c r="A1036" s="1">
        <v>43039</v>
      </c>
      <c r="B1036">
        <v>116179.47000000002</v>
      </c>
    </row>
    <row r="1037" spans="1:2" x14ac:dyDescent="0.3">
      <c r="A1037" s="1">
        <v>43040</v>
      </c>
      <c r="B1037">
        <v>116632.08999999998</v>
      </c>
    </row>
    <row r="1038" spans="1:2" x14ac:dyDescent="0.3">
      <c r="A1038" s="1">
        <v>43041</v>
      </c>
      <c r="B1038">
        <v>120470.78500000002</v>
      </c>
    </row>
    <row r="1039" spans="1:2" x14ac:dyDescent="0.3">
      <c r="A1039" s="1">
        <v>43042</v>
      </c>
      <c r="B1039">
        <v>113451.99499999998</v>
      </c>
    </row>
    <row r="1040" spans="1:2" x14ac:dyDescent="0.3">
      <c r="A1040" s="1">
        <v>43043</v>
      </c>
      <c r="B1040">
        <v>101610.81499999996</v>
      </c>
    </row>
    <row r="1041" spans="1:2" x14ac:dyDescent="0.3">
      <c r="A1041" s="1">
        <v>43044</v>
      </c>
      <c r="B1041">
        <v>95368.164999999994</v>
      </c>
    </row>
    <row r="1042" spans="1:2" x14ac:dyDescent="0.3">
      <c r="A1042" s="1">
        <v>43045</v>
      </c>
      <c r="B1042">
        <v>104632.79</v>
      </c>
    </row>
    <row r="1043" spans="1:2" x14ac:dyDescent="0.3">
      <c r="A1043" s="1">
        <v>43046</v>
      </c>
      <c r="B1043">
        <v>100592.295</v>
      </c>
    </row>
    <row r="1044" spans="1:2" x14ac:dyDescent="0.3">
      <c r="A1044" s="1">
        <v>43047</v>
      </c>
      <c r="B1044">
        <v>111738.485</v>
      </c>
    </row>
    <row r="1045" spans="1:2" x14ac:dyDescent="0.3">
      <c r="A1045" s="1">
        <v>43048</v>
      </c>
      <c r="B1045">
        <v>113539.935</v>
      </c>
    </row>
    <row r="1046" spans="1:2" x14ac:dyDescent="0.3">
      <c r="A1046" s="1">
        <v>43049</v>
      </c>
      <c r="B1046">
        <v>115156.44499999998</v>
      </c>
    </row>
    <row r="1047" spans="1:2" x14ac:dyDescent="0.3">
      <c r="A1047" s="1">
        <v>43050</v>
      </c>
      <c r="B1047">
        <v>104194.345</v>
      </c>
    </row>
    <row r="1048" spans="1:2" x14ac:dyDescent="0.3">
      <c r="A1048" s="1">
        <v>43051</v>
      </c>
      <c r="B1048">
        <v>98774.234999999957</v>
      </c>
    </row>
    <row r="1049" spans="1:2" x14ac:dyDescent="0.3">
      <c r="A1049" s="1">
        <v>43052</v>
      </c>
      <c r="B1049">
        <v>125795.84000000005</v>
      </c>
    </row>
    <row r="1050" spans="1:2" x14ac:dyDescent="0.3">
      <c r="A1050" s="1">
        <v>43053</v>
      </c>
      <c r="B1050">
        <v>135420.81999999998</v>
      </c>
    </row>
    <row r="1051" spans="1:2" x14ac:dyDescent="0.3">
      <c r="A1051" s="1">
        <v>43054</v>
      </c>
      <c r="B1051">
        <v>130385.05</v>
      </c>
    </row>
    <row r="1052" spans="1:2" x14ac:dyDescent="0.3">
      <c r="A1052" s="1">
        <v>43055</v>
      </c>
      <c r="B1052">
        <v>116715.965</v>
      </c>
    </row>
    <row r="1053" spans="1:2" x14ac:dyDescent="0.3">
      <c r="A1053" s="1">
        <v>43056</v>
      </c>
      <c r="B1053">
        <v>117797.62000000005</v>
      </c>
    </row>
    <row r="1054" spans="1:2" x14ac:dyDescent="0.3">
      <c r="A1054" s="1">
        <v>43057</v>
      </c>
      <c r="B1054">
        <v>106730.21</v>
      </c>
    </row>
    <row r="1055" spans="1:2" x14ac:dyDescent="0.3">
      <c r="A1055" s="1">
        <v>43058</v>
      </c>
      <c r="B1055">
        <v>101256.78</v>
      </c>
    </row>
    <row r="1056" spans="1:2" x14ac:dyDescent="0.3">
      <c r="A1056" s="1">
        <v>43059</v>
      </c>
      <c r="B1056">
        <v>128658.26999999995</v>
      </c>
    </row>
    <row r="1057" spans="1:2" x14ac:dyDescent="0.3">
      <c r="A1057" s="1">
        <v>43060</v>
      </c>
      <c r="B1057">
        <v>137151.495</v>
      </c>
    </row>
    <row r="1058" spans="1:2" x14ac:dyDescent="0.3">
      <c r="A1058" s="1">
        <v>43061</v>
      </c>
      <c r="B1058">
        <v>138882.25</v>
      </c>
    </row>
    <row r="1059" spans="1:2" x14ac:dyDescent="0.3">
      <c r="A1059" s="1">
        <v>43062</v>
      </c>
      <c r="B1059">
        <v>135162.11500000002</v>
      </c>
    </row>
    <row r="1060" spans="1:2" x14ac:dyDescent="0.3">
      <c r="A1060" s="1">
        <v>43063</v>
      </c>
      <c r="B1060">
        <v>133951.29</v>
      </c>
    </row>
    <row r="1061" spans="1:2" x14ac:dyDescent="0.3">
      <c r="A1061" s="1">
        <v>43064</v>
      </c>
      <c r="B1061">
        <v>121219.595</v>
      </c>
    </row>
    <row r="1062" spans="1:2" x14ac:dyDescent="0.3">
      <c r="A1062" s="1">
        <v>43065</v>
      </c>
      <c r="B1062">
        <v>108717.875</v>
      </c>
    </row>
    <row r="1063" spans="1:2" x14ac:dyDescent="0.3">
      <c r="A1063" s="1">
        <v>43066</v>
      </c>
      <c r="B1063">
        <v>115429.005</v>
      </c>
    </row>
    <row r="1064" spans="1:2" x14ac:dyDescent="0.3">
      <c r="A1064" s="1">
        <v>43067</v>
      </c>
      <c r="B1064">
        <v>129798.46999999994</v>
      </c>
    </row>
    <row r="1065" spans="1:2" x14ac:dyDescent="0.3">
      <c r="A1065" s="1">
        <v>43068</v>
      </c>
      <c r="B1065">
        <v>151730.94999999995</v>
      </c>
    </row>
    <row r="1066" spans="1:2" x14ac:dyDescent="0.3">
      <c r="A1066" s="1">
        <v>43069</v>
      </c>
      <c r="B1066">
        <v>154632.33500000002</v>
      </c>
    </row>
    <row r="1067" spans="1:2" x14ac:dyDescent="0.3">
      <c r="A1067" s="1">
        <v>43070</v>
      </c>
      <c r="B1067">
        <v>125141.89999999998</v>
      </c>
    </row>
    <row r="1068" spans="1:2" x14ac:dyDescent="0.3">
      <c r="A1068" s="1">
        <v>43071</v>
      </c>
      <c r="B1068">
        <v>99234.22</v>
      </c>
    </row>
    <row r="1069" spans="1:2" x14ac:dyDescent="0.3">
      <c r="A1069" s="1">
        <v>43072</v>
      </c>
      <c r="B1069">
        <v>92487.705000000002</v>
      </c>
    </row>
    <row r="1070" spans="1:2" x14ac:dyDescent="0.3">
      <c r="A1070" s="1">
        <v>43073</v>
      </c>
      <c r="B1070">
        <v>111625.98</v>
      </c>
    </row>
    <row r="1071" spans="1:2" x14ac:dyDescent="0.3">
      <c r="A1071" s="1">
        <v>43074</v>
      </c>
      <c r="B1071">
        <v>113063.675</v>
      </c>
    </row>
    <row r="1072" spans="1:2" x14ac:dyDescent="0.3">
      <c r="A1072" s="1">
        <v>43075</v>
      </c>
      <c r="B1072">
        <v>115383.13</v>
      </c>
    </row>
    <row r="1073" spans="1:2" x14ac:dyDescent="0.3">
      <c r="A1073" s="1">
        <v>43076</v>
      </c>
      <c r="B1073">
        <v>115736.97</v>
      </c>
    </row>
    <row r="1074" spans="1:2" x14ac:dyDescent="0.3">
      <c r="A1074" s="1">
        <v>43077</v>
      </c>
      <c r="B1074">
        <v>109568.47</v>
      </c>
    </row>
    <row r="1075" spans="1:2" x14ac:dyDescent="0.3">
      <c r="A1075" s="1">
        <v>43078</v>
      </c>
      <c r="B1075">
        <v>99334.800000000017</v>
      </c>
    </row>
    <row r="1076" spans="1:2" x14ac:dyDescent="0.3">
      <c r="A1076" s="1">
        <v>43079</v>
      </c>
      <c r="B1076">
        <v>97715.01</v>
      </c>
    </row>
    <row r="1077" spans="1:2" x14ac:dyDescent="0.3">
      <c r="A1077" s="1">
        <v>43080</v>
      </c>
      <c r="B1077">
        <v>114680.185</v>
      </c>
    </row>
    <row r="1078" spans="1:2" x14ac:dyDescent="0.3">
      <c r="A1078" s="1">
        <v>43081</v>
      </c>
      <c r="B1078">
        <v>121945.17500000002</v>
      </c>
    </row>
    <row r="1079" spans="1:2" x14ac:dyDescent="0.3">
      <c r="A1079" s="1">
        <v>43082</v>
      </c>
      <c r="B1079">
        <v>146933.095</v>
      </c>
    </row>
    <row r="1080" spans="1:2" x14ac:dyDescent="0.3">
      <c r="A1080" s="1">
        <v>43083</v>
      </c>
      <c r="B1080">
        <v>129280.81</v>
      </c>
    </row>
    <row r="1081" spans="1:2" x14ac:dyDescent="0.3">
      <c r="A1081" s="1">
        <v>43084</v>
      </c>
      <c r="B1081">
        <v>120821.05499999992</v>
      </c>
    </row>
    <row r="1082" spans="1:2" x14ac:dyDescent="0.3">
      <c r="A1082" s="1">
        <v>43085</v>
      </c>
      <c r="B1082">
        <v>110154.36000000004</v>
      </c>
    </row>
    <row r="1083" spans="1:2" x14ac:dyDescent="0.3">
      <c r="A1083" s="1">
        <v>43086</v>
      </c>
      <c r="B1083">
        <v>107212.84</v>
      </c>
    </row>
    <row r="1084" spans="1:2" x14ac:dyDescent="0.3">
      <c r="A1084" s="1">
        <v>43087</v>
      </c>
      <c r="B1084">
        <v>138949.67499999999</v>
      </c>
    </row>
    <row r="1085" spans="1:2" x14ac:dyDescent="0.3">
      <c r="A1085" s="1">
        <v>43088</v>
      </c>
      <c r="B1085">
        <v>142870.39500000002</v>
      </c>
    </row>
    <row r="1086" spans="1:2" x14ac:dyDescent="0.3">
      <c r="A1086" s="1">
        <v>43089</v>
      </c>
      <c r="B1086">
        <v>114916.98999999995</v>
      </c>
    </row>
    <row r="1087" spans="1:2" x14ac:dyDescent="0.3">
      <c r="A1087" s="1">
        <v>43090</v>
      </c>
      <c r="B1087">
        <v>114462.53000000006</v>
      </c>
    </row>
    <row r="1088" spans="1:2" x14ac:dyDescent="0.3">
      <c r="A1088" s="1">
        <v>43091</v>
      </c>
      <c r="B1088">
        <v>116428.79000000002</v>
      </c>
    </row>
    <row r="1089" spans="1:2" x14ac:dyDescent="0.3">
      <c r="A1089" s="1">
        <v>43092</v>
      </c>
      <c r="B1089">
        <v>109364.01</v>
      </c>
    </row>
    <row r="1090" spans="1:2" x14ac:dyDescent="0.3">
      <c r="A1090" s="1">
        <v>43093</v>
      </c>
      <c r="B1090">
        <v>92856.229999999967</v>
      </c>
    </row>
    <row r="1091" spans="1:2" x14ac:dyDescent="0.3">
      <c r="A1091" s="1">
        <v>43094</v>
      </c>
      <c r="B1091">
        <v>85094.374999999985</v>
      </c>
    </row>
    <row r="1092" spans="1:2" x14ac:dyDescent="0.3">
      <c r="A1092" s="1">
        <v>43095</v>
      </c>
      <c r="B1092">
        <v>98638.854999999996</v>
      </c>
    </row>
    <row r="1093" spans="1:2" x14ac:dyDescent="0.3">
      <c r="A1093" s="1">
        <v>43096</v>
      </c>
      <c r="B1093">
        <v>128753.755</v>
      </c>
    </row>
    <row r="1094" spans="1:2" x14ac:dyDescent="0.3">
      <c r="A1094" s="1">
        <v>43097</v>
      </c>
      <c r="B1094">
        <v>130699.15499999994</v>
      </c>
    </row>
    <row r="1095" spans="1:2" x14ac:dyDescent="0.3">
      <c r="A1095" s="1">
        <v>43098</v>
      </c>
      <c r="B1095">
        <v>115572.045</v>
      </c>
    </row>
    <row r="1096" spans="1:2" x14ac:dyDescent="0.3">
      <c r="A1096" s="1">
        <v>43099</v>
      </c>
      <c r="B1096">
        <v>96358.975000000006</v>
      </c>
    </row>
    <row r="1097" spans="1:2" x14ac:dyDescent="0.3">
      <c r="A1097" s="1">
        <v>43100</v>
      </c>
      <c r="B1097">
        <v>95700.479999999996</v>
      </c>
    </row>
    <row r="1098" spans="1:2" x14ac:dyDescent="0.3">
      <c r="A1098" s="1">
        <v>43101</v>
      </c>
      <c r="B1098">
        <v>95959.684999999983</v>
      </c>
    </row>
    <row r="1099" spans="1:2" x14ac:dyDescent="0.3">
      <c r="A1099" s="1">
        <v>43102</v>
      </c>
      <c r="B1099">
        <v>105277.85000000002</v>
      </c>
    </row>
    <row r="1100" spans="1:2" x14ac:dyDescent="0.3">
      <c r="A1100" s="1">
        <v>43103</v>
      </c>
      <c r="B1100">
        <v>106373.82500000004</v>
      </c>
    </row>
    <row r="1101" spans="1:2" x14ac:dyDescent="0.3">
      <c r="A1101" s="1">
        <v>43104</v>
      </c>
      <c r="B1101">
        <v>113337.68499999994</v>
      </c>
    </row>
    <row r="1102" spans="1:2" x14ac:dyDescent="0.3">
      <c r="A1102" s="1">
        <v>43105</v>
      </c>
      <c r="B1102">
        <v>123247.735</v>
      </c>
    </row>
    <row r="1103" spans="1:2" x14ac:dyDescent="0.3">
      <c r="A1103" s="1">
        <v>43106</v>
      </c>
      <c r="B1103">
        <v>133705.845</v>
      </c>
    </row>
    <row r="1104" spans="1:2" x14ac:dyDescent="0.3">
      <c r="A1104" s="1">
        <v>43107</v>
      </c>
      <c r="B1104">
        <v>107142.81500000002</v>
      </c>
    </row>
    <row r="1105" spans="1:2" x14ac:dyDescent="0.3">
      <c r="A1105" s="1">
        <v>43108</v>
      </c>
      <c r="B1105">
        <v>118832.07</v>
      </c>
    </row>
    <row r="1106" spans="1:2" x14ac:dyDescent="0.3">
      <c r="A1106" s="1">
        <v>43109</v>
      </c>
      <c r="B1106">
        <v>111361.04999999994</v>
      </c>
    </row>
    <row r="1107" spans="1:2" x14ac:dyDescent="0.3">
      <c r="A1107" s="1">
        <v>43110</v>
      </c>
      <c r="B1107">
        <v>116530.04</v>
      </c>
    </row>
    <row r="1108" spans="1:2" x14ac:dyDescent="0.3">
      <c r="A1108" s="1">
        <v>43111</v>
      </c>
      <c r="B1108">
        <v>139607.90499999994</v>
      </c>
    </row>
    <row r="1109" spans="1:2" x14ac:dyDescent="0.3">
      <c r="A1109" s="1">
        <v>43112</v>
      </c>
      <c r="B1109">
        <v>132022.86999999994</v>
      </c>
    </row>
    <row r="1110" spans="1:2" x14ac:dyDescent="0.3">
      <c r="A1110" s="1">
        <v>43113</v>
      </c>
      <c r="B1110">
        <v>98977.05</v>
      </c>
    </row>
    <row r="1111" spans="1:2" x14ac:dyDescent="0.3">
      <c r="A1111" s="1">
        <v>43114</v>
      </c>
      <c r="B1111">
        <v>92021.680000000022</v>
      </c>
    </row>
    <row r="1112" spans="1:2" x14ac:dyDescent="0.3">
      <c r="A1112" s="1">
        <v>43115</v>
      </c>
      <c r="B1112">
        <v>109389.095</v>
      </c>
    </row>
    <row r="1113" spans="1:2" x14ac:dyDescent="0.3">
      <c r="A1113" s="1">
        <v>43116</v>
      </c>
      <c r="B1113">
        <v>116074.03</v>
      </c>
    </row>
    <row r="1114" spans="1:2" x14ac:dyDescent="0.3">
      <c r="A1114" s="1">
        <v>43117</v>
      </c>
      <c r="B1114">
        <v>129286.36500000006</v>
      </c>
    </row>
    <row r="1115" spans="1:2" x14ac:dyDescent="0.3">
      <c r="A1115" s="1">
        <v>43118</v>
      </c>
      <c r="B1115">
        <v>154648.06500000006</v>
      </c>
    </row>
    <row r="1116" spans="1:2" x14ac:dyDescent="0.3">
      <c r="A1116" s="1">
        <v>43119</v>
      </c>
      <c r="B1116">
        <v>165070.595</v>
      </c>
    </row>
    <row r="1117" spans="1:2" x14ac:dyDescent="0.3">
      <c r="A1117" s="1">
        <v>43120</v>
      </c>
      <c r="B1117">
        <v>124825.02499999998</v>
      </c>
    </row>
    <row r="1118" spans="1:2" x14ac:dyDescent="0.3">
      <c r="A1118" s="1">
        <v>43121</v>
      </c>
      <c r="B1118">
        <v>127305.19999999994</v>
      </c>
    </row>
    <row r="1119" spans="1:2" x14ac:dyDescent="0.3">
      <c r="A1119" s="1">
        <v>43122</v>
      </c>
      <c r="B1119">
        <v>137955.42500000002</v>
      </c>
    </row>
    <row r="1120" spans="1:2" x14ac:dyDescent="0.3">
      <c r="A1120" s="1">
        <v>43123</v>
      </c>
      <c r="B1120">
        <v>128314.46999999994</v>
      </c>
    </row>
    <row r="1121" spans="1:2" x14ac:dyDescent="0.3">
      <c r="A1121" s="1">
        <v>43124</v>
      </c>
      <c r="B1121">
        <v>128899.76500000006</v>
      </c>
    </row>
    <row r="1122" spans="1:2" x14ac:dyDescent="0.3">
      <c r="A1122" s="1">
        <v>43125</v>
      </c>
      <c r="B1122">
        <v>139245.21</v>
      </c>
    </row>
    <row r="1123" spans="1:2" x14ac:dyDescent="0.3">
      <c r="A1123" s="1">
        <v>43126</v>
      </c>
      <c r="B1123">
        <v>128599.46000000006</v>
      </c>
    </row>
    <row r="1124" spans="1:2" x14ac:dyDescent="0.3">
      <c r="A1124" s="1">
        <v>43127</v>
      </c>
      <c r="B1124">
        <v>139114.58500000002</v>
      </c>
    </row>
    <row r="1125" spans="1:2" x14ac:dyDescent="0.3">
      <c r="A1125" s="1">
        <v>43128</v>
      </c>
      <c r="B1125">
        <v>159436.69000000006</v>
      </c>
    </row>
    <row r="1126" spans="1:2" x14ac:dyDescent="0.3">
      <c r="A1126" s="1">
        <v>43129</v>
      </c>
      <c r="B1126">
        <v>160437.56500000006</v>
      </c>
    </row>
    <row r="1127" spans="1:2" x14ac:dyDescent="0.3">
      <c r="A1127" s="1">
        <v>43130</v>
      </c>
      <c r="B1127">
        <v>115239.57</v>
      </c>
    </row>
    <row r="1128" spans="1:2" x14ac:dyDescent="0.3">
      <c r="A1128" s="1">
        <v>43131</v>
      </c>
      <c r="B1128">
        <v>108524.18</v>
      </c>
    </row>
    <row r="1129" spans="1:2" x14ac:dyDescent="0.3">
      <c r="A1129" s="1">
        <v>43132</v>
      </c>
      <c r="B1129">
        <v>109949.21</v>
      </c>
    </row>
    <row r="1130" spans="1:2" x14ac:dyDescent="0.3">
      <c r="A1130" s="1">
        <v>43133</v>
      </c>
      <c r="B1130">
        <v>112946.34000000005</v>
      </c>
    </row>
    <row r="1131" spans="1:2" x14ac:dyDescent="0.3">
      <c r="A1131" s="1">
        <v>43134</v>
      </c>
      <c r="B1131">
        <v>104947.325</v>
      </c>
    </row>
    <row r="1132" spans="1:2" x14ac:dyDescent="0.3">
      <c r="A1132" s="1">
        <v>43135</v>
      </c>
      <c r="B1132">
        <v>106065.93499999998</v>
      </c>
    </row>
    <row r="1133" spans="1:2" x14ac:dyDescent="0.3">
      <c r="A1133" s="1">
        <v>43136</v>
      </c>
      <c r="B1133">
        <v>126465.96000000002</v>
      </c>
    </row>
    <row r="1134" spans="1:2" x14ac:dyDescent="0.3">
      <c r="A1134" s="1">
        <v>43137</v>
      </c>
      <c r="B1134">
        <v>137539.72500000001</v>
      </c>
    </row>
    <row r="1135" spans="1:2" x14ac:dyDescent="0.3">
      <c r="A1135" s="1">
        <v>43138</v>
      </c>
      <c r="B1135">
        <v>159307.315</v>
      </c>
    </row>
    <row r="1136" spans="1:2" x14ac:dyDescent="0.3">
      <c r="A1136" s="1">
        <v>43139</v>
      </c>
      <c r="B1136">
        <v>149473.00999999995</v>
      </c>
    </row>
    <row r="1137" spans="1:2" x14ac:dyDescent="0.3">
      <c r="A1137" s="1">
        <v>43140</v>
      </c>
      <c r="B1137">
        <v>137101.87000000002</v>
      </c>
    </row>
    <row r="1138" spans="1:2" x14ac:dyDescent="0.3">
      <c r="A1138" s="1">
        <v>43141</v>
      </c>
      <c r="B1138">
        <v>118113.8</v>
      </c>
    </row>
    <row r="1139" spans="1:2" x14ac:dyDescent="0.3">
      <c r="A1139" s="1">
        <v>43142</v>
      </c>
      <c r="B1139">
        <v>100440.29</v>
      </c>
    </row>
    <row r="1140" spans="1:2" x14ac:dyDescent="0.3">
      <c r="A1140" s="1">
        <v>43143</v>
      </c>
      <c r="B1140">
        <v>116209.13</v>
      </c>
    </row>
    <row r="1141" spans="1:2" x14ac:dyDescent="0.3">
      <c r="A1141" s="1">
        <v>43144</v>
      </c>
      <c r="B1141">
        <v>124882.71500000005</v>
      </c>
    </row>
    <row r="1142" spans="1:2" x14ac:dyDescent="0.3">
      <c r="A1142" s="1">
        <v>43145</v>
      </c>
      <c r="B1142">
        <v>115269.5</v>
      </c>
    </row>
    <row r="1143" spans="1:2" x14ac:dyDescent="0.3">
      <c r="A1143" s="1">
        <v>43146</v>
      </c>
      <c r="B1143">
        <v>117260.24499999994</v>
      </c>
    </row>
    <row r="1144" spans="1:2" x14ac:dyDescent="0.3">
      <c r="A1144" s="1">
        <v>43147</v>
      </c>
      <c r="B1144">
        <v>114736.355</v>
      </c>
    </row>
    <row r="1145" spans="1:2" x14ac:dyDescent="0.3">
      <c r="A1145" s="1">
        <v>43148</v>
      </c>
      <c r="B1145">
        <v>105799.935</v>
      </c>
    </row>
    <row r="1146" spans="1:2" x14ac:dyDescent="0.3">
      <c r="A1146" s="1">
        <v>43149</v>
      </c>
      <c r="B1146">
        <v>105085.51499999998</v>
      </c>
    </row>
    <row r="1147" spans="1:2" x14ac:dyDescent="0.3">
      <c r="A1147" s="1">
        <v>43150</v>
      </c>
      <c r="B1147">
        <v>113116.425</v>
      </c>
    </row>
    <row r="1148" spans="1:2" x14ac:dyDescent="0.3">
      <c r="A1148" s="1">
        <v>43151</v>
      </c>
      <c r="B1148">
        <v>120035.38500000002</v>
      </c>
    </row>
    <row r="1149" spans="1:2" x14ac:dyDescent="0.3">
      <c r="A1149" s="1">
        <v>43152</v>
      </c>
      <c r="B1149">
        <v>124481.41499999999</v>
      </c>
    </row>
    <row r="1150" spans="1:2" x14ac:dyDescent="0.3">
      <c r="A1150" s="1">
        <v>43153</v>
      </c>
      <c r="B1150">
        <v>133607.065</v>
      </c>
    </row>
    <row r="1151" spans="1:2" x14ac:dyDescent="0.3">
      <c r="A1151" s="1">
        <v>43154</v>
      </c>
      <c r="B1151">
        <v>136328.345</v>
      </c>
    </row>
    <row r="1152" spans="1:2" x14ac:dyDescent="0.3">
      <c r="A1152" s="1">
        <v>43155</v>
      </c>
      <c r="B1152">
        <v>119226.43499999998</v>
      </c>
    </row>
    <row r="1153" spans="1:2" x14ac:dyDescent="0.3">
      <c r="A1153" s="1">
        <v>43156</v>
      </c>
      <c r="B1153">
        <v>96305.069999999978</v>
      </c>
    </row>
    <row r="1154" spans="1:2" x14ac:dyDescent="0.3">
      <c r="A1154" s="1">
        <v>43157</v>
      </c>
      <c r="B1154">
        <v>117952.36500000001</v>
      </c>
    </row>
    <row r="1155" spans="1:2" x14ac:dyDescent="0.3">
      <c r="A1155" s="1">
        <v>43158</v>
      </c>
      <c r="B1155">
        <v>127894.28500000006</v>
      </c>
    </row>
    <row r="1156" spans="1:2" x14ac:dyDescent="0.3">
      <c r="A1156" s="1">
        <v>43159</v>
      </c>
      <c r="B1156">
        <v>123400.17</v>
      </c>
    </row>
    <row r="1157" spans="1:2" x14ac:dyDescent="0.3">
      <c r="A1157" s="1">
        <v>43160</v>
      </c>
      <c r="B1157">
        <v>117346.25999999998</v>
      </c>
    </row>
    <row r="1158" spans="1:2" x14ac:dyDescent="0.3">
      <c r="A1158" s="1">
        <v>43161</v>
      </c>
      <c r="B1158">
        <v>119960.33000000002</v>
      </c>
    </row>
    <row r="1159" spans="1:2" x14ac:dyDescent="0.3">
      <c r="A1159" s="1">
        <v>43162</v>
      </c>
      <c r="B1159">
        <v>111096.30499999996</v>
      </c>
    </row>
    <row r="1160" spans="1:2" x14ac:dyDescent="0.3">
      <c r="A1160" s="1">
        <v>43163</v>
      </c>
      <c r="B1160">
        <v>101334.19999999998</v>
      </c>
    </row>
    <row r="1161" spans="1:2" x14ac:dyDescent="0.3">
      <c r="A1161" s="1">
        <v>43164</v>
      </c>
      <c r="B1161">
        <v>112527.285</v>
      </c>
    </row>
    <row r="1162" spans="1:2" x14ac:dyDescent="0.3">
      <c r="A1162" s="1">
        <v>43165</v>
      </c>
      <c r="B1162">
        <v>113850.81</v>
      </c>
    </row>
    <row r="1163" spans="1:2" x14ac:dyDescent="0.3">
      <c r="A1163" s="1">
        <v>43166</v>
      </c>
      <c r="B1163">
        <v>122717.49999999994</v>
      </c>
    </row>
    <row r="1164" spans="1:2" x14ac:dyDescent="0.3">
      <c r="A1164" s="1">
        <v>43167</v>
      </c>
      <c r="B1164">
        <v>128732.59</v>
      </c>
    </row>
    <row r="1165" spans="1:2" x14ac:dyDescent="0.3">
      <c r="A1165" s="1">
        <v>43168</v>
      </c>
      <c r="B1165">
        <v>127805.48500000002</v>
      </c>
    </row>
    <row r="1166" spans="1:2" x14ac:dyDescent="0.3">
      <c r="A1166" s="1">
        <v>43169</v>
      </c>
      <c r="B1166">
        <v>120398.88499999999</v>
      </c>
    </row>
    <row r="1167" spans="1:2" x14ac:dyDescent="0.3">
      <c r="A1167" s="1">
        <v>43170</v>
      </c>
      <c r="B1167">
        <v>104486.18</v>
      </c>
    </row>
    <row r="1168" spans="1:2" x14ac:dyDescent="0.3">
      <c r="A1168" s="1">
        <v>43171</v>
      </c>
      <c r="B1168">
        <v>97542.309999999983</v>
      </c>
    </row>
    <row r="1169" spans="1:2" x14ac:dyDescent="0.3">
      <c r="A1169" s="1">
        <v>43172</v>
      </c>
      <c r="B1169">
        <v>112663.625</v>
      </c>
    </row>
    <row r="1170" spans="1:2" x14ac:dyDescent="0.3">
      <c r="A1170" s="1">
        <v>43173</v>
      </c>
      <c r="B1170">
        <v>114195.34999999998</v>
      </c>
    </row>
    <row r="1171" spans="1:2" x14ac:dyDescent="0.3">
      <c r="A1171" s="1">
        <v>43174</v>
      </c>
      <c r="B1171">
        <v>116045.27</v>
      </c>
    </row>
    <row r="1172" spans="1:2" x14ac:dyDescent="0.3">
      <c r="A1172" s="1">
        <v>43175</v>
      </c>
      <c r="B1172">
        <v>116284.345</v>
      </c>
    </row>
    <row r="1173" spans="1:2" x14ac:dyDescent="0.3">
      <c r="A1173" s="1">
        <v>43176</v>
      </c>
      <c r="B1173">
        <v>110715.12000000002</v>
      </c>
    </row>
    <row r="1174" spans="1:2" x14ac:dyDescent="0.3">
      <c r="A1174" s="1">
        <v>43177</v>
      </c>
      <c r="B1174">
        <v>97262.705000000016</v>
      </c>
    </row>
    <row r="1175" spans="1:2" x14ac:dyDescent="0.3">
      <c r="A1175" s="1">
        <v>43178</v>
      </c>
      <c r="B1175">
        <v>111617.94500000002</v>
      </c>
    </row>
    <row r="1176" spans="1:2" x14ac:dyDescent="0.3">
      <c r="A1176" s="1">
        <v>43179</v>
      </c>
      <c r="B1176">
        <v>110794.26</v>
      </c>
    </row>
    <row r="1177" spans="1:2" x14ac:dyDescent="0.3">
      <c r="A1177" s="1">
        <v>43180</v>
      </c>
      <c r="B1177">
        <v>111254.315</v>
      </c>
    </row>
    <row r="1178" spans="1:2" x14ac:dyDescent="0.3">
      <c r="A1178" s="1">
        <v>43181</v>
      </c>
      <c r="B1178">
        <v>115020.505</v>
      </c>
    </row>
    <row r="1179" spans="1:2" x14ac:dyDescent="0.3">
      <c r="A1179" s="1">
        <v>43182</v>
      </c>
      <c r="B1179">
        <v>119298.325</v>
      </c>
    </row>
    <row r="1180" spans="1:2" x14ac:dyDescent="0.3">
      <c r="A1180" s="1">
        <v>43183</v>
      </c>
      <c r="B1180">
        <v>112312.69499999998</v>
      </c>
    </row>
    <row r="1181" spans="1:2" x14ac:dyDescent="0.3">
      <c r="A1181" s="1">
        <v>43184</v>
      </c>
      <c r="B1181">
        <v>98918.514999999999</v>
      </c>
    </row>
    <row r="1182" spans="1:2" x14ac:dyDescent="0.3">
      <c r="A1182" s="1">
        <v>43185</v>
      </c>
      <c r="B1182">
        <v>112488.215</v>
      </c>
    </row>
    <row r="1183" spans="1:2" x14ac:dyDescent="0.3">
      <c r="A1183" s="1">
        <v>43186</v>
      </c>
      <c r="B1183">
        <v>116809.36500000002</v>
      </c>
    </row>
    <row r="1184" spans="1:2" x14ac:dyDescent="0.3">
      <c r="A1184" s="1">
        <v>43187</v>
      </c>
      <c r="B1184">
        <v>117744.00499999998</v>
      </c>
    </row>
    <row r="1185" spans="1:2" x14ac:dyDescent="0.3">
      <c r="A1185" s="1">
        <v>43188</v>
      </c>
      <c r="B1185">
        <v>116457.26</v>
      </c>
    </row>
    <row r="1186" spans="1:2" x14ac:dyDescent="0.3">
      <c r="A1186" s="1">
        <v>43189</v>
      </c>
      <c r="B1186">
        <v>97070.345000000001</v>
      </c>
    </row>
    <row r="1187" spans="1:2" x14ac:dyDescent="0.3">
      <c r="A1187" s="1">
        <v>43190</v>
      </c>
      <c r="B1187">
        <v>99687.639999999985</v>
      </c>
    </row>
    <row r="1188" spans="1:2" x14ac:dyDescent="0.3">
      <c r="A1188" s="1">
        <v>43191</v>
      </c>
      <c r="B1188">
        <v>98817.03</v>
      </c>
    </row>
    <row r="1189" spans="1:2" x14ac:dyDescent="0.3">
      <c r="A1189" s="1">
        <v>43192</v>
      </c>
      <c r="B1189">
        <v>98258.25</v>
      </c>
    </row>
    <row r="1190" spans="1:2" x14ac:dyDescent="0.3">
      <c r="A1190" s="1">
        <v>43193</v>
      </c>
      <c r="B1190">
        <v>113381.53</v>
      </c>
    </row>
    <row r="1191" spans="1:2" x14ac:dyDescent="0.3">
      <c r="A1191" s="1">
        <v>43194</v>
      </c>
      <c r="B1191">
        <v>115974.61</v>
      </c>
    </row>
    <row r="1192" spans="1:2" x14ac:dyDescent="0.3">
      <c r="A1192" s="1">
        <v>43195</v>
      </c>
      <c r="B1192">
        <v>117551.69500000001</v>
      </c>
    </row>
    <row r="1193" spans="1:2" x14ac:dyDescent="0.3">
      <c r="A1193" s="1">
        <v>43196</v>
      </c>
      <c r="B1193">
        <v>115979.07</v>
      </c>
    </row>
    <row r="1194" spans="1:2" x14ac:dyDescent="0.3">
      <c r="A1194" s="1">
        <v>43197</v>
      </c>
      <c r="B1194">
        <v>105938.47500000001</v>
      </c>
    </row>
    <row r="1195" spans="1:2" x14ac:dyDescent="0.3">
      <c r="A1195" s="1">
        <v>43198</v>
      </c>
      <c r="B1195">
        <v>100571.16499999999</v>
      </c>
    </row>
    <row r="1196" spans="1:2" x14ac:dyDescent="0.3">
      <c r="A1196" s="1">
        <v>43199</v>
      </c>
      <c r="B1196">
        <v>118702.92500000002</v>
      </c>
    </row>
    <row r="1197" spans="1:2" x14ac:dyDescent="0.3">
      <c r="A1197" s="1">
        <v>43200</v>
      </c>
      <c r="B1197">
        <v>122423.01000000002</v>
      </c>
    </row>
    <row r="1198" spans="1:2" x14ac:dyDescent="0.3">
      <c r="A1198" s="1">
        <v>43201</v>
      </c>
      <c r="B1198">
        <v>121944.99499999998</v>
      </c>
    </row>
    <row r="1199" spans="1:2" x14ac:dyDescent="0.3">
      <c r="A1199" s="1">
        <v>43202</v>
      </c>
      <c r="B1199">
        <v>119876.63000000002</v>
      </c>
    </row>
    <row r="1200" spans="1:2" x14ac:dyDescent="0.3">
      <c r="A1200" s="1">
        <v>43203</v>
      </c>
      <c r="B1200">
        <v>113609.76</v>
      </c>
    </row>
    <row r="1201" spans="1:2" x14ac:dyDescent="0.3">
      <c r="A1201" s="1">
        <v>43204</v>
      </c>
      <c r="B1201">
        <v>105135.30499999999</v>
      </c>
    </row>
    <row r="1202" spans="1:2" x14ac:dyDescent="0.3">
      <c r="A1202" s="1">
        <v>43205</v>
      </c>
      <c r="B1202">
        <v>104123.39000000004</v>
      </c>
    </row>
    <row r="1203" spans="1:2" x14ac:dyDescent="0.3">
      <c r="A1203" s="1">
        <v>43206</v>
      </c>
      <c r="B1203">
        <v>115694.63999999998</v>
      </c>
    </row>
    <row r="1204" spans="1:2" x14ac:dyDescent="0.3">
      <c r="A1204" s="1">
        <v>43207</v>
      </c>
      <c r="B1204">
        <v>121092.85499999998</v>
      </c>
    </row>
    <row r="1205" spans="1:2" x14ac:dyDescent="0.3">
      <c r="A1205" s="1">
        <v>43208</v>
      </c>
      <c r="B1205">
        <v>120784.875</v>
      </c>
    </row>
    <row r="1206" spans="1:2" x14ac:dyDescent="0.3">
      <c r="A1206" s="1">
        <v>43209</v>
      </c>
      <c r="B1206">
        <v>120448.935</v>
      </c>
    </row>
    <row r="1207" spans="1:2" x14ac:dyDescent="0.3">
      <c r="A1207" s="1">
        <v>43210</v>
      </c>
      <c r="B1207">
        <v>118324.09</v>
      </c>
    </row>
    <row r="1208" spans="1:2" x14ac:dyDescent="0.3">
      <c r="A1208" s="1">
        <v>43211</v>
      </c>
      <c r="B1208">
        <v>107479.25999999997</v>
      </c>
    </row>
    <row r="1209" spans="1:2" x14ac:dyDescent="0.3">
      <c r="A1209" s="1">
        <v>43212</v>
      </c>
      <c r="B1209">
        <v>103662.05</v>
      </c>
    </row>
    <row r="1210" spans="1:2" x14ac:dyDescent="0.3">
      <c r="A1210" s="1">
        <v>43213</v>
      </c>
      <c r="B1210">
        <v>117799.97000000002</v>
      </c>
    </row>
    <row r="1211" spans="1:2" x14ac:dyDescent="0.3">
      <c r="A1211" s="1">
        <v>43214</v>
      </c>
      <c r="B1211">
        <v>117642.645</v>
      </c>
    </row>
    <row r="1212" spans="1:2" x14ac:dyDescent="0.3">
      <c r="A1212" s="1">
        <v>43215</v>
      </c>
      <c r="B1212">
        <v>106654.955</v>
      </c>
    </row>
    <row r="1213" spans="1:2" x14ac:dyDescent="0.3">
      <c r="A1213" s="1">
        <v>43216</v>
      </c>
      <c r="B1213">
        <v>117617.51</v>
      </c>
    </row>
    <row r="1214" spans="1:2" x14ac:dyDescent="0.3">
      <c r="A1214" s="1">
        <v>43217</v>
      </c>
      <c r="B1214">
        <v>119079.465</v>
      </c>
    </row>
    <row r="1215" spans="1:2" x14ac:dyDescent="0.3">
      <c r="A1215" s="1">
        <v>43218</v>
      </c>
      <c r="B1215">
        <v>108613.37999999996</v>
      </c>
    </row>
    <row r="1216" spans="1:2" x14ac:dyDescent="0.3">
      <c r="A1216" s="1">
        <v>43219</v>
      </c>
      <c r="B1216">
        <v>105277.715</v>
      </c>
    </row>
    <row r="1217" spans="1:2" x14ac:dyDescent="0.3">
      <c r="A1217" s="1">
        <v>43220</v>
      </c>
      <c r="B1217">
        <v>121551.685</v>
      </c>
    </row>
    <row r="1218" spans="1:2" x14ac:dyDescent="0.3">
      <c r="A1218" s="1">
        <v>43221</v>
      </c>
      <c r="B1218">
        <v>122642.23499999994</v>
      </c>
    </row>
    <row r="1219" spans="1:2" x14ac:dyDescent="0.3">
      <c r="A1219" s="1">
        <v>43222</v>
      </c>
      <c r="B1219">
        <v>118716.59500000002</v>
      </c>
    </row>
    <row r="1220" spans="1:2" x14ac:dyDescent="0.3">
      <c r="A1220" s="1">
        <v>43223</v>
      </c>
      <c r="B1220">
        <v>117357.83500000001</v>
      </c>
    </row>
    <row r="1221" spans="1:2" x14ac:dyDescent="0.3">
      <c r="A1221" s="1">
        <v>43224</v>
      </c>
      <c r="B1221">
        <v>116870.46000000006</v>
      </c>
    </row>
    <row r="1222" spans="1:2" x14ac:dyDescent="0.3">
      <c r="A1222" s="1">
        <v>43225</v>
      </c>
      <c r="B1222">
        <v>106892.995</v>
      </c>
    </row>
    <row r="1223" spans="1:2" x14ac:dyDescent="0.3">
      <c r="A1223" s="1">
        <v>43226</v>
      </c>
      <c r="B1223">
        <v>105840.39</v>
      </c>
    </row>
    <row r="1224" spans="1:2" x14ac:dyDescent="0.3">
      <c r="A1224" s="1">
        <v>43227</v>
      </c>
      <c r="B1224">
        <v>118254.55499999998</v>
      </c>
    </row>
    <row r="1225" spans="1:2" x14ac:dyDescent="0.3">
      <c r="A1225" s="1">
        <v>43228</v>
      </c>
      <c r="B1225">
        <v>122876.86500000001</v>
      </c>
    </row>
    <row r="1226" spans="1:2" x14ac:dyDescent="0.3">
      <c r="A1226" s="1">
        <v>43229</v>
      </c>
      <c r="B1226">
        <v>122721.46000000002</v>
      </c>
    </row>
    <row r="1227" spans="1:2" x14ac:dyDescent="0.3">
      <c r="A1227" s="1">
        <v>43230</v>
      </c>
      <c r="B1227">
        <v>128518.50499999995</v>
      </c>
    </row>
    <row r="1228" spans="1:2" x14ac:dyDescent="0.3">
      <c r="A1228" s="1">
        <v>43231</v>
      </c>
      <c r="B1228">
        <v>133467.37</v>
      </c>
    </row>
    <row r="1229" spans="1:2" x14ac:dyDescent="0.3">
      <c r="A1229" s="1">
        <v>43232</v>
      </c>
      <c r="B1229">
        <v>111273.75499999996</v>
      </c>
    </row>
    <row r="1230" spans="1:2" x14ac:dyDescent="0.3">
      <c r="A1230" s="1">
        <v>43233</v>
      </c>
      <c r="B1230">
        <v>108729.71</v>
      </c>
    </row>
    <row r="1231" spans="1:2" x14ac:dyDescent="0.3">
      <c r="A1231" s="1">
        <v>43234</v>
      </c>
      <c r="B1231">
        <v>129885.95500000002</v>
      </c>
    </row>
    <row r="1232" spans="1:2" x14ac:dyDescent="0.3">
      <c r="A1232" s="1">
        <v>43235</v>
      </c>
      <c r="B1232">
        <v>131900.51999999999</v>
      </c>
    </row>
    <row r="1233" spans="1:2" x14ac:dyDescent="0.3">
      <c r="A1233" s="1">
        <v>43236</v>
      </c>
      <c r="B1233">
        <v>133399.23000000001</v>
      </c>
    </row>
    <row r="1234" spans="1:2" x14ac:dyDescent="0.3">
      <c r="A1234" s="1">
        <v>43237</v>
      </c>
      <c r="B1234">
        <v>131757.155</v>
      </c>
    </row>
    <row r="1235" spans="1:2" x14ac:dyDescent="0.3">
      <c r="A1235" s="1">
        <v>43238</v>
      </c>
      <c r="B1235">
        <v>127353.57499999994</v>
      </c>
    </row>
    <row r="1236" spans="1:2" x14ac:dyDescent="0.3">
      <c r="A1236" s="1">
        <v>43239</v>
      </c>
      <c r="B1236">
        <v>119262.145</v>
      </c>
    </row>
    <row r="1237" spans="1:2" x14ac:dyDescent="0.3">
      <c r="A1237" s="1">
        <v>43240</v>
      </c>
      <c r="B1237">
        <v>112349.26</v>
      </c>
    </row>
    <row r="1238" spans="1:2" x14ac:dyDescent="0.3">
      <c r="A1238" s="1">
        <v>43241</v>
      </c>
      <c r="B1238">
        <v>124046.80499999999</v>
      </c>
    </row>
    <row r="1239" spans="1:2" x14ac:dyDescent="0.3">
      <c r="A1239" s="1">
        <v>43242</v>
      </c>
      <c r="B1239">
        <v>126922.995</v>
      </c>
    </row>
    <row r="1240" spans="1:2" x14ac:dyDescent="0.3">
      <c r="A1240" s="1">
        <v>43243</v>
      </c>
      <c r="B1240">
        <v>129352.83000000002</v>
      </c>
    </row>
    <row r="1241" spans="1:2" x14ac:dyDescent="0.3">
      <c r="A1241" s="1">
        <v>43244</v>
      </c>
      <c r="B1241">
        <v>129553.94</v>
      </c>
    </row>
    <row r="1242" spans="1:2" x14ac:dyDescent="0.3">
      <c r="A1242" s="1">
        <v>43245</v>
      </c>
      <c r="B1242">
        <v>127957.56999999992</v>
      </c>
    </row>
    <row r="1243" spans="1:2" x14ac:dyDescent="0.3">
      <c r="A1243" s="1">
        <v>43246</v>
      </c>
      <c r="B1243">
        <v>115384.08499999998</v>
      </c>
    </row>
    <row r="1244" spans="1:2" x14ac:dyDescent="0.3">
      <c r="A1244" s="1">
        <v>43247</v>
      </c>
      <c r="B1244">
        <v>106044.51</v>
      </c>
    </row>
    <row r="1245" spans="1:2" x14ac:dyDescent="0.3">
      <c r="A1245" s="1">
        <v>43248</v>
      </c>
      <c r="B1245">
        <v>119360.26500000006</v>
      </c>
    </row>
    <row r="1246" spans="1:2" x14ac:dyDescent="0.3">
      <c r="A1246" s="1">
        <v>43249</v>
      </c>
      <c r="B1246">
        <v>123142.76</v>
      </c>
    </row>
    <row r="1247" spans="1:2" x14ac:dyDescent="0.3">
      <c r="A1247" s="1">
        <v>43250</v>
      </c>
      <c r="B1247">
        <v>127830.62</v>
      </c>
    </row>
    <row r="1248" spans="1:2" x14ac:dyDescent="0.3">
      <c r="A1248" s="1">
        <v>43251</v>
      </c>
      <c r="B1248">
        <v>131159.94500000007</v>
      </c>
    </row>
    <row r="1249" spans="1:2" x14ac:dyDescent="0.3">
      <c r="A1249" s="1">
        <v>43252</v>
      </c>
      <c r="B1249">
        <v>135864.065</v>
      </c>
    </row>
    <row r="1250" spans="1:2" x14ac:dyDescent="0.3">
      <c r="A1250" s="1">
        <v>43253</v>
      </c>
      <c r="B1250">
        <v>123226.07500000006</v>
      </c>
    </row>
    <row r="1251" spans="1:2" x14ac:dyDescent="0.3">
      <c r="A1251" s="1">
        <v>43254</v>
      </c>
      <c r="B1251">
        <v>121177.58500000001</v>
      </c>
    </row>
    <row r="1252" spans="1:2" x14ac:dyDescent="0.3">
      <c r="A1252" s="1">
        <v>43255</v>
      </c>
      <c r="B1252">
        <v>135385.41</v>
      </c>
    </row>
    <row r="1253" spans="1:2" x14ac:dyDescent="0.3">
      <c r="A1253" s="1">
        <v>43256</v>
      </c>
      <c r="B1253">
        <v>132975.13</v>
      </c>
    </row>
    <row r="1254" spans="1:2" x14ac:dyDescent="0.3">
      <c r="A1254" s="1">
        <v>43257</v>
      </c>
      <c r="B1254">
        <v>132038.42499999999</v>
      </c>
    </row>
    <row r="1255" spans="1:2" x14ac:dyDescent="0.3">
      <c r="A1255" s="1">
        <v>43258</v>
      </c>
      <c r="B1255">
        <v>128577.62999999995</v>
      </c>
    </row>
    <row r="1256" spans="1:2" x14ac:dyDescent="0.3">
      <c r="A1256" s="1">
        <v>43259</v>
      </c>
      <c r="B1256">
        <v>129910.015</v>
      </c>
    </row>
    <row r="1257" spans="1:2" x14ac:dyDescent="0.3">
      <c r="A1257" s="1">
        <v>43260</v>
      </c>
      <c r="B1257">
        <v>120232.19500000001</v>
      </c>
    </row>
    <row r="1258" spans="1:2" x14ac:dyDescent="0.3">
      <c r="A1258" s="1">
        <v>43261</v>
      </c>
      <c r="B1258">
        <v>117037.86500000006</v>
      </c>
    </row>
    <row r="1259" spans="1:2" x14ac:dyDescent="0.3">
      <c r="A1259" s="1">
        <v>43262</v>
      </c>
      <c r="B1259">
        <v>113420.98500000006</v>
      </c>
    </row>
    <row r="1260" spans="1:2" x14ac:dyDescent="0.3">
      <c r="A1260" s="1">
        <v>43263</v>
      </c>
      <c r="B1260">
        <v>127261.29499999998</v>
      </c>
    </row>
    <row r="1261" spans="1:2" x14ac:dyDescent="0.3">
      <c r="A1261" s="1">
        <v>43264</v>
      </c>
      <c r="B1261">
        <v>131574.60500000001</v>
      </c>
    </row>
    <row r="1262" spans="1:2" x14ac:dyDescent="0.3">
      <c r="A1262" s="1">
        <v>43265</v>
      </c>
      <c r="B1262">
        <v>130544.48500000002</v>
      </c>
    </row>
    <row r="1263" spans="1:2" x14ac:dyDescent="0.3">
      <c r="A1263" s="1">
        <v>43266</v>
      </c>
      <c r="B1263">
        <v>133009.01</v>
      </c>
    </row>
    <row r="1264" spans="1:2" x14ac:dyDescent="0.3">
      <c r="A1264" s="1">
        <v>43267</v>
      </c>
      <c r="B1264">
        <v>124351.23499999994</v>
      </c>
    </row>
    <row r="1265" spans="1:2" x14ac:dyDescent="0.3">
      <c r="A1265" s="1">
        <v>43268</v>
      </c>
      <c r="B1265">
        <v>120785.59500000002</v>
      </c>
    </row>
    <row r="1266" spans="1:2" x14ac:dyDescent="0.3">
      <c r="A1266" s="1">
        <v>43269</v>
      </c>
      <c r="B1266">
        <v>138518.73499999999</v>
      </c>
    </row>
    <row r="1267" spans="1:2" x14ac:dyDescent="0.3">
      <c r="A1267" s="1">
        <v>43270</v>
      </c>
      <c r="B1267">
        <v>143830.12</v>
      </c>
    </row>
    <row r="1268" spans="1:2" x14ac:dyDescent="0.3">
      <c r="A1268" s="1">
        <v>43271</v>
      </c>
      <c r="B1268">
        <v>141305.88000000006</v>
      </c>
    </row>
    <row r="1269" spans="1:2" x14ac:dyDescent="0.3">
      <c r="A1269" s="1">
        <v>43272</v>
      </c>
      <c r="B1269">
        <v>143542.01999999993</v>
      </c>
    </row>
    <row r="1270" spans="1:2" x14ac:dyDescent="0.3">
      <c r="A1270" s="1">
        <v>43273</v>
      </c>
      <c r="B1270">
        <v>140296.40000000002</v>
      </c>
    </row>
    <row r="1271" spans="1:2" x14ac:dyDescent="0.3">
      <c r="A1271" s="1">
        <v>43274</v>
      </c>
      <c r="B1271">
        <v>132165.42499999999</v>
      </c>
    </row>
    <row r="1272" spans="1:2" x14ac:dyDescent="0.3">
      <c r="A1272" s="1">
        <v>43275</v>
      </c>
      <c r="B1272">
        <v>125850.58000000006</v>
      </c>
    </row>
    <row r="1273" spans="1:2" x14ac:dyDescent="0.3">
      <c r="A1273" s="1">
        <v>43276</v>
      </c>
      <c r="B1273">
        <v>141972.715</v>
      </c>
    </row>
    <row r="1274" spans="1:2" x14ac:dyDescent="0.3">
      <c r="A1274" s="1">
        <v>43277</v>
      </c>
      <c r="B1274">
        <v>142842.4</v>
      </c>
    </row>
    <row r="1275" spans="1:2" x14ac:dyDescent="0.3">
      <c r="A1275" s="1">
        <v>43278</v>
      </c>
      <c r="B1275">
        <v>148100.13</v>
      </c>
    </row>
    <row r="1276" spans="1:2" x14ac:dyDescent="0.3">
      <c r="A1276" s="1">
        <v>43279</v>
      </c>
      <c r="B1276">
        <v>150445.47000000006</v>
      </c>
    </row>
    <row r="1277" spans="1:2" x14ac:dyDescent="0.3">
      <c r="A1277" s="1">
        <v>43280</v>
      </c>
      <c r="B1277">
        <v>139188.47999999998</v>
      </c>
    </row>
    <row r="1278" spans="1:2" x14ac:dyDescent="0.3">
      <c r="A1278" s="1">
        <v>43281</v>
      </c>
      <c r="B1278">
        <v>125394.425</v>
      </c>
    </row>
    <row r="1279" spans="1:2" x14ac:dyDescent="0.3">
      <c r="A1279" s="1">
        <v>43282</v>
      </c>
      <c r="B1279">
        <v>124313.06999999998</v>
      </c>
    </row>
    <row r="1280" spans="1:2" x14ac:dyDescent="0.3">
      <c r="A1280" s="1">
        <v>43283</v>
      </c>
      <c r="B1280">
        <v>140713.25500000006</v>
      </c>
    </row>
    <row r="1281" spans="1:2" x14ac:dyDescent="0.3">
      <c r="A1281" s="1">
        <v>43284</v>
      </c>
      <c r="B1281">
        <v>135759.27500000002</v>
      </c>
    </row>
    <row r="1282" spans="1:2" x14ac:dyDescent="0.3">
      <c r="A1282" s="1">
        <v>43285</v>
      </c>
      <c r="B1282">
        <v>128580.97500000001</v>
      </c>
    </row>
    <row r="1283" spans="1:2" x14ac:dyDescent="0.3">
      <c r="A1283" s="1">
        <v>43286</v>
      </c>
      <c r="B1283">
        <v>125861.60000000006</v>
      </c>
    </row>
    <row r="1284" spans="1:2" x14ac:dyDescent="0.3">
      <c r="A1284" s="1">
        <v>43287</v>
      </c>
      <c r="B1284">
        <v>124242.52</v>
      </c>
    </row>
    <row r="1285" spans="1:2" x14ac:dyDescent="0.3">
      <c r="A1285" s="1">
        <v>43288</v>
      </c>
      <c r="B1285">
        <v>119717.435</v>
      </c>
    </row>
    <row r="1286" spans="1:2" x14ac:dyDescent="0.3">
      <c r="A1286" s="1">
        <v>43289</v>
      </c>
      <c r="B1286">
        <v>114562.21500000005</v>
      </c>
    </row>
    <row r="1287" spans="1:2" x14ac:dyDescent="0.3">
      <c r="A1287" s="1">
        <v>43290</v>
      </c>
      <c r="B1287">
        <v>133874.47500000006</v>
      </c>
    </row>
    <row r="1288" spans="1:2" x14ac:dyDescent="0.3">
      <c r="A1288" s="1">
        <v>43291</v>
      </c>
      <c r="B1288">
        <v>140342.99499999994</v>
      </c>
    </row>
    <row r="1289" spans="1:2" x14ac:dyDescent="0.3">
      <c r="A1289" s="1">
        <v>43292</v>
      </c>
      <c r="B1289">
        <v>143461.125</v>
      </c>
    </row>
    <row r="1290" spans="1:2" x14ac:dyDescent="0.3">
      <c r="A1290" s="1">
        <v>43293</v>
      </c>
      <c r="B1290">
        <v>145767.10000000006</v>
      </c>
    </row>
    <row r="1291" spans="1:2" x14ac:dyDescent="0.3">
      <c r="A1291" s="1">
        <v>43294</v>
      </c>
      <c r="B1291">
        <v>140542.95000000001</v>
      </c>
    </row>
    <row r="1292" spans="1:2" x14ac:dyDescent="0.3">
      <c r="A1292" s="1">
        <v>43295</v>
      </c>
      <c r="B1292">
        <v>124491.52999999998</v>
      </c>
    </row>
    <row r="1293" spans="1:2" x14ac:dyDescent="0.3">
      <c r="A1293" s="1">
        <v>43296</v>
      </c>
      <c r="B1293">
        <v>119464.315</v>
      </c>
    </row>
    <row r="1294" spans="1:2" x14ac:dyDescent="0.3">
      <c r="A1294" s="1">
        <v>43297</v>
      </c>
      <c r="B1294">
        <v>137446.75</v>
      </c>
    </row>
    <row r="1295" spans="1:2" x14ac:dyDescent="0.3">
      <c r="A1295" s="1">
        <v>43298</v>
      </c>
      <c r="B1295">
        <v>131367.08999999994</v>
      </c>
    </row>
    <row r="1296" spans="1:2" x14ac:dyDescent="0.3">
      <c r="A1296" s="1">
        <v>43299</v>
      </c>
      <c r="B1296">
        <v>132856.72</v>
      </c>
    </row>
    <row r="1297" spans="1:2" x14ac:dyDescent="0.3">
      <c r="A1297" s="1">
        <v>43300</v>
      </c>
      <c r="B1297">
        <v>133778.44500000001</v>
      </c>
    </row>
    <row r="1298" spans="1:2" x14ac:dyDescent="0.3">
      <c r="A1298" s="1">
        <v>43301</v>
      </c>
      <c r="B1298">
        <v>135728.40500000006</v>
      </c>
    </row>
    <row r="1299" spans="1:2" x14ac:dyDescent="0.3">
      <c r="A1299" s="1">
        <v>43302</v>
      </c>
      <c r="B1299">
        <v>125928.62</v>
      </c>
    </row>
    <row r="1300" spans="1:2" x14ac:dyDescent="0.3">
      <c r="A1300" s="1">
        <v>43303</v>
      </c>
      <c r="B1300">
        <v>114186.79999999994</v>
      </c>
    </row>
    <row r="1301" spans="1:2" x14ac:dyDescent="0.3">
      <c r="A1301" s="1">
        <v>43304</v>
      </c>
      <c r="B1301">
        <v>134664.655</v>
      </c>
    </row>
    <row r="1302" spans="1:2" x14ac:dyDescent="0.3">
      <c r="A1302" s="1">
        <v>43305</v>
      </c>
      <c r="B1302">
        <v>132967.19000000006</v>
      </c>
    </row>
    <row r="1303" spans="1:2" x14ac:dyDescent="0.3">
      <c r="A1303" s="1">
        <v>43306</v>
      </c>
      <c r="B1303">
        <v>135308.29499999998</v>
      </c>
    </row>
    <row r="1304" spans="1:2" x14ac:dyDescent="0.3">
      <c r="A1304" s="1">
        <v>43307</v>
      </c>
      <c r="B1304">
        <v>137634.12499999994</v>
      </c>
    </row>
    <row r="1305" spans="1:2" x14ac:dyDescent="0.3">
      <c r="A1305" s="1">
        <v>43308</v>
      </c>
      <c r="B1305">
        <v>130119.49999999994</v>
      </c>
    </row>
    <row r="1306" spans="1:2" x14ac:dyDescent="0.3">
      <c r="A1306" s="1">
        <v>43309</v>
      </c>
      <c r="B1306">
        <v>116942.94000000006</v>
      </c>
    </row>
    <row r="1307" spans="1:2" x14ac:dyDescent="0.3">
      <c r="A1307" s="1">
        <v>43310</v>
      </c>
      <c r="B1307">
        <v>111555</v>
      </c>
    </row>
    <row r="1308" spans="1:2" x14ac:dyDescent="0.3">
      <c r="A1308" s="1">
        <v>43311</v>
      </c>
      <c r="B1308">
        <v>135422.13499999998</v>
      </c>
    </row>
    <row r="1309" spans="1:2" x14ac:dyDescent="0.3">
      <c r="A1309" s="1">
        <v>43312</v>
      </c>
      <c r="B1309">
        <v>129519.995</v>
      </c>
    </row>
    <row r="1310" spans="1:2" x14ac:dyDescent="0.3">
      <c r="A1310" s="1">
        <v>43313</v>
      </c>
      <c r="B1310">
        <v>134004.96</v>
      </c>
    </row>
    <row r="1311" spans="1:2" x14ac:dyDescent="0.3">
      <c r="A1311" s="1">
        <v>43314</v>
      </c>
      <c r="B1311">
        <v>129025</v>
      </c>
    </row>
    <row r="1312" spans="1:2" x14ac:dyDescent="0.3">
      <c r="A1312" s="1">
        <v>43315</v>
      </c>
      <c r="B1312">
        <v>129740.31499999994</v>
      </c>
    </row>
    <row r="1313" spans="1:2" x14ac:dyDescent="0.3">
      <c r="A1313" s="1">
        <v>43316</v>
      </c>
      <c r="B1313">
        <v>116238.175</v>
      </c>
    </row>
    <row r="1314" spans="1:2" x14ac:dyDescent="0.3">
      <c r="A1314" s="1">
        <v>43317</v>
      </c>
      <c r="B1314">
        <v>104912.38</v>
      </c>
    </row>
    <row r="1315" spans="1:2" x14ac:dyDescent="0.3">
      <c r="A1315" s="1">
        <v>43318</v>
      </c>
      <c r="B1315">
        <v>127198.78</v>
      </c>
    </row>
    <row r="1316" spans="1:2" x14ac:dyDescent="0.3">
      <c r="A1316" s="1">
        <v>43319</v>
      </c>
      <c r="B1316">
        <v>131851.01500000001</v>
      </c>
    </row>
    <row r="1317" spans="1:2" x14ac:dyDescent="0.3">
      <c r="A1317" s="1">
        <v>43320</v>
      </c>
      <c r="B1317">
        <v>131939.49999999994</v>
      </c>
    </row>
    <row r="1318" spans="1:2" x14ac:dyDescent="0.3">
      <c r="A1318" s="1">
        <v>43321</v>
      </c>
      <c r="B1318">
        <v>135670.99000000005</v>
      </c>
    </row>
    <row r="1319" spans="1:2" x14ac:dyDescent="0.3">
      <c r="A1319" s="1">
        <v>43322</v>
      </c>
      <c r="B1319">
        <v>121875.355</v>
      </c>
    </row>
    <row r="1320" spans="1:2" x14ac:dyDescent="0.3">
      <c r="A1320" s="1">
        <v>43323</v>
      </c>
      <c r="B1320">
        <v>119988.73500000002</v>
      </c>
    </row>
    <row r="1321" spans="1:2" x14ac:dyDescent="0.3">
      <c r="A1321" s="1">
        <v>43324</v>
      </c>
      <c r="B1321">
        <v>115231.84999999998</v>
      </c>
    </row>
    <row r="1322" spans="1:2" x14ac:dyDescent="0.3">
      <c r="A1322" s="1">
        <v>43325</v>
      </c>
      <c r="B1322">
        <v>127541.57</v>
      </c>
    </row>
    <row r="1323" spans="1:2" x14ac:dyDescent="0.3">
      <c r="A1323" s="1">
        <v>43326</v>
      </c>
      <c r="B1323">
        <v>121073.45000000006</v>
      </c>
    </row>
    <row r="1324" spans="1:2" x14ac:dyDescent="0.3">
      <c r="A1324" s="1">
        <v>43327</v>
      </c>
      <c r="B1324">
        <v>122602.11500000001</v>
      </c>
    </row>
    <row r="1325" spans="1:2" x14ac:dyDescent="0.3">
      <c r="A1325" s="1">
        <v>43328</v>
      </c>
      <c r="B1325">
        <v>131137.065</v>
      </c>
    </row>
    <row r="1326" spans="1:2" x14ac:dyDescent="0.3">
      <c r="A1326" s="1">
        <v>43329</v>
      </c>
      <c r="B1326">
        <v>125189.54</v>
      </c>
    </row>
    <row r="1327" spans="1:2" x14ac:dyDescent="0.3">
      <c r="A1327" s="1">
        <v>43330</v>
      </c>
      <c r="B1327">
        <v>116571.25999999994</v>
      </c>
    </row>
    <row r="1328" spans="1:2" x14ac:dyDescent="0.3">
      <c r="A1328" s="1">
        <v>43331</v>
      </c>
      <c r="B1328">
        <v>119707.92999999998</v>
      </c>
    </row>
    <row r="1329" spans="1:2" x14ac:dyDescent="0.3">
      <c r="A1329" s="1">
        <v>43332</v>
      </c>
      <c r="B1329">
        <v>138918.38500000001</v>
      </c>
    </row>
    <row r="1330" spans="1:2" x14ac:dyDescent="0.3">
      <c r="A1330" s="1">
        <v>43333</v>
      </c>
      <c r="B1330">
        <v>138424.25000000006</v>
      </c>
    </row>
    <row r="1331" spans="1:2" x14ac:dyDescent="0.3">
      <c r="A1331" s="1">
        <v>43334</v>
      </c>
      <c r="B1331">
        <v>136240.84499999994</v>
      </c>
    </row>
    <row r="1332" spans="1:2" x14ac:dyDescent="0.3">
      <c r="A1332" s="1">
        <v>43335</v>
      </c>
      <c r="B1332">
        <v>131956.72499999998</v>
      </c>
    </row>
    <row r="1333" spans="1:2" x14ac:dyDescent="0.3">
      <c r="A1333" s="1">
        <v>43336</v>
      </c>
      <c r="B1333">
        <v>130210.94</v>
      </c>
    </row>
    <row r="1334" spans="1:2" x14ac:dyDescent="0.3">
      <c r="A1334" s="1">
        <v>43337</v>
      </c>
      <c r="B1334">
        <v>116471.77499999998</v>
      </c>
    </row>
    <row r="1335" spans="1:2" x14ac:dyDescent="0.3">
      <c r="A1335" s="1">
        <v>43338</v>
      </c>
      <c r="B1335">
        <v>111436.265</v>
      </c>
    </row>
    <row r="1336" spans="1:2" x14ac:dyDescent="0.3">
      <c r="A1336" s="1">
        <v>43339</v>
      </c>
      <c r="B1336">
        <v>131280.84999999998</v>
      </c>
    </row>
    <row r="1337" spans="1:2" x14ac:dyDescent="0.3">
      <c r="A1337" s="1">
        <v>43340</v>
      </c>
      <c r="B1337">
        <v>139563.09499999994</v>
      </c>
    </row>
    <row r="1338" spans="1:2" x14ac:dyDescent="0.3">
      <c r="A1338" s="1">
        <v>43341</v>
      </c>
      <c r="B1338">
        <v>136032.16</v>
      </c>
    </row>
    <row r="1339" spans="1:2" x14ac:dyDescent="0.3">
      <c r="A1339" s="1">
        <v>43342</v>
      </c>
      <c r="B1339">
        <v>139752.54500000001</v>
      </c>
    </row>
    <row r="1340" spans="1:2" x14ac:dyDescent="0.3">
      <c r="A1340" s="1">
        <v>43343</v>
      </c>
      <c r="B1340">
        <v>130466.91499999999</v>
      </c>
    </row>
    <row r="1341" spans="1:2" x14ac:dyDescent="0.3">
      <c r="A1341" s="1">
        <v>43344</v>
      </c>
      <c r="B1341">
        <v>116344.56500000006</v>
      </c>
    </row>
    <row r="1342" spans="1:2" x14ac:dyDescent="0.3">
      <c r="A1342" s="1">
        <v>43345</v>
      </c>
      <c r="B1342">
        <v>118402.905</v>
      </c>
    </row>
    <row r="1343" spans="1:2" x14ac:dyDescent="0.3">
      <c r="A1343" s="1">
        <v>43346</v>
      </c>
      <c r="B1343">
        <v>131448.995</v>
      </c>
    </row>
    <row r="1344" spans="1:2" x14ac:dyDescent="0.3">
      <c r="A1344" s="1">
        <v>43347</v>
      </c>
      <c r="B1344">
        <v>128192.08500000001</v>
      </c>
    </row>
    <row r="1345" spans="1:2" x14ac:dyDescent="0.3">
      <c r="A1345" s="1">
        <v>43348</v>
      </c>
      <c r="B1345">
        <v>118307.15499999994</v>
      </c>
    </row>
    <row r="1346" spans="1:2" x14ac:dyDescent="0.3">
      <c r="A1346" s="1">
        <v>43349</v>
      </c>
      <c r="B1346">
        <v>116467.36999999998</v>
      </c>
    </row>
    <row r="1347" spans="1:2" x14ac:dyDescent="0.3">
      <c r="A1347" s="1">
        <v>43350</v>
      </c>
      <c r="B1347">
        <v>123583.52</v>
      </c>
    </row>
    <row r="1348" spans="1:2" x14ac:dyDescent="0.3">
      <c r="A1348" s="1">
        <v>43351</v>
      </c>
      <c r="B1348">
        <v>109948.61500000001</v>
      </c>
    </row>
    <row r="1349" spans="1:2" x14ac:dyDescent="0.3">
      <c r="A1349" s="1">
        <v>43352</v>
      </c>
      <c r="B1349">
        <v>107838.95000000004</v>
      </c>
    </row>
    <row r="1350" spans="1:2" x14ac:dyDescent="0.3">
      <c r="A1350" s="1">
        <v>43353</v>
      </c>
      <c r="B1350">
        <v>123132.625</v>
      </c>
    </row>
    <row r="1351" spans="1:2" x14ac:dyDescent="0.3">
      <c r="A1351" s="1">
        <v>43354</v>
      </c>
      <c r="B1351">
        <v>111096.53</v>
      </c>
    </row>
    <row r="1352" spans="1:2" x14ac:dyDescent="0.3">
      <c r="A1352" s="1">
        <v>43355</v>
      </c>
      <c r="B1352">
        <v>112935.03999999999</v>
      </c>
    </row>
    <row r="1353" spans="1:2" x14ac:dyDescent="0.3">
      <c r="A1353" s="1">
        <v>43356</v>
      </c>
      <c r="B1353">
        <v>117880.565</v>
      </c>
    </row>
    <row r="1354" spans="1:2" x14ac:dyDescent="0.3">
      <c r="A1354" s="1">
        <v>43357</v>
      </c>
      <c r="B1354">
        <v>111213.15000000002</v>
      </c>
    </row>
    <row r="1355" spans="1:2" x14ac:dyDescent="0.3">
      <c r="A1355" s="1">
        <v>43358</v>
      </c>
      <c r="B1355">
        <v>108632.35499999998</v>
      </c>
    </row>
    <row r="1356" spans="1:2" x14ac:dyDescent="0.3">
      <c r="A1356" s="1">
        <v>43359</v>
      </c>
      <c r="B1356">
        <v>113030.005</v>
      </c>
    </row>
    <row r="1357" spans="1:2" x14ac:dyDescent="0.3">
      <c r="A1357" s="1">
        <v>43360</v>
      </c>
      <c r="B1357">
        <v>118208.23999999998</v>
      </c>
    </row>
    <row r="1358" spans="1:2" x14ac:dyDescent="0.3">
      <c r="A1358" s="1">
        <v>43361</v>
      </c>
      <c r="B1358">
        <v>119622.28500000006</v>
      </c>
    </row>
    <row r="1359" spans="1:2" x14ac:dyDescent="0.3">
      <c r="A1359" s="1">
        <v>43362</v>
      </c>
      <c r="B1359">
        <v>123787.77000000006</v>
      </c>
    </row>
    <row r="1360" spans="1:2" x14ac:dyDescent="0.3">
      <c r="A1360" s="1">
        <v>43363</v>
      </c>
      <c r="B1360">
        <v>125335.56999999998</v>
      </c>
    </row>
    <row r="1361" spans="1:2" x14ac:dyDescent="0.3">
      <c r="A1361" s="1">
        <v>43364</v>
      </c>
      <c r="B1361">
        <v>120372.48</v>
      </c>
    </row>
    <row r="1362" spans="1:2" x14ac:dyDescent="0.3">
      <c r="A1362" s="1">
        <v>43365</v>
      </c>
      <c r="B1362">
        <v>107731.72</v>
      </c>
    </row>
    <row r="1363" spans="1:2" x14ac:dyDescent="0.3">
      <c r="A1363" s="1">
        <v>43366</v>
      </c>
      <c r="B1363">
        <v>107332.1</v>
      </c>
    </row>
    <row r="1364" spans="1:2" x14ac:dyDescent="0.3">
      <c r="A1364" s="1">
        <v>43367</v>
      </c>
      <c r="B1364">
        <v>119535.715</v>
      </c>
    </row>
    <row r="1365" spans="1:2" x14ac:dyDescent="0.3">
      <c r="A1365" s="1">
        <v>43368</v>
      </c>
      <c r="B1365">
        <v>124797.08500000001</v>
      </c>
    </row>
    <row r="1366" spans="1:2" x14ac:dyDescent="0.3">
      <c r="A1366" s="1">
        <v>43369</v>
      </c>
      <c r="B1366">
        <v>119238.345</v>
      </c>
    </row>
    <row r="1367" spans="1:2" x14ac:dyDescent="0.3">
      <c r="A1367" s="1">
        <v>43370</v>
      </c>
      <c r="B1367">
        <v>110878.66999999998</v>
      </c>
    </row>
    <row r="1368" spans="1:2" x14ac:dyDescent="0.3">
      <c r="A1368" s="1">
        <v>43371</v>
      </c>
      <c r="B1368">
        <v>108622.42</v>
      </c>
    </row>
    <row r="1369" spans="1:2" x14ac:dyDescent="0.3">
      <c r="A1369" s="1">
        <v>43372</v>
      </c>
      <c r="B1369">
        <v>109315.06500000005</v>
      </c>
    </row>
    <row r="1370" spans="1:2" x14ac:dyDescent="0.3">
      <c r="A1370" s="1">
        <v>43373</v>
      </c>
      <c r="B1370">
        <v>106236.22999999997</v>
      </c>
    </row>
    <row r="1371" spans="1:2" x14ac:dyDescent="0.3">
      <c r="A1371" s="1">
        <v>43374</v>
      </c>
      <c r="B1371">
        <v>114466.63999999998</v>
      </c>
    </row>
    <row r="1372" spans="1:2" x14ac:dyDescent="0.3">
      <c r="A1372" s="1">
        <v>43375</v>
      </c>
      <c r="B1372">
        <v>114458.20500000002</v>
      </c>
    </row>
    <row r="1373" spans="1:2" x14ac:dyDescent="0.3">
      <c r="A1373" s="1">
        <v>43376</v>
      </c>
      <c r="B1373">
        <v>115490.83500000001</v>
      </c>
    </row>
    <row r="1374" spans="1:2" x14ac:dyDescent="0.3">
      <c r="A1374" s="1">
        <v>43377</v>
      </c>
      <c r="B1374">
        <v>115294.12</v>
      </c>
    </row>
    <row r="1375" spans="1:2" x14ac:dyDescent="0.3">
      <c r="A1375" s="1">
        <v>43378</v>
      </c>
      <c r="B1375">
        <v>112576.54500000006</v>
      </c>
    </row>
    <row r="1376" spans="1:2" x14ac:dyDescent="0.3">
      <c r="A1376" s="1">
        <v>43379</v>
      </c>
      <c r="B1376">
        <v>102988.14500000002</v>
      </c>
    </row>
    <row r="1377" spans="1:2" x14ac:dyDescent="0.3">
      <c r="A1377" s="1">
        <v>43380</v>
      </c>
      <c r="B1377">
        <v>100476.70500000002</v>
      </c>
    </row>
    <row r="1378" spans="1:2" x14ac:dyDescent="0.3">
      <c r="A1378" s="1">
        <v>43381</v>
      </c>
      <c r="B1378">
        <v>113945.5</v>
      </c>
    </row>
    <row r="1379" spans="1:2" x14ac:dyDescent="0.3">
      <c r="A1379" s="1">
        <v>43382</v>
      </c>
      <c r="B1379">
        <v>116449.31</v>
      </c>
    </row>
    <row r="1380" spans="1:2" x14ac:dyDescent="0.3">
      <c r="A1380" s="1">
        <v>43383</v>
      </c>
      <c r="B1380">
        <v>109551.08000000005</v>
      </c>
    </row>
    <row r="1381" spans="1:2" x14ac:dyDescent="0.3">
      <c r="A1381" s="1">
        <v>43384</v>
      </c>
      <c r="B1381">
        <v>110432.33</v>
      </c>
    </row>
    <row r="1382" spans="1:2" x14ac:dyDescent="0.3">
      <c r="A1382" s="1">
        <v>43385</v>
      </c>
      <c r="B1382">
        <v>110457.33500000001</v>
      </c>
    </row>
    <row r="1383" spans="1:2" x14ac:dyDescent="0.3">
      <c r="A1383" s="1">
        <v>43386</v>
      </c>
      <c r="B1383">
        <v>96584.744999999981</v>
      </c>
    </row>
    <row r="1384" spans="1:2" x14ac:dyDescent="0.3">
      <c r="A1384" s="1">
        <v>43387</v>
      </c>
      <c r="B1384">
        <v>90918.615000000005</v>
      </c>
    </row>
    <row r="1385" spans="1:2" x14ac:dyDescent="0.3">
      <c r="A1385" s="1">
        <v>43388</v>
      </c>
      <c r="B1385">
        <v>108070.27499999998</v>
      </c>
    </row>
    <row r="1386" spans="1:2" x14ac:dyDescent="0.3">
      <c r="A1386" s="1">
        <v>43389</v>
      </c>
      <c r="B1386">
        <v>113889.41</v>
      </c>
    </row>
    <row r="1387" spans="1:2" x14ac:dyDescent="0.3">
      <c r="A1387" s="1">
        <v>43390</v>
      </c>
      <c r="B1387">
        <v>112592.26</v>
      </c>
    </row>
    <row r="1388" spans="1:2" x14ac:dyDescent="0.3">
      <c r="A1388" s="1">
        <v>43391</v>
      </c>
      <c r="B1388">
        <v>112806.58500000001</v>
      </c>
    </row>
    <row r="1389" spans="1:2" x14ac:dyDescent="0.3">
      <c r="A1389" s="1">
        <v>43392</v>
      </c>
      <c r="B1389">
        <v>107940.16000000002</v>
      </c>
    </row>
    <row r="1390" spans="1:2" x14ac:dyDescent="0.3">
      <c r="A1390" s="1">
        <v>43393</v>
      </c>
      <c r="B1390">
        <v>99368.854999999967</v>
      </c>
    </row>
    <row r="1391" spans="1:2" x14ac:dyDescent="0.3">
      <c r="A1391" s="1">
        <v>43394</v>
      </c>
      <c r="B1391">
        <v>98427.53</v>
      </c>
    </row>
    <row r="1392" spans="1:2" x14ac:dyDescent="0.3">
      <c r="A1392" s="1">
        <v>43395</v>
      </c>
      <c r="B1392">
        <v>105893.61500000001</v>
      </c>
    </row>
    <row r="1393" spans="1:2" x14ac:dyDescent="0.3">
      <c r="A1393" s="1">
        <v>43396</v>
      </c>
      <c r="B1393">
        <v>109241.565</v>
      </c>
    </row>
    <row r="1394" spans="1:2" x14ac:dyDescent="0.3">
      <c r="A1394" s="1">
        <v>43397</v>
      </c>
      <c r="B1394">
        <v>111423.36500000001</v>
      </c>
    </row>
    <row r="1395" spans="1:2" x14ac:dyDescent="0.3">
      <c r="A1395" s="1">
        <v>43398</v>
      </c>
      <c r="B1395">
        <v>112414.39000000004</v>
      </c>
    </row>
    <row r="1396" spans="1:2" x14ac:dyDescent="0.3">
      <c r="A1396" s="1">
        <v>43399</v>
      </c>
      <c r="B1396">
        <v>111145.12</v>
      </c>
    </row>
    <row r="1397" spans="1:2" x14ac:dyDescent="0.3">
      <c r="A1397" s="1">
        <v>43400</v>
      </c>
      <c r="B1397">
        <v>97973.985000000001</v>
      </c>
    </row>
    <row r="1398" spans="1:2" x14ac:dyDescent="0.3">
      <c r="A1398" s="1">
        <v>43401</v>
      </c>
      <c r="B1398">
        <v>95624.014999999999</v>
      </c>
    </row>
    <row r="1399" spans="1:2" x14ac:dyDescent="0.3">
      <c r="A1399" s="1">
        <v>43402</v>
      </c>
      <c r="B1399">
        <v>110196.61499999996</v>
      </c>
    </row>
    <row r="1400" spans="1:2" x14ac:dyDescent="0.3">
      <c r="A1400" s="1">
        <v>43403</v>
      </c>
      <c r="B1400">
        <v>113459.02499999999</v>
      </c>
    </row>
    <row r="1401" spans="1:2" x14ac:dyDescent="0.3">
      <c r="A1401" s="1">
        <v>43404</v>
      </c>
      <c r="B1401">
        <v>114402.74499999998</v>
      </c>
    </row>
    <row r="1402" spans="1:2" x14ac:dyDescent="0.3">
      <c r="A1402" s="1">
        <v>43405</v>
      </c>
      <c r="B1402">
        <v>119350.66499999999</v>
      </c>
    </row>
    <row r="1403" spans="1:2" x14ac:dyDescent="0.3">
      <c r="A1403" s="1">
        <v>43406</v>
      </c>
      <c r="B1403">
        <v>116793.855</v>
      </c>
    </row>
    <row r="1404" spans="1:2" x14ac:dyDescent="0.3">
      <c r="A1404" s="1">
        <v>43407</v>
      </c>
      <c r="B1404">
        <v>93859.285000000003</v>
      </c>
    </row>
    <row r="1405" spans="1:2" x14ac:dyDescent="0.3">
      <c r="A1405" s="1">
        <v>43408</v>
      </c>
      <c r="B1405">
        <v>96432.625</v>
      </c>
    </row>
    <row r="1406" spans="1:2" x14ac:dyDescent="0.3">
      <c r="A1406" s="1">
        <v>43409</v>
      </c>
      <c r="B1406">
        <v>107014.075</v>
      </c>
    </row>
    <row r="1407" spans="1:2" x14ac:dyDescent="0.3">
      <c r="A1407" s="1">
        <v>43410</v>
      </c>
      <c r="B1407">
        <v>100696.565</v>
      </c>
    </row>
    <row r="1408" spans="1:2" x14ac:dyDescent="0.3">
      <c r="A1408" s="1">
        <v>43411</v>
      </c>
      <c r="B1408">
        <v>106387.19500000004</v>
      </c>
    </row>
    <row r="1409" spans="1:2" x14ac:dyDescent="0.3">
      <c r="A1409" s="1">
        <v>43412</v>
      </c>
      <c r="B1409">
        <v>109430.37</v>
      </c>
    </row>
    <row r="1410" spans="1:2" x14ac:dyDescent="0.3">
      <c r="A1410" s="1">
        <v>43413</v>
      </c>
      <c r="B1410">
        <v>112506.95</v>
      </c>
    </row>
    <row r="1411" spans="1:2" x14ac:dyDescent="0.3">
      <c r="A1411" s="1">
        <v>43414</v>
      </c>
      <c r="B1411">
        <v>100203.55</v>
      </c>
    </row>
    <row r="1412" spans="1:2" x14ac:dyDescent="0.3">
      <c r="A1412" s="1">
        <v>43415</v>
      </c>
      <c r="B1412">
        <v>94602.89</v>
      </c>
    </row>
    <row r="1413" spans="1:2" x14ac:dyDescent="0.3">
      <c r="A1413" s="1">
        <v>43416</v>
      </c>
      <c r="B1413">
        <v>114159.595</v>
      </c>
    </row>
    <row r="1414" spans="1:2" x14ac:dyDescent="0.3">
      <c r="A1414" s="1">
        <v>43417</v>
      </c>
      <c r="B1414">
        <v>120185.265</v>
      </c>
    </row>
    <row r="1415" spans="1:2" x14ac:dyDescent="0.3">
      <c r="A1415" s="1">
        <v>43418</v>
      </c>
      <c r="B1415">
        <v>116487.58</v>
      </c>
    </row>
    <row r="1416" spans="1:2" x14ac:dyDescent="0.3">
      <c r="A1416" s="1">
        <v>43419</v>
      </c>
      <c r="B1416">
        <v>108628.34</v>
      </c>
    </row>
    <row r="1417" spans="1:2" x14ac:dyDescent="0.3">
      <c r="A1417" s="1">
        <v>43420</v>
      </c>
      <c r="B1417">
        <v>107405.925</v>
      </c>
    </row>
    <row r="1418" spans="1:2" x14ac:dyDescent="0.3">
      <c r="A1418" s="1">
        <v>43421</v>
      </c>
      <c r="B1418">
        <v>90498.92</v>
      </c>
    </row>
    <row r="1419" spans="1:2" x14ac:dyDescent="0.3">
      <c r="A1419" s="1">
        <v>43422</v>
      </c>
      <c r="B1419">
        <v>92043.13</v>
      </c>
    </row>
    <row r="1420" spans="1:2" x14ac:dyDescent="0.3">
      <c r="A1420" s="1">
        <v>43423</v>
      </c>
      <c r="B1420">
        <v>113978.535</v>
      </c>
    </row>
    <row r="1421" spans="1:2" x14ac:dyDescent="0.3">
      <c r="A1421" s="1">
        <v>43424</v>
      </c>
      <c r="B1421">
        <v>118330.62499999994</v>
      </c>
    </row>
    <row r="1422" spans="1:2" x14ac:dyDescent="0.3">
      <c r="A1422" s="1">
        <v>43425</v>
      </c>
      <c r="B1422">
        <v>106618.19499999998</v>
      </c>
    </row>
    <row r="1423" spans="1:2" x14ac:dyDescent="0.3">
      <c r="A1423" s="1">
        <v>43426</v>
      </c>
      <c r="B1423">
        <v>107278.83</v>
      </c>
    </row>
    <row r="1424" spans="1:2" x14ac:dyDescent="0.3">
      <c r="A1424" s="1">
        <v>43427</v>
      </c>
      <c r="B1424">
        <v>113582.6</v>
      </c>
    </row>
    <row r="1425" spans="1:2" x14ac:dyDescent="0.3">
      <c r="A1425" s="1">
        <v>43428</v>
      </c>
      <c r="B1425">
        <v>101352.12</v>
      </c>
    </row>
    <row r="1426" spans="1:2" x14ac:dyDescent="0.3">
      <c r="A1426" s="1">
        <v>43429</v>
      </c>
      <c r="B1426">
        <v>96240.40999999996</v>
      </c>
    </row>
    <row r="1427" spans="1:2" x14ac:dyDescent="0.3">
      <c r="A1427" s="1">
        <v>43430</v>
      </c>
      <c r="B1427">
        <v>110547.60500000004</v>
      </c>
    </row>
    <row r="1428" spans="1:2" x14ac:dyDescent="0.3">
      <c r="A1428" s="1">
        <v>43431</v>
      </c>
      <c r="B1428">
        <v>109706.42000000004</v>
      </c>
    </row>
    <row r="1429" spans="1:2" x14ac:dyDescent="0.3">
      <c r="A1429" s="1">
        <v>43432</v>
      </c>
      <c r="B1429">
        <v>106684.825</v>
      </c>
    </row>
    <row r="1430" spans="1:2" x14ac:dyDescent="0.3">
      <c r="A1430" s="1">
        <v>43433</v>
      </c>
      <c r="B1430">
        <v>112586.74</v>
      </c>
    </row>
    <row r="1431" spans="1:2" x14ac:dyDescent="0.3">
      <c r="A1431" s="1">
        <v>43434</v>
      </c>
      <c r="B1431">
        <v>110031.81999999998</v>
      </c>
    </row>
    <row r="1432" spans="1:2" x14ac:dyDescent="0.3">
      <c r="A1432" s="1">
        <v>43435</v>
      </c>
      <c r="B1432">
        <v>100725.23999999998</v>
      </c>
    </row>
    <row r="1433" spans="1:2" x14ac:dyDescent="0.3">
      <c r="A1433" s="1">
        <v>43436</v>
      </c>
      <c r="B1433">
        <v>88903.065000000002</v>
      </c>
    </row>
    <row r="1434" spans="1:2" x14ac:dyDescent="0.3">
      <c r="A1434" s="1">
        <v>43437</v>
      </c>
      <c r="B1434">
        <v>107666.30499999999</v>
      </c>
    </row>
    <row r="1435" spans="1:2" x14ac:dyDescent="0.3">
      <c r="A1435" s="1">
        <v>43438</v>
      </c>
      <c r="B1435">
        <v>111718.075</v>
      </c>
    </row>
    <row r="1436" spans="1:2" x14ac:dyDescent="0.3">
      <c r="A1436" s="1">
        <v>43439</v>
      </c>
      <c r="B1436">
        <v>114225.12000000002</v>
      </c>
    </row>
    <row r="1437" spans="1:2" x14ac:dyDescent="0.3">
      <c r="A1437" s="1">
        <v>43440</v>
      </c>
      <c r="B1437">
        <v>135452.26</v>
      </c>
    </row>
    <row r="1438" spans="1:2" x14ac:dyDescent="0.3">
      <c r="A1438" s="1">
        <v>43441</v>
      </c>
      <c r="B1438">
        <v>156648.40500000006</v>
      </c>
    </row>
    <row r="1439" spans="1:2" x14ac:dyDescent="0.3">
      <c r="A1439" s="1">
        <v>43442</v>
      </c>
      <c r="B1439">
        <v>121237.47</v>
      </c>
    </row>
    <row r="1440" spans="1:2" x14ac:dyDescent="0.3">
      <c r="A1440" s="1">
        <v>43443</v>
      </c>
      <c r="B1440">
        <v>102161.11500000001</v>
      </c>
    </row>
    <row r="1441" spans="1:2" x14ac:dyDescent="0.3">
      <c r="A1441" s="1">
        <v>43444</v>
      </c>
      <c r="B1441">
        <v>110803.76499999998</v>
      </c>
    </row>
    <row r="1442" spans="1:2" x14ac:dyDescent="0.3">
      <c r="A1442" s="1">
        <v>43445</v>
      </c>
      <c r="B1442">
        <v>114413.785</v>
      </c>
    </row>
    <row r="1443" spans="1:2" x14ac:dyDescent="0.3">
      <c r="A1443" s="1">
        <v>43446</v>
      </c>
      <c r="B1443">
        <v>129715.465</v>
      </c>
    </row>
    <row r="1444" spans="1:2" x14ac:dyDescent="0.3">
      <c r="A1444" s="1">
        <v>43447</v>
      </c>
      <c r="B1444">
        <v>114986.33000000002</v>
      </c>
    </row>
    <row r="1445" spans="1:2" x14ac:dyDescent="0.3">
      <c r="A1445" s="1">
        <v>43448</v>
      </c>
      <c r="B1445">
        <v>110025.465</v>
      </c>
    </row>
    <row r="1446" spans="1:2" x14ac:dyDescent="0.3">
      <c r="A1446" s="1">
        <v>43449</v>
      </c>
      <c r="B1446">
        <v>102577.145</v>
      </c>
    </row>
    <row r="1447" spans="1:2" x14ac:dyDescent="0.3">
      <c r="A1447" s="1">
        <v>43450</v>
      </c>
      <c r="B1447">
        <v>99110.775000000023</v>
      </c>
    </row>
    <row r="1448" spans="1:2" x14ac:dyDescent="0.3">
      <c r="A1448" s="1">
        <v>43451</v>
      </c>
      <c r="B1448">
        <v>112804.4</v>
      </c>
    </row>
    <row r="1449" spans="1:2" x14ac:dyDescent="0.3">
      <c r="A1449" s="1">
        <v>43452</v>
      </c>
      <c r="B1449">
        <v>113485.10500000005</v>
      </c>
    </row>
    <row r="1450" spans="1:2" x14ac:dyDescent="0.3">
      <c r="A1450" s="1">
        <v>43453</v>
      </c>
      <c r="B1450">
        <v>119907.24499999998</v>
      </c>
    </row>
    <row r="1451" spans="1:2" x14ac:dyDescent="0.3">
      <c r="A1451" s="1">
        <v>43454</v>
      </c>
      <c r="B1451">
        <v>111880.52499999999</v>
      </c>
    </row>
    <row r="1452" spans="1:2" x14ac:dyDescent="0.3">
      <c r="A1452" s="1">
        <v>43455</v>
      </c>
      <c r="B1452">
        <v>102075.925</v>
      </c>
    </row>
    <row r="1453" spans="1:2" x14ac:dyDescent="0.3">
      <c r="A1453" s="1">
        <v>43456</v>
      </c>
      <c r="B1453">
        <v>92725.739999999976</v>
      </c>
    </row>
    <row r="1454" spans="1:2" x14ac:dyDescent="0.3">
      <c r="A1454" s="1">
        <v>43457</v>
      </c>
      <c r="B1454">
        <v>94938.395000000004</v>
      </c>
    </row>
    <row r="1455" spans="1:2" x14ac:dyDescent="0.3">
      <c r="A1455" s="1">
        <v>43458</v>
      </c>
      <c r="B1455">
        <v>112358.81500000002</v>
      </c>
    </row>
    <row r="1456" spans="1:2" x14ac:dyDescent="0.3">
      <c r="A1456" s="1">
        <v>43459</v>
      </c>
      <c r="B1456">
        <v>98191.655000000042</v>
      </c>
    </row>
    <row r="1457" spans="1:2" x14ac:dyDescent="0.3">
      <c r="A1457" s="1">
        <v>43460</v>
      </c>
      <c r="B1457">
        <v>100017.19500000001</v>
      </c>
    </row>
    <row r="1458" spans="1:2" x14ac:dyDescent="0.3">
      <c r="A1458" s="1">
        <v>43461</v>
      </c>
      <c r="B1458">
        <v>129749.14</v>
      </c>
    </row>
    <row r="1459" spans="1:2" x14ac:dyDescent="0.3">
      <c r="A1459" s="1">
        <v>43462</v>
      </c>
      <c r="B1459">
        <v>133831.37499999994</v>
      </c>
    </row>
    <row r="1460" spans="1:2" x14ac:dyDescent="0.3">
      <c r="A1460" s="1">
        <v>43463</v>
      </c>
      <c r="B1460">
        <v>108290.11000000004</v>
      </c>
    </row>
    <row r="1461" spans="1:2" x14ac:dyDescent="0.3">
      <c r="A1461" s="1">
        <v>43464</v>
      </c>
      <c r="B1461">
        <v>99613.864999999976</v>
      </c>
    </row>
    <row r="1462" spans="1:2" x14ac:dyDescent="0.3">
      <c r="A1462" s="1">
        <v>43465</v>
      </c>
      <c r="B1462">
        <v>103381.91499999999</v>
      </c>
    </row>
    <row r="1463" spans="1:2" x14ac:dyDescent="0.3">
      <c r="A1463" s="1">
        <v>43466</v>
      </c>
      <c r="B1463">
        <v>98933.06</v>
      </c>
    </row>
    <row r="1464" spans="1:2" x14ac:dyDescent="0.3">
      <c r="A1464" s="1">
        <v>43467</v>
      </c>
      <c r="B1464">
        <v>106470.67500000002</v>
      </c>
    </row>
    <row r="1465" spans="1:2" x14ac:dyDescent="0.3">
      <c r="A1465" s="1">
        <v>43468</v>
      </c>
      <c r="B1465">
        <v>118789.605</v>
      </c>
    </row>
    <row r="1466" spans="1:2" x14ac:dyDescent="0.3">
      <c r="A1466" s="1">
        <v>43469</v>
      </c>
      <c r="B1466">
        <v>133288.46</v>
      </c>
    </row>
    <row r="1467" spans="1:2" x14ac:dyDescent="0.3">
      <c r="A1467" s="1">
        <v>43470</v>
      </c>
      <c r="B1467">
        <v>97262.79</v>
      </c>
    </row>
    <row r="1468" spans="1:2" x14ac:dyDescent="0.3">
      <c r="A1468" s="1">
        <v>43471</v>
      </c>
      <c r="B1468">
        <v>93606.21500000004</v>
      </c>
    </row>
    <row r="1469" spans="1:2" x14ac:dyDescent="0.3">
      <c r="A1469" s="1">
        <v>43472</v>
      </c>
      <c r="B1469">
        <v>109874.89999999997</v>
      </c>
    </row>
    <row r="1470" spans="1:2" x14ac:dyDescent="0.3">
      <c r="A1470" s="1">
        <v>43473</v>
      </c>
      <c r="B1470">
        <v>113446.09999999998</v>
      </c>
    </row>
    <row r="1471" spans="1:2" x14ac:dyDescent="0.3">
      <c r="A1471" s="1">
        <v>43474</v>
      </c>
      <c r="B1471">
        <v>105483.435</v>
      </c>
    </row>
    <row r="1472" spans="1:2" x14ac:dyDescent="0.3">
      <c r="A1472" s="1">
        <v>43475</v>
      </c>
      <c r="B1472">
        <v>108078.69500000001</v>
      </c>
    </row>
    <row r="1473" spans="1:2" x14ac:dyDescent="0.3">
      <c r="A1473" s="1">
        <v>43476</v>
      </c>
      <c r="B1473">
        <v>119728.63499999999</v>
      </c>
    </row>
    <row r="1474" spans="1:2" x14ac:dyDescent="0.3">
      <c r="A1474" s="1">
        <v>43477</v>
      </c>
      <c r="B1474">
        <v>108628.96000000002</v>
      </c>
    </row>
    <row r="1475" spans="1:2" x14ac:dyDescent="0.3">
      <c r="A1475" s="1">
        <v>43478</v>
      </c>
      <c r="B1475">
        <v>101853.23999999998</v>
      </c>
    </row>
    <row r="1476" spans="1:2" x14ac:dyDescent="0.3">
      <c r="A1476" s="1">
        <v>43479</v>
      </c>
      <c r="B1476">
        <v>147070.535</v>
      </c>
    </row>
    <row r="1477" spans="1:2" x14ac:dyDescent="0.3">
      <c r="A1477" s="1">
        <v>43480</v>
      </c>
      <c r="B1477">
        <v>152496.24500000005</v>
      </c>
    </row>
    <row r="1478" spans="1:2" x14ac:dyDescent="0.3">
      <c r="A1478" s="1">
        <v>43481</v>
      </c>
      <c r="B1478">
        <v>136971.75500000006</v>
      </c>
    </row>
    <row r="1479" spans="1:2" x14ac:dyDescent="0.3">
      <c r="A1479" s="1">
        <v>43482</v>
      </c>
      <c r="B1479">
        <v>145211.49000000002</v>
      </c>
    </row>
    <row r="1480" spans="1:2" x14ac:dyDescent="0.3">
      <c r="A1480" s="1">
        <v>43483</v>
      </c>
      <c r="B1480">
        <v>134898.21000000002</v>
      </c>
    </row>
    <row r="1481" spans="1:2" x14ac:dyDescent="0.3">
      <c r="A1481" s="1">
        <v>43484</v>
      </c>
      <c r="B1481">
        <v>101692.44999999998</v>
      </c>
    </row>
    <row r="1482" spans="1:2" x14ac:dyDescent="0.3">
      <c r="A1482" s="1">
        <v>43485</v>
      </c>
      <c r="B1482">
        <v>102283.13</v>
      </c>
    </row>
    <row r="1483" spans="1:2" x14ac:dyDescent="0.3">
      <c r="A1483" s="1">
        <v>43486</v>
      </c>
      <c r="B1483">
        <v>130517.97000000002</v>
      </c>
    </row>
    <row r="1484" spans="1:2" x14ac:dyDescent="0.3">
      <c r="A1484" s="1">
        <v>43487</v>
      </c>
      <c r="B1484">
        <v>141444.78000000006</v>
      </c>
    </row>
    <row r="1485" spans="1:2" x14ac:dyDescent="0.3">
      <c r="A1485" s="1">
        <v>43488</v>
      </c>
      <c r="B1485">
        <v>125501.15</v>
      </c>
    </row>
    <row r="1486" spans="1:2" x14ac:dyDescent="0.3">
      <c r="A1486" s="1">
        <v>43489</v>
      </c>
      <c r="B1486">
        <v>155891.345</v>
      </c>
    </row>
    <row r="1487" spans="1:2" x14ac:dyDescent="0.3">
      <c r="A1487" s="1">
        <v>43490</v>
      </c>
      <c r="B1487">
        <v>168894.845</v>
      </c>
    </row>
    <row r="1488" spans="1:2" x14ac:dyDescent="0.3">
      <c r="A1488" s="1">
        <v>43491</v>
      </c>
      <c r="B1488">
        <v>114818.66499999999</v>
      </c>
    </row>
    <row r="1489" spans="1:2" x14ac:dyDescent="0.3">
      <c r="A1489" s="1">
        <v>43492</v>
      </c>
      <c r="B1489">
        <v>99801.574999999997</v>
      </c>
    </row>
    <row r="1490" spans="1:2" x14ac:dyDescent="0.3">
      <c r="A1490" s="1">
        <v>43493</v>
      </c>
      <c r="B1490">
        <v>112374.63</v>
      </c>
    </row>
    <row r="1491" spans="1:2" x14ac:dyDescent="0.3">
      <c r="A1491" s="1">
        <v>43494</v>
      </c>
      <c r="B1491">
        <v>138455.45500000002</v>
      </c>
    </row>
    <row r="1492" spans="1:2" x14ac:dyDescent="0.3">
      <c r="A1492" s="1">
        <v>43495</v>
      </c>
      <c r="B1492">
        <v>142113.375</v>
      </c>
    </row>
    <row r="1493" spans="1:2" x14ac:dyDescent="0.3">
      <c r="A1493" s="1">
        <v>43496</v>
      </c>
      <c r="B1493">
        <v>110277.21</v>
      </c>
    </row>
    <row r="1494" spans="1:2" x14ac:dyDescent="0.3">
      <c r="A1494" s="1">
        <v>43497</v>
      </c>
      <c r="B1494">
        <v>104422.79</v>
      </c>
    </row>
    <row r="1495" spans="1:2" x14ac:dyDescent="0.3">
      <c r="A1495" s="1">
        <v>43498</v>
      </c>
      <c r="B1495">
        <v>124749.065</v>
      </c>
    </row>
    <row r="1496" spans="1:2" x14ac:dyDescent="0.3">
      <c r="A1496" s="1">
        <v>43499</v>
      </c>
      <c r="B1496">
        <v>133287.58500000002</v>
      </c>
    </row>
    <row r="1497" spans="1:2" x14ac:dyDescent="0.3">
      <c r="A1497" s="1">
        <v>43500</v>
      </c>
      <c r="B1497">
        <v>119168.96000000001</v>
      </c>
    </row>
    <row r="1498" spans="1:2" x14ac:dyDescent="0.3">
      <c r="A1498" s="1">
        <v>43501</v>
      </c>
      <c r="B1498">
        <v>119702.045</v>
      </c>
    </row>
    <row r="1499" spans="1:2" x14ac:dyDescent="0.3">
      <c r="A1499" s="1">
        <v>43502</v>
      </c>
      <c r="B1499">
        <v>140497.81500000006</v>
      </c>
    </row>
    <row r="1500" spans="1:2" x14ac:dyDescent="0.3">
      <c r="A1500" s="1">
        <v>43503</v>
      </c>
      <c r="B1500">
        <v>141593.54500000001</v>
      </c>
    </row>
    <row r="1501" spans="1:2" x14ac:dyDescent="0.3">
      <c r="A1501" s="1">
        <v>43504</v>
      </c>
      <c r="B1501">
        <v>117327.49500000002</v>
      </c>
    </row>
    <row r="1502" spans="1:2" x14ac:dyDescent="0.3">
      <c r="A1502" s="1">
        <v>43505</v>
      </c>
      <c r="B1502">
        <v>95668.770000000033</v>
      </c>
    </row>
    <row r="1503" spans="1:2" x14ac:dyDescent="0.3">
      <c r="A1503" s="1">
        <v>43506</v>
      </c>
      <c r="B1503">
        <v>94786.72</v>
      </c>
    </row>
    <row r="1504" spans="1:2" x14ac:dyDescent="0.3">
      <c r="A1504" s="1">
        <v>43507</v>
      </c>
      <c r="B1504">
        <v>114085.64499999995</v>
      </c>
    </row>
    <row r="1505" spans="1:2" x14ac:dyDescent="0.3">
      <c r="A1505" s="1">
        <v>43508</v>
      </c>
      <c r="B1505">
        <v>107697.20499999996</v>
      </c>
    </row>
    <row r="1506" spans="1:2" x14ac:dyDescent="0.3">
      <c r="A1506" s="1">
        <v>43509</v>
      </c>
      <c r="B1506">
        <v>106692.84500000004</v>
      </c>
    </row>
    <row r="1507" spans="1:2" x14ac:dyDescent="0.3">
      <c r="A1507" s="1">
        <v>43510</v>
      </c>
      <c r="B1507">
        <v>107655.08</v>
      </c>
    </row>
    <row r="1508" spans="1:2" x14ac:dyDescent="0.3">
      <c r="A1508" s="1">
        <v>43511</v>
      </c>
      <c r="B1508">
        <v>113910.46</v>
      </c>
    </row>
    <row r="1509" spans="1:2" x14ac:dyDescent="0.3">
      <c r="A1509" s="1">
        <v>43512</v>
      </c>
      <c r="B1509">
        <v>106467.235</v>
      </c>
    </row>
    <row r="1510" spans="1:2" x14ac:dyDescent="0.3">
      <c r="A1510" s="1">
        <v>43513</v>
      </c>
      <c r="B1510">
        <v>108470.92500000002</v>
      </c>
    </row>
    <row r="1511" spans="1:2" x14ac:dyDescent="0.3">
      <c r="A1511" s="1">
        <v>43514</v>
      </c>
      <c r="B1511">
        <v>116995.06500000006</v>
      </c>
    </row>
    <row r="1512" spans="1:2" x14ac:dyDescent="0.3">
      <c r="A1512" s="1">
        <v>43515</v>
      </c>
      <c r="B1512">
        <v>110531.6</v>
      </c>
    </row>
    <row r="1513" spans="1:2" x14ac:dyDescent="0.3">
      <c r="A1513" s="1">
        <v>43516</v>
      </c>
      <c r="B1513">
        <v>108972.30499999998</v>
      </c>
    </row>
    <row r="1514" spans="1:2" x14ac:dyDescent="0.3">
      <c r="A1514" s="1">
        <v>43517</v>
      </c>
      <c r="B1514">
        <v>110235.33500000002</v>
      </c>
    </row>
    <row r="1515" spans="1:2" x14ac:dyDescent="0.3">
      <c r="A1515" s="1">
        <v>43518</v>
      </c>
      <c r="B1515">
        <v>109901.75999999999</v>
      </c>
    </row>
    <row r="1516" spans="1:2" x14ac:dyDescent="0.3">
      <c r="A1516" s="1">
        <v>43519</v>
      </c>
      <c r="B1516">
        <v>99890.250000000044</v>
      </c>
    </row>
    <row r="1517" spans="1:2" x14ac:dyDescent="0.3">
      <c r="A1517" s="1">
        <v>43520</v>
      </c>
      <c r="B1517">
        <v>106877.86500000001</v>
      </c>
    </row>
    <row r="1518" spans="1:2" x14ac:dyDescent="0.3">
      <c r="A1518" s="1">
        <v>43521</v>
      </c>
      <c r="B1518">
        <v>133476.60500000007</v>
      </c>
    </row>
    <row r="1519" spans="1:2" x14ac:dyDescent="0.3">
      <c r="A1519" s="1">
        <v>43522</v>
      </c>
      <c r="B1519">
        <v>123114.11499999995</v>
      </c>
    </row>
    <row r="1520" spans="1:2" x14ac:dyDescent="0.3">
      <c r="A1520" s="1">
        <v>43523</v>
      </c>
      <c r="B1520">
        <v>125272.27</v>
      </c>
    </row>
    <row r="1521" spans="1:2" x14ac:dyDescent="0.3">
      <c r="A1521" s="1">
        <v>43524</v>
      </c>
      <c r="B1521">
        <v>150472.25499999998</v>
      </c>
    </row>
    <row r="1522" spans="1:2" x14ac:dyDescent="0.3">
      <c r="A1522" s="1">
        <v>43525</v>
      </c>
      <c r="B1522">
        <v>163682.03999999998</v>
      </c>
    </row>
    <row r="1523" spans="1:2" x14ac:dyDescent="0.3">
      <c r="A1523" s="1">
        <v>43526</v>
      </c>
      <c r="B1523">
        <v>146265.11499999999</v>
      </c>
    </row>
    <row r="1524" spans="1:2" x14ac:dyDescent="0.3">
      <c r="A1524" s="1">
        <v>43527</v>
      </c>
      <c r="B1524">
        <v>138597.69000000006</v>
      </c>
    </row>
    <row r="1525" spans="1:2" x14ac:dyDescent="0.3">
      <c r="A1525" s="1">
        <v>43528</v>
      </c>
      <c r="B1525">
        <v>136528.80999999994</v>
      </c>
    </row>
    <row r="1526" spans="1:2" x14ac:dyDescent="0.3">
      <c r="A1526" s="1">
        <v>43529</v>
      </c>
      <c r="B1526">
        <v>126073.52999999998</v>
      </c>
    </row>
    <row r="1527" spans="1:2" x14ac:dyDescent="0.3">
      <c r="A1527" s="1">
        <v>43530</v>
      </c>
      <c r="B1527">
        <v>108723.61500000001</v>
      </c>
    </row>
    <row r="1528" spans="1:2" x14ac:dyDescent="0.3">
      <c r="A1528" s="1">
        <v>43531</v>
      </c>
      <c r="B1528">
        <v>114519.86500000001</v>
      </c>
    </row>
    <row r="1529" spans="1:2" x14ac:dyDescent="0.3">
      <c r="A1529" s="1">
        <v>43532</v>
      </c>
      <c r="B1529">
        <v>117281.20000000006</v>
      </c>
    </row>
    <row r="1530" spans="1:2" x14ac:dyDescent="0.3">
      <c r="A1530" s="1">
        <v>43533</v>
      </c>
      <c r="B1530">
        <v>106854.93499999998</v>
      </c>
    </row>
    <row r="1531" spans="1:2" x14ac:dyDescent="0.3">
      <c r="A1531" s="1">
        <v>43534</v>
      </c>
      <c r="B1531">
        <v>101994.05499999999</v>
      </c>
    </row>
    <row r="1532" spans="1:2" x14ac:dyDescent="0.3">
      <c r="A1532" s="1">
        <v>43535</v>
      </c>
      <c r="B1532">
        <v>103219.08000000002</v>
      </c>
    </row>
    <row r="1533" spans="1:2" x14ac:dyDescent="0.3">
      <c r="A1533" s="1">
        <v>43536</v>
      </c>
      <c r="B1533">
        <v>110086.7</v>
      </c>
    </row>
    <row r="1534" spans="1:2" x14ac:dyDescent="0.3">
      <c r="A1534" s="1">
        <v>43537</v>
      </c>
      <c r="B1534">
        <v>114740.51999999995</v>
      </c>
    </row>
    <row r="1535" spans="1:2" x14ac:dyDescent="0.3">
      <c r="A1535" s="1">
        <v>43538</v>
      </c>
      <c r="B1535">
        <v>112785.78</v>
      </c>
    </row>
    <row r="1536" spans="1:2" x14ac:dyDescent="0.3">
      <c r="A1536" s="1">
        <v>43539</v>
      </c>
      <c r="B1536">
        <v>111179.125</v>
      </c>
    </row>
    <row r="1537" spans="1:2" x14ac:dyDescent="0.3">
      <c r="A1537" s="1">
        <v>43540</v>
      </c>
      <c r="B1537">
        <v>105119.47999999998</v>
      </c>
    </row>
    <row r="1538" spans="1:2" x14ac:dyDescent="0.3">
      <c r="A1538" s="1">
        <v>43541</v>
      </c>
      <c r="B1538">
        <v>105669.04499999998</v>
      </c>
    </row>
    <row r="1539" spans="1:2" x14ac:dyDescent="0.3">
      <c r="A1539" s="1">
        <v>43542</v>
      </c>
      <c r="B1539">
        <v>121954.38499999999</v>
      </c>
    </row>
    <row r="1540" spans="1:2" x14ac:dyDescent="0.3">
      <c r="A1540" s="1">
        <v>43543</v>
      </c>
      <c r="B1540">
        <v>123290.83499999998</v>
      </c>
    </row>
    <row r="1541" spans="1:2" x14ac:dyDescent="0.3">
      <c r="A1541" s="1">
        <v>43544</v>
      </c>
      <c r="B1541">
        <v>123994.30000000002</v>
      </c>
    </row>
    <row r="1542" spans="1:2" x14ac:dyDescent="0.3">
      <c r="A1542" s="1">
        <v>43545</v>
      </c>
      <c r="B1542">
        <v>124181.40500000006</v>
      </c>
    </row>
    <row r="1543" spans="1:2" x14ac:dyDescent="0.3">
      <c r="A1543" s="1">
        <v>43546</v>
      </c>
      <c r="B1543">
        <v>128305.64</v>
      </c>
    </row>
    <row r="1544" spans="1:2" x14ac:dyDescent="0.3">
      <c r="A1544" s="1">
        <v>43547</v>
      </c>
      <c r="B1544">
        <v>109147.65</v>
      </c>
    </row>
    <row r="1545" spans="1:2" x14ac:dyDescent="0.3">
      <c r="A1545" s="1">
        <v>43548</v>
      </c>
      <c r="B1545">
        <v>104226.83000000005</v>
      </c>
    </row>
    <row r="1546" spans="1:2" x14ac:dyDescent="0.3">
      <c r="A1546" s="1">
        <v>43549</v>
      </c>
      <c r="B1546">
        <v>107583.935</v>
      </c>
    </row>
    <row r="1547" spans="1:2" x14ac:dyDescent="0.3">
      <c r="A1547" s="1">
        <v>43550</v>
      </c>
      <c r="B1547">
        <v>108840.18</v>
      </c>
    </row>
    <row r="1548" spans="1:2" x14ac:dyDescent="0.3">
      <c r="A1548" s="1">
        <v>43551</v>
      </c>
      <c r="B1548">
        <v>113307.595</v>
      </c>
    </row>
    <row r="1549" spans="1:2" x14ac:dyDescent="0.3">
      <c r="A1549" s="1">
        <v>43552</v>
      </c>
      <c r="B1549">
        <v>113923.16</v>
      </c>
    </row>
    <row r="1550" spans="1:2" x14ac:dyDescent="0.3">
      <c r="A1550" s="1">
        <v>43553</v>
      </c>
      <c r="B1550">
        <v>110768.285</v>
      </c>
    </row>
    <row r="1551" spans="1:2" x14ac:dyDescent="0.3">
      <c r="A1551" s="1">
        <v>43554</v>
      </c>
      <c r="B1551">
        <v>101262.655</v>
      </c>
    </row>
    <row r="1552" spans="1:2" x14ac:dyDescent="0.3">
      <c r="A1552" s="1">
        <v>43555</v>
      </c>
      <c r="B1552">
        <v>101119.83500000001</v>
      </c>
    </row>
    <row r="1553" spans="1:2" x14ac:dyDescent="0.3">
      <c r="A1553" s="1">
        <v>43556</v>
      </c>
      <c r="B1553">
        <v>116817.42999999992</v>
      </c>
    </row>
    <row r="1554" spans="1:2" x14ac:dyDescent="0.3">
      <c r="A1554" s="1">
        <v>43557</v>
      </c>
      <c r="B1554">
        <v>114927.20500000002</v>
      </c>
    </row>
    <row r="1555" spans="1:2" x14ac:dyDescent="0.3">
      <c r="A1555" s="1">
        <v>43558</v>
      </c>
      <c r="B1555">
        <v>115188.76</v>
      </c>
    </row>
    <row r="1556" spans="1:2" x14ac:dyDescent="0.3">
      <c r="A1556" s="1">
        <v>43559</v>
      </c>
      <c r="B1556">
        <v>113763.83500000001</v>
      </c>
    </row>
    <row r="1557" spans="1:2" x14ac:dyDescent="0.3">
      <c r="A1557" s="1">
        <v>43560</v>
      </c>
      <c r="B1557">
        <v>111484.73</v>
      </c>
    </row>
    <row r="1558" spans="1:2" x14ac:dyDescent="0.3">
      <c r="A1558" s="1">
        <v>43561</v>
      </c>
      <c r="B1558">
        <v>102229.64500000002</v>
      </c>
    </row>
    <row r="1559" spans="1:2" x14ac:dyDescent="0.3">
      <c r="A1559" s="1">
        <v>43562</v>
      </c>
      <c r="B1559">
        <v>93590.425000000017</v>
      </c>
    </row>
    <row r="1560" spans="1:2" x14ac:dyDescent="0.3">
      <c r="A1560" s="1">
        <v>43563</v>
      </c>
      <c r="B1560">
        <v>108543.63499999999</v>
      </c>
    </row>
    <row r="1561" spans="1:2" x14ac:dyDescent="0.3">
      <c r="A1561" s="1">
        <v>43564</v>
      </c>
      <c r="B1561">
        <v>111999.04000000002</v>
      </c>
    </row>
    <row r="1562" spans="1:2" x14ac:dyDescent="0.3">
      <c r="A1562" s="1">
        <v>43565</v>
      </c>
      <c r="B1562">
        <v>120858.98000000005</v>
      </c>
    </row>
    <row r="1563" spans="1:2" x14ac:dyDescent="0.3">
      <c r="A1563" s="1">
        <v>43566</v>
      </c>
      <c r="B1563">
        <v>116890.61</v>
      </c>
    </row>
    <row r="1564" spans="1:2" x14ac:dyDescent="0.3">
      <c r="A1564" s="1">
        <v>43567</v>
      </c>
      <c r="B1564">
        <v>114848.76999999995</v>
      </c>
    </row>
    <row r="1565" spans="1:2" x14ac:dyDescent="0.3">
      <c r="A1565" s="1">
        <v>43568</v>
      </c>
      <c r="B1565">
        <v>105963.55499999999</v>
      </c>
    </row>
    <row r="1566" spans="1:2" x14ac:dyDescent="0.3">
      <c r="A1566" s="1">
        <v>43569</v>
      </c>
      <c r="B1566">
        <v>98680</v>
      </c>
    </row>
    <row r="1567" spans="1:2" x14ac:dyDescent="0.3">
      <c r="A1567" s="1">
        <v>43570</v>
      </c>
      <c r="B1567">
        <v>114194.95500000006</v>
      </c>
    </row>
    <row r="1568" spans="1:2" x14ac:dyDescent="0.3">
      <c r="A1568" s="1">
        <v>43571</v>
      </c>
      <c r="B1568">
        <v>115392.875</v>
      </c>
    </row>
    <row r="1569" spans="1:2" x14ac:dyDescent="0.3">
      <c r="A1569" s="1">
        <v>43572</v>
      </c>
      <c r="B1569">
        <v>117281.13</v>
      </c>
    </row>
    <row r="1570" spans="1:2" x14ac:dyDescent="0.3">
      <c r="A1570" s="1">
        <v>43573</v>
      </c>
      <c r="B1570">
        <v>111360.06500000006</v>
      </c>
    </row>
    <row r="1571" spans="1:2" x14ac:dyDescent="0.3">
      <c r="A1571" s="1">
        <v>43574</v>
      </c>
      <c r="B1571">
        <v>95967.404999999984</v>
      </c>
    </row>
    <row r="1572" spans="1:2" x14ac:dyDescent="0.3">
      <c r="A1572" s="1">
        <v>43575</v>
      </c>
      <c r="B1572">
        <v>95654.36</v>
      </c>
    </row>
    <row r="1573" spans="1:2" x14ac:dyDescent="0.3">
      <c r="A1573" s="1">
        <v>43576</v>
      </c>
      <c r="B1573">
        <v>94810.664999999979</v>
      </c>
    </row>
    <row r="1574" spans="1:2" x14ac:dyDescent="0.3">
      <c r="A1574" s="1">
        <v>43577</v>
      </c>
      <c r="B1574">
        <v>100246.51000000002</v>
      </c>
    </row>
    <row r="1575" spans="1:2" x14ac:dyDescent="0.3">
      <c r="A1575" s="1">
        <v>43578</v>
      </c>
      <c r="B1575">
        <v>114240.88499999999</v>
      </c>
    </row>
    <row r="1576" spans="1:2" x14ac:dyDescent="0.3">
      <c r="A1576" s="1">
        <v>43579</v>
      </c>
      <c r="B1576">
        <v>113264.22999999998</v>
      </c>
    </row>
    <row r="1577" spans="1:2" x14ac:dyDescent="0.3">
      <c r="A1577" s="1">
        <v>43580</v>
      </c>
      <c r="B1577">
        <v>98112.46500000004</v>
      </c>
    </row>
    <row r="1578" spans="1:2" x14ac:dyDescent="0.3">
      <c r="A1578" s="1">
        <v>43581</v>
      </c>
      <c r="B1578">
        <v>107226.59</v>
      </c>
    </row>
    <row r="1579" spans="1:2" x14ac:dyDescent="0.3">
      <c r="A1579" s="1">
        <v>43582</v>
      </c>
      <c r="B1579">
        <v>105374.93</v>
      </c>
    </row>
    <row r="1580" spans="1:2" x14ac:dyDescent="0.3">
      <c r="A1580" s="1">
        <v>43583</v>
      </c>
      <c r="B1580">
        <v>101057.43</v>
      </c>
    </row>
    <row r="1581" spans="1:2" x14ac:dyDescent="0.3">
      <c r="A1581" s="1">
        <v>43584</v>
      </c>
      <c r="B1581">
        <v>118307.52499999999</v>
      </c>
    </row>
    <row r="1582" spans="1:2" x14ac:dyDescent="0.3">
      <c r="A1582" s="1">
        <v>43585</v>
      </c>
      <c r="B1582">
        <v>110515.6</v>
      </c>
    </row>
    <row r="1583" spans="1:2" x14ac:dyDescent="0.3">
      <c r="A1583" s="1">
        <v>43586</v>
      </c>
      <c r="B1583">
        <v>111462.38499999999</v>
      </c>
    </row>
    <row r="1584" spans="1:2" x14ac:dyDescent="0.3">
      <c r="A1584" s="1">
        <v>43587</v>
      </c>
      <c r="B1584">
        <v>112948.40000000002</v>
      </c>
    </row>
    <row r="1585" spans="1:2" x14ac:dyDescent="0.3">
      <c r="A1585" s="1">
        <v>43588</v>
      </c>
      <c r="B1585">
        <v>110902.18500000004</v>
      </c>
    </row>
    <row r="1586" spans="1:2" x14ac:dyDescent="0.3">
      <c r="A1586" s="1">
        <v>43589</v>
      </c>
      <c r="B1586">
        <v>103616.145</v>
      </c>
    </row>
    <row r="1587" spans="1:2" x14ac:dyDescent="0.3">
      <c r="A1587" s="1">
        <v>43590</v>
      </c>
      <c r="B1587">
        <v>104770.705</v>
      </c>
    </row>
    <row r="1588" spans="1:2" x14ac:dyDescent="0.3">
      <c r="A1588" s="1">
        <v>43591</v>
      </c>
      <c r="B1588">
        <v>121535.485</v>
      </c>
    </row>
    <row r="1589" spans="1:2" x14ac:dyDescent="0.3">
      <c r="A1589" s="1">
        <v>43592</v>
      </c>
      <c r="B1589">
        <v>116318.435</v>
      </c>
    </row>
    <row r="1590" spans="1:2" x14ac:dyDescent="0.3">
      <c r="A1590" s="1">
        <v>43593</v>
      </c>
      <c r="B1590">
        <v>118801.83999999998</v>
      </c>
    </row>
    <row r="1591" spans="1:2" x14ac:dyDescent="0.3">
      <c r="A1591" s="1">
        <v>43594</v>
      </c>
      <c r="B1591">
        <v>122003.33500000002</v>
      </c>
    </row>
    <row r="1592" spans="1:2" x14ac:dyDescent="0.3">
      <c r="A1592" s="1">
        <v>43595</v>
      </c>
      <c r="B1592">
        <v>123850.86000000006</v>
      </c>
    </row>
    <row r="1593" spans="1:2" x14ac:dyDescent="0.3">
      <c r="A1593" s="1">
        <v>43596</v>
      </c>
      <c r="B1593">
        <v>113186.73500000002</v>
      </c>
    </row>
    <row r="1594" spans="1:2" x14ac:dyDescent="0.3">
      <c r="A1594" s="1">
        <v>43597</v>
      </c>
      <c r="B1594">
        <v>110416.88000000003</v>
      </c>
    </row>
    <row r="1595" spans="1:2" x14ac:dyDescent="0.3">
      <c r="A1595" s="1">
        <v>43598</v>
      </c>
      <c r="B1595">
        <v>119598.605</v>
      </c>
    </row>
    <row r="1596" spans="1:2" x14ac:dyDescent="0.3">
      <c r="A1596" s="1">
        <v>43599</v>
      </c>
      <c r="B1596">
        <v>123005.30999999994</v>
      </c>
    </row>
    <row r="1597" spans="1:2" x14ac:dyDescent="0.3">
      <c r="A1597" s="1">
        <v>43600</v>
      </c>
      <c r="B1597">
        <v>126264.77500000002</v>
      </c>
    </row>
    <row r="1598" spans="1:2" x14ac:dyDescent="0.3">
      <c r="A1598" s="1">
        <v>43601</v>
      </c>
      <c r="B1598">
        <v>127389.485</v>
      </c>
    </row>
    <row r="1599" spans="1:2" x14ac:dyDescent="0.3">
      <c r="A1599" s="1">
        <v>43602</v>
      </c>
      <c r="B1599">
        <v>126934.24000000006</v>
      </c>
    </row>
    <row r="1600" spans="1:2" x14ac:dyDescent="0.3">
      <c r="A1600" s="1">
        <v>43603</v>
      </c>
      <c r="B1600">
        <v>112990.63499999998</v>
      </c>
    </row>
    <row r="1601" spans="1:2" x14ac:dyDescent="0.3">
      <c r="A1601" s="1">
        <v>43604</v>
      </c>
      <c r="B1601">
        <v>104054.85</v>
      </c>
    </row>
    <row r="1602" spans="1:2" x14ac:dyDescent="0.3">
      <c r="A1602" s="1">
        <v>43605</v>
      </c>
      <c r="B1602">
        <v>118733.42</v>
      </c>
    </row>
    <row r="1603" spans="1:2" x14ac:dyDescent="0.3">
      <c r="A1603" s="1">
        <v>43606</v>
      </c>
      <c r="B1603">
        <v>121766.77000000006</v>
      </c>
    </row>
    <row r="1604" spans="1:2" x14ac:dyDescent="0.3">
      <c r="A1604" s="1">
        <v>43607</v>
      </c>
      <c r="B1604">
        <v>122015.58999999994</v>
      </c>
    </row>
    <row r="1605" spans="1:2" x14ac:dyDescent="0.3">
      <c r="A1605" s="1">
        <v>43608</v>
      </c>
      <c r="B1605">
        <v>119118.11000000002</v>
      </c>
    </row>
    <row r="1606" spans="1:2" x14ac:dyDescent="0.3">
      <c r="A1606" s="1">
        <v>43609</v>
      </c>
      <c r="B1606">
        <v>118924.76499999994</v>
      </c>
    </row>
    <row r="1607" spans="1:2" x14ac:dyDescent="0.3">
      <c r="A1607" s="1">
        <v>43610</v>
      </c>
      <c r="B1607">
        <v>104949.95000000004</v>
      </c>
    </row>
    <row r="1608" spans="1:2" x14ac:dyDescent="0.3">
      <c r="A1608" s="1">
        <v>43611</v>
      </c>
      <c r="B1608">
        <v>106153.43</v>
      </c>
    </row>
    <row r="1609" spans="1:2" x14ac:dyDescent="0.3">
      <c r="A1609" s="1">
        <v>43612</v>
      </c>
      <c r="B1609">
        <v>130229.29500000006</v>
      </c>
    </row>
    <row r="1610" spans="1:2" x14ac:dyDescent="0.3">
      <c r="A1610" s="1">
        <v>43613</v>
      </c>
      <c r="B1610">
        <v>133799.65499999994</v>
      </c>
    </row>
    <row r="1611" spans="1:2" x14ac:dyDescent="0.3">
      <c r="A1611" s="1">
        <v>43614</v>
      </c>
      <c r="B1611">
        <v>136301.49000000002</v>
      </c>
    </row>
    <row r="1612" spans="1:2" x14ac:dyDescent="0.3">
      <c r="A1612" s="1">
        <v>43615</v>
      </c>
      <c r="B1612">
        <v>138857.13499999998</v>
      </c>
    </row>
    <row r="1613" spans="1:2" x14ac:dyDescent="0.3">
      <c r="A1613" s="1">
        <v>43616</v>
      </c>
      <c r="B1613">
        <v>133869.14000000007</v>
      </c>
    </row>
    <row r="1614" spans="1:2" x14ac:dyDescent="0.3">
      <c r="A1614" s="1">
        <v>43617</v>
      </c>
      <c r="B1614">
        <v>120653.43500000006</v>
      </c>
    </row>
    <row r="1615" spans="1:2" x14ac:dyDescent="0.3">
      <c r="A1615" s="1">
        <v>43618</v>
      </c>
      <c r="B1615">
        <v>118086.93</v>
      </c>
    </row>
    <row r="1616" spans="1:2" x14ac:dyDescent="0.3">
      <c r="A1616" s="1">
        <v>43619</v>
      </c>
      <c r="B1616">
        <v>135437.84999999998</v>
      </c>
    </row>
    <row r="1617" spans="1:2" x14ac:dyDescent="0.3">
      <c r="A1617" s="1">
        <v>43620</v>
      </c>
      <c r="B1617">
        <v>136149.125</v>
      </c>
    </row>
    <row r="1618" spans="1:2" x14ac:dyDescent="0.3">
      <c r="A1618" s="1">
        <v>43621</v>
      </c>
      <c r="B1618">
        <v>137844.81500000006</v>
      </c>
    </row>
    <row r="1619" spans="1:2" x14ac:dyDescent="0.3">
      <c r="A1619" s="1">
        <v>43622</v>
      </c>
      <c r="B1619">
        <v>134971.77499999999</v>
      </c>
    </row>
    <row r="1620" spans="1:2" x14ac:dyDescent="0.3">
      <c r="A1620" s="1">
        <v>43623</v>
      </c>
      <c r="B1620">
        <v>132003.44000000006</v>
      </c>
    </row>
    <row r="1621" spans="1:2" x14ac:dyDescent="0.3">
      <c r="A1621" s="1">
        <v>43624</v>
      </c>
      <c r="B1621">
        <v>117243.63</v>
      </c>
    </row>
    <row r="1622" spans="1:2" x14ac:dyDescent="0.3">
      <c r="A1622" s="1">
        <v>43625</v>
      </c>
      <c r="B1622">
        <v>110669.41999999998</v>
      </c>
    </row>
    <row r="1623" spans="1:2" x14ac:dyDescent="0.3">
      <c r="A1623" s="1">
        <v>43626</v>
      </c>
      <c r="B1623">
        <v>108133.03</v>
      </c>
    </row>
    <row r="1624" spans="1:2" x14ac:dyDescent="0.3">
      <c r="A1624" s="1">
        <v>43627</v>
      </c>
      <c r="B1624">
        <v>122760.92000000006</v>
      </c>
    </row>
    <row r="1625" spans="1:2" x14ac:dyDescent="0.3">
      <c r="A1625" s="1">
        <v>43628</v>
      </c>
      <c r="B1625">
        <v>128127.75</v>
      </c>
    </row>
    <row r="1626" spans="1:2" x14ac:dyDescent="0.3">
      <c r="A1626" s="1">
        <v>43629</v>
      </c>
      <c r="B1626">
        <v>128535.19</v>
      </c>
    </row>
    <row r="1627" spans="1:2" x14ac:dyDescent="0.3">
      <c r="A1627" s="1">
        <v>43630</v>
      </c>
      <c r="B1627">
        <v>128153.19500000001</v>
      </c>
    </row>
    <row r="1628" spans="1:2" x14ac:dyDescent="0.3">
      <c r="A1628" s="1">
        <v>43631</v>
      </c>
      <c r="B1628">
        <v>121097.84500000002</v>
      </c>
    </row>
    <row r="1629" spans="1:2" x14ac:dyDescent="0.3">
      <c r="A1629" s="1">
        <v>43632</v>
      </c>
      <c r="B1629">
        <v>116811.39000000006</v>
      </c>
    </row>
    <row r="1630" spans="1:2" x14ac:dyDescent="0.3">
      <c r="A1630" s="1">
        <v>43633</v>
      </c>
      <c r="B1630">
        <v>129972.91499999994</v>
      </c>
    </row>
    <row r="1631" spans="1:2" x14ac:dyDescent="0.3">
      <c r="A1631" s="1">
        <v>43634</v>
      </c>
      <c r="B1631">
        <v>137922.21999999994</v>
      </c>
    </row>
    <row r="1632" spans="1:2" x14ac:dyDescent="0.3">
      <c r="A1632" s="1">
        <v>43635</v>
      </c>
      <c r="B1632">
        <v>144737.11999999994</v>
      </c>
    </row>
    <row r="1633" spans="1:2" x14ac:dyDescent="0.3">
      <c r="A1633" s="1">
        <v>43636</v>
      </c>
      <c r="B1633">
        <v>148609.59500000006</v>
      </c>
    </row>
    <row r="1634" spans="1:2" x14ac:dyDescent="0.3">
      <c r="A1634" s="1">
        <v>43637</v>
      </c>
      <c r="B1634">
        <v>144504.33000000002</v>
      </c>
    </row>
    <row r="1635" spans="1:2" x14ac:dyDescent="0.3">
      <c r="A1635" s="1">
        <v>43638</v>
      </c>
      <c r="B1635">
        <v>132829.28999999998</v>
      </c>
    </row>
    <row r="1636" spans="1:2" x14ac:dyDescent="0.3">
      <c r="A1636" s="1">
        <v>43639</v>
      </c>
      <c r="B1636">
        <v>133525.32</v>
      </c>
    </row>
    <row r="1637" spans="1:2" x14ac:dyDescent="0.3">
      <c r="A1637" s="1">
        <v>43640</v>
      </c>
      <c r="B1637">
        <v>146856.79999999993</v>
      </c>
    </row>
    <row r="1638" spans="1:2" x14ac:dyDescent="0.3">
      <c r="A1638" s="1">
        <v>43641</v>
      </c>
      <c r="B1638">
        <v>145807.24999999994</v>
      </c>
    </row>
    <row r="1639" spans="1:2" x14ac:dyDescent="0.3">
      <c r="A1639" s="1">
        <v>43642</v>
      </c>
      <c r="B1639">
        <v>139351.56000000006</v>
      </c>
    </row>
    <row r="1640" spans="1:2" x14ac:dyDescent="0.3">
      <c r="A1640" s="1">
        <v>43643</v>
      </c>
      <c r="B1640">
        <v>131023.66000000002</v>
      </c>
    </row>
    <row r="1641" spans="1:2" x14ac:dyDescent="0.3">
      <c r="A1641" s="1">
        <v>43644</v>
      </c>
      <c r="B1641">
        <v>123546.62</v>
      </c>
    </row>
    <row r="1642" spans="1:2" x14ac:dyDescent="0.3">
      <c r="A1642" s="1">
        <v>43645</v>
      </c>
      <c r="B1642">
        <v>117924.12999999998</v>
      </c>
    </row>
    <row r="1643" spans="1:2" x14ac:dyDescent="0.3">
      <c r="A1643" s="1">
        <v>43646</v>
      </c>
      <c r="B1643">
        <v>116150.91500000002</v>
      </c>
    </row>
    <row r="1644" spans="1:2" x14ac:dyDescent="0.3">
      <c r="A1644" s="1">
        <v>43647</v>
      </c>
      <c r="B1644">
        <v>130565.58000000002</v>
      </c>
    </row>
    <row r="1645" spans="1:2" x14ac:dyDescent="0.3">
      <c r="A1645" s="1">
        <v>43648</v>
      </c>
      <c r="B1645">
        <v>135866.74999999994</v>
      </c>
    </row>
    <row r="1646" spans="1:2" x14ac:dyDescent="0.3">
      <c r="A1646" s="1">
        <v>43649</v>
      </c>
      <c r="B1646">
        <v>137327.70000000001</v>
      </c>
    </row>
    <row r="1647" spans="1:2" x14ac:dyDescent="0.3">
      <c r="A1647" s="1">
        <v>43650</v>
      </c>
      <c r="B1647">
        <v>135182.72499999998</v>
      </c>
    </row>
    <row r="1648" spans="1:2" x14ac:dyDescent="0.3">
      <c r="A1648" s="1">
        <v>43651</v>
      </c>
      <c r="B1648">
        <v>132774.29500000001</v>
      </c>
    </row>
    <row r="1649" spans="1:2" x14ac:dyDescent="0.3">
      <c r="A1649" s="1">
        <v>43652</v>
      </c>
      <c r="B1649">
        <v>114660.90000000002</v>
      </c>
    </row>
    <row r="1650" spans="1:2" x14ac:dyDescent="0.3">
      <c r="A1650" s="1">
        <v>43653</v>
      </c>
      <c r="B1650">
        <v>114469.88</v>
      </c>
    </row>
    <row r="1651" spans="1:2" x14ac:dyDescent="0.3">
      <c r="A1651" s="1">
        <v>43654</v>
      </c>
      <c r="B1651">
        <v>127307.26000000002</v>
      </c>
    </row>
    <row r="1652" spans="1:2" x14ac:dyDescent="0.3">
      <c r="A1652" s="1">
        <v>43655</v>
      </c>
      <c r="B1652">
        <v>133803.98500000004</v>
      </c>
    </row>
    <row r="1653" spans="1:2" x14ac:dyDescent="0.3">
      <c r="A1653" s="1">
        <v>43656</v>
      </c>
      <c r="B1653">
        <v>127092.71499999998</v>
      </c>
    </row>
    <row r="1654" spans="1:2" x14ac:dyDescent="0.3">
      <c r="A1654" s="1">
        <v>43657</v>
      </c>
      <c r="B1654">
        <v>133131.51999999999</v>
      </c>
    </row>
    <row r="1655" spans="1:2" x14ac:dyDescent="0.3">
      <c r="A1655" s="1">
        <v>43658</v>
      </c>
      <c r="B1655">
        <v>128384.14</v>
      </c>
    </row>
    <row r="1656" spans="1:2" x14ac:dyDescent="0.3">
      <c r="A1656" s="1">
        <v>43659</v>
      </c>
      <c r="B1656">
        <v>123954.31</v>
      </c>
    </row>
    <row r="1657" spans="1:2" x14ac:dyDescent="0.3">
      <c r="A1657" s="1">
        <v>43660</v>
      </c>
      <c r="B1657">
        <v>123740.26499999998</v>
      </c>
    </row>
    <row r="1658" spans="1:2" x14ac:dyDescent="0.3">
      <c r="A1658" s="1">
        <v>43661</v>
      </c>
      <c r="B1658">
        <v>131739.20000000001</v>
      </c>
    </row>
    <row r="1659" spans="1:2" x14ac:dyDescent="0.3">
      <c r="A1659" s="1">
        <v>43662</v>
      </c>
      <c r="B1659">
        <v>132941.76999999999</v>
      </c>
    </row>
    <row r="1660" spans="1:2" x14ac:dyDescent="0.3">
      <c r="A1660" s="1">
        <v>43663</v>
      </c>
      <c r="B1660">
        <v>135339.82</v>
      </c>
    </row>
    <row r="1661" spans="1:2" x14ac:dyDescent="0.3">
      <c r="A1661" s="1">
        <v>43664</v>
      </c>
      <c r="B1661">
        <v>134119.13999999998</v>
      </c>
    </row>
    <row r="1662" spans="1:2" x14ac:dyDescent="0.3">
      <c r="A1662" s="1">
        <v>43665</v>
      </c>
      <c r="B1662">
        <v>132101.85999999999</v>
      </c>
    </row>
    <row r="1663" spans="1:2" x14ac:dyDescent="0.3">
      <c r="A1663" s="1">
        <v>43666</v>
      </c>
      <c r="B1663">
        <v>111288.905</v>
      </c>
    </row>
    <row r="1664" spans="1:2" x14ac:dyDescent="0.3">
      <c r="A1664" s="1">
        <v>43667</v>
      </c>
      <c r="B1664">
        <v>111293.14999999998</v>
      </c>
    </row>
    <row r="1665" spans="1:2" x14ac:dyDescent="0.3">
      <c r="A1665" s="1">
        <v>43668</v>
      </c>
      <c r="B1665">
        <v>123618.42</v>
      </c>
    </row>
    <row r="1666" spans="1:2" x14ac:dyDescent="0.3">
      <c r="A1666" s="1">
        <v>43669</v>
      </c>
      <c r="B1666">
        <v>129008.62</v>
      </c>
    </row>
    <row r="1667" spans="1:2" x14ac:dyDescent="0.3">
      <c r="A1667" s="1">
        <v>43670</v>
      </c>
      <c r="B1667">
        <v>135782.54499999998</v>
      </c>
    </row>
    <row r="1668" spans="1:2" x14ac:dyDescent="0.3">
      <c r="A1668" s="1">
        <v>43671</v>
      </c>
      <c r="B1668">
        <v>132940.63</v>
      </c>
    </row>
    <row r="1669" spans="1:2" x14ac:dyDescent="0.3">
      <c r="A1669" s="1">
        <v>43672</v>
      </c>
      <c r="B1669">
        <v>136493.13000000006</v>
      </c>
    </row>
    <row r="1670" spans="1:2" x14ac:dyDescent="0.3">
      <c r="A1670" s="1">
        <v>43673</v>
      </c>
      <c r="B1670">
        <v>121958.69</v>
      </c>
    </row>
    <row r="1671" spans="1:2" x14ac:dyDescent="0.3">
      <c r="A1671" s="1">
        <v>43674</v>
      </c>
      <c r="B1671">
        <v>118413.13499999999</v>
      </c>
    </row>
    <row r="1672" spans="1:2" x14ac:dyDescent="0.3">
      <c r="A1672" s="1">
        <v>43675</v>
      </c>
      <c r="B1672">
        <v>133205.18</v>
      </c>
    </row>
    <row r="1673" spans="1:2" x14ac:dyDescent="0.3">
      <c r="A1673" s="1">
        <v>43676</v>
      </c>
      <c r="B1673">
        <v>138858.04499999998</v>
      </c>
    </row>
    <row r="1674" spans="1:2" x14ac:dyDescent="0.3">
      <c r="A1674" s="1">
        <v>43677</v>
      </c>
      <c r="B1674">
        <v>140275.82999999993</v>
      </c>
    </row>
    <row r="1675" spans="1:2" x14ac:dyDescent="0.3">
      <c r="A1675" s="1">
        <v>43678</v>
      </c>
      <c r="B1675">
        <v>137651.13500000001</v>
      </c>
    </row>
    <row r="1676" spans="1:2" x14ac:dyDescent="0.3">
      <c r="A1676" s="1">
        <v>43679</v>
      </c>
      <c r="B1676">
        <v>135633.88999999998</v>
      </c>
    </row>
    <row r="1677" spans="1:2" x14ac:dyDescent="0.3">
      <c r="A1677" s="1">
        <v>43680</v>
      </c>
      <c r="B1677">
        <v>119933.69999999994</v>
      </c>
    </row>
    <row r="1678" spans="1:2" x14ac:dyDescent="0.3">
      <c r="A1678" s="1">
        <v>43681</v>
      </c>
      <c r="B1678">
        <v>120350.215</v>
      </c>
    </row>
    <row r="1679" spans="1:2" x14ac:dyDescent="0.3">
      <c r="A1679" s="1">
        <v>43682</v>
      </c>
      <c r="B1679">
        <v>125652.05499999999</v>
      </c>
    </row>
    <row r="1680" spans="1:2" x14ac:dyDescent="0.3">
      <c r="A1680" s="1">
        <v>43683</v>
      </c>
      <c r="B1680">
        <v>132120.39000000001</v>
      </c>
    </row>
    <row r="1681" spans="1:2" x14ac:dyDescent="0.3">
      <c r="A1681" s="1">
        <v>43684</v>
      </c>
      <c r="B1681">
        <v>136315.37999999995</v>
      </c>
    </row>
    <row r="1682" spans="1:2" x14ac:dyDescent="0.3">
      <c r="A1682" s="1">
        <v>43685</v>
      </c>
      <c r="B1682">
        <v>133004.73000000001</v>
      </c>
    </row>
    <row r="1683" spans="1:2" x14ac:dyDescent="0.3">
      <c r="A1683" s="1">
        <v>43686</v>
      </c>
      <c r="B1683">
        <v>142555.10499999998</v>
      </c>
    </row>
    <row r="1684" spans="1:2" x14ac:dyDescent="0.3">
      <c r="A1684" s="1">
        <v>43687</v>
      </c>
      <c r="B1684">
        <v>128554.60500000005</v>
      </c>
    </row>
    <row r="1685" spans="1:2" x14ac:dyDescent="0.3">
      <c r="A1685" s="1">
        <v>43688</v>
      </c>
      <c r="B1685">
        <v>121028.32499999998</v>
      </c>
    </row>
    <row r="1686" spans="1:2" x14ac:dyDescent="0.3">
      <c r="A1686" s="1">
        <v>43689</v>
      </c>
      <c r="B1686">
        <v>136683.39999999994</v>
      </c>
    </row>
    <row r="1687" spans="1:2" x14ac:dyDescent="0.3">
      <c r="A1687" s="1">
        <v>43690</v>
      </c>
      <c r="B1687">
        <v>141474.26499999998</v>
      </c>
    </row>
    <row r="1688" spans="1:2" x14ac:dyDescent="0.3">
      <c r="A1688" s="1">
        <v>43691</v>
      </c>
      <c r="B1688">
        <v>134681.435</v>
      </c>
    </row>
    <row r="1689" spans="1:2" x14ac:dyDescent="0.3">
      <c r="A1689" s="1">
        <v>43692</v>
      </c>
      <c r="B1689">
        <v>128119.715</v>
      </c>
    </row>
    <row r="1690" spans="1:2" x14ac:dyDescent="0.3">
      <c r="A1690" s="1">
        <v>43693</v>
      </c>
      <c r="B1690">
        <v>129781.155</v>
      </c>
    </row>
    <row r="1691" spans="1:2" x14ac:dyDescent="0.3">
      <c r="A1691" s="1">
        <v>43694</v>
      </c>
      <c r="B1691">
        <v>115460.6</v>
      </c>
    </row>
    <row r="1692" spans="1:2" x14ac:dyDescent="0.3">
      <c r="A1692" s="1">
        <v>43695</v>
      </c>
      <c r="B1692">
        <v>110816.37500000004</v>
      </c>
    </row>
    <row r="1693" spans="1:2" x14ac:dyDescent="0.3">
      <c r="A1693" s="1">
        <v>43696</v>
      </c>
      <c r="B1693">
        <v>131067.25</v>
      </c>
    </row>
    <row r="1694" spans="1:2" x14ac:dyDescent="0.3">
      <c r="A1694" s="1">
        <v>43697</v>
      </c>
      <c r="B1694">
        <v>131438.54999999999</v>
      </c>
    </row>
    <row r="1695" spans="1:2" x14ac:dyDescent="0.3">
      <c r="A1695" s="1">
        <v>43698</v>
      </c>
      <c r="B1695">
        <v>120747.08000000006</v>
      </c>
    </row>
    <row r="1696" spans="1:2" x14ac:dyDescent="0.3">
      <c r="A1696" s="1">
        <v>43699</v>
      </c>
      <c r="B1696">
        <v>127697.98999999998</v>
      </c>
    </row>
    <row r="1697" spans="1:2" x14ac:dyDescent="0.3">
      <c r="A1697" s="1">
        <v>43700</v>
      </c>
      <c r="B1697">
        <v>126763.36499999998</v>
      </c>
    </row>
    <row r="1698" spans="1:2" x14ac:dyDescent="0.3">
      <c r="A1698" s="1">
        <v>43701</v>
      </c>
      <c r="B1698">
        <v>107303.47500000001</v>
      </c>
    </row>
    <row r="1699" spans="1:2" x14ac:dyDescent="0.3">
      <c r="A1699" s="1">
        <v>43702</v>
      </c>
      <c r="B1699">
        <v>113980.3</v>
      </c>
    </row>
    <row r="1700" spans="1:2" x14ac:dyDescent="0.3">
      <c r="A1700" s="1">
        <v>43703</v>
      </c>
      <c r="B1700">
        <v>132704.36499999999</v>
      </c>
    </row>
    <row r="1701" spans="1:2" x14ac:dyDescent="0.3">
      <c r="A1701" s="1">
        <v>43704</v>
      </c>
      <c r="B1701">
        <v>130964.88499999998</v>
      </c>
    </row>
    <row r="1702" spans="1:2" x14ac:dyDescent="0.3">
      <c r="A1702" s="1">
        <v>43705</v>
      </c>
      <c r="B1702">
        <v>137660.93999999994</v>
      </c>
    </row>
    <row r="1703" spans="1:2" x14ac:dyDescent="0.3">
      <c r="A1703" s="1">
        <v>43706</v>
      </c>
      <c r="B1703">
        <v>134233.34499999994</v>
      </c>
    </row>
    <row r="1704" spans="1:2" x14ac:dyDescent="0.3">
      <c r="A1704" s="1">
        <v>43707</v>
      </c>
      <c r="B1704">
        <v>131871.07999999999</v>
      </c>
    </row>
    <row r="1705" spans="1:2" x14ac:dyDescent="0.3">
      <c r="A1705" s="1">
        <v>43708</v>
      </c>
      <c r="B1705">
        <v>107616.03</v>
      </c>
    </row>
    <row r="1706" spans="1:2" x14ac:dyDescent="0.3">
      <c r="A1706" s="1">
        <v>43709</v>
      </c>
      <c r="B1706">
        <v>106779.47500000002</v>
      </c>
    </row>
    <row r="1707" spans="1:2" x14ac:dyDescent="0.3">
      <c r="A1707" s="1">
        <v>43710</v>
      </c>
      <c r="B1707">
        <v>121697.38000000002</v>
      </c>
    </row>
    <row r="1708" spans="1:2" x14ac:dyDescent="0.3">
      <c r="A1708" s="1">
        <v>43711</v>
      </c>
      <c r="B1708">
        <v>118871.21499999998</v>
      </c>
    </row>
    <row r="1709" spans="1:2" x14ac:dyDescent="0.3">
      <c r="A1709" s="1">
        <v>43712</v>
      </c>
      <c r="B1709">
        <v>122652.81000000006</v>
      </c>
    </row>
    <row r="1710" spans="1:2" x14ac:dyDescent="0.3">
      <c r="A1710" s="1">
        <v>43713</v>
      </c>
      <c r="B1710">
        <v>120223.17499999994</v>
      </c>
    </row>
    <row r="1711" spans="1:2" x14ac:dyDescent="0.3">
      <c r="A1711" s="1">
        <v>43714</v>
      </c>
      <c r="B1711">
        <v>122222.69000000002</v>
      </c>
    </row>
    <row r="1712" spans="1:2" x14ac:dyDescent="0.3">
      <c r="A1712" s="1">
        <v>43715</v>
      </c>
      <c r="B1712">
        <v>115200.19</v>
      </c>
    </row>
    <row r="1713" spans="1:2" x14ac:dyDescent="0.3">
      <c r="A1713" s="1">
        <v>43716</v>
      </c>
      <c r="B1713">
        <v>116999.07</v>
      </c>
    </row>
    <row r="1714" spans="1:2" x14ac:dyDescent="0.3">
      <c r="A1714" s="1">
        <v>43717</v>
      </c>
      <c r="B1714">
        <v>130448.11500000001</v>
      </c>
    </row>
    <row r="1715" spans="1:2" x14ac:dyDescent="0.3">
      <c r="A1715" s="1">
        <v>43718</v>
      </c>
      <c r="B1715">
        <v>131665.01499999998</v>
      </c>
    </row>
    <row r="1716" spans="1:2" x14ac:dyDescent="0.3">
      <c r="A1716" s="1">
        <v>43719</v>
      </c>
      <c r="B1716">
        <v>121100.04499999994</v>
      </c>
    </row>
    <row r="1717" spans="1:2" x14ac:dyDescent="0.3">
      <c r="A1717" s="1">
        <v>43720</v>
      </c>
      <c r="B1717">
        <v>118723.07</v>
      </c>
    </row>
    <row r="1718" spans="1:2" x14ac:dyDescent="0.3">
      <c r="A1718" s="1">
        <v>43721</v>
      </c>
      <c r="B1718">
        <v>120349.015</v>
      </c>
    </row>
    <row r="1719" spans="1:2" x14ac:dyDescent="0.3">
      <c r="A1719" s="1">
        <v>43722</v>
      </c>
      <c r="B1719">
        <v>103500.955</v>
      </c>
    </row>
    <row r="1720" spans="1:2" x14ac:dyDescent="0.3">
      <c r="A1720" s="1">
        <v>43723</v>
      </c>
      <c r="B1720">
        <v>105149.02</v>
      </c>
    </row>
    <row r="1721" spans="1:2" x14ac:dyDescent="0.3">
      <c r="A1721" s="1">
        <v>43724</v>
      </c>
      <c r="B1721">
        <v>119362.235</v>
      </c>
    </row>
    <row r="1722" spans="1:2" x14ac:dyDescent="0.3">
      <c r="A1722" s="1">
        <v>43725</v>
      </c>
      <c r="B1722">
        <v>124129.44</v>
      </c>
    </row>
    <row r="1723" spans="1:2" x14ac:dyDescent="0.3">
      <c r="A1723" s="1">
        <v>43726</v>
      </c>
      <c r="B1723">
        <v>119715.70499999994</v>
      </c>
    </row>
    <row r="1724" spans="1:2" x14ac:dyDescent="0.3">
      <c r="A1724" s="1">
        <v>43727</v>
      </c>
      <c r="B1724">
        <v>108102.56000000004</v>
      </c>
    </row>
    <row r="1725" spans="1:2" x14ac:dyDescent="0.3">
      <c r="A1725" s="1">
        <v>43728</v>
      </c>
      <c r="B1725">
        <v>107222.345</v>
      </c>
    </row>
    <row r="1726" spans="1:2" x14ac:dyDescent="0.3">
      <c r="A1726" s="1">
        <v>43729</v>
      </c>
      <c r="B1726">
        <v>101348.34999999996</v>
      </c>
    </row>
    <row r="1727" spans="1:2" x14ac:dyDescent="0.3">
      <c r="A1727" s="1">
        <v>43730</v>
      </c>
      <c r="B1727">
        <v>102386.52500000002</v>
      </c>
    </row>
    <row r="1728" spans="1:2" x14ac:dyDescent="0.3">
      <c r="A1728" s="1">
        <v>43731</v>
      </c>
      <c r="B1728">
        <v>121862.88500000002</v>
      </c>
    </row>
    <row r="1729" spans="1:2" x14ac:dyDescent="0.3">
      <c r="A1729" s="1">
        <v>43732</v>
      </c>
      <c r="B1729">
        <v>125787.33</v>
      </c>
    </row>
    <row r="1730" spans="1:2" x14ac:dyDescent="0.3">
      <c r="A1730" s="1">
        <v>43733</v>
      </c>
      <c r="B1730">
        <v>124302.93</v>
      </c>
    </row>
    <row r="1731" spans="1:2" x14ac:dyDescent="0.3">
      <c r="A1731" s="1">
        <v>43734</v>
      </c>
      <c r="B1731">
        <v>117320.175</v>
      </c>
    </row>
    <row r="1732" spans="1:2" x14ac:dyDescent="0.3">
      <c r="A1732" s="1">
        <v>43735</v>
      </c>
      <c r="B1732">
        <v>106043.01999999996</v>
      </c>
    </row>
    <row r="1733" spans="1:2" x14ac:dyDescent="0.3">
      <c r="A1733" s="1">
        <v>43736</v>
      </c>
      <c r="B1733">
        <v>108762.31</v>
      </c>
    </row>
    <row r="1734" spans="1:2" x14ac:dyDescent="0.3">
      <c r="A1734" s="1">
        <v>43737</v>
      </c>
      <c r="B1734">
        <v>104804.08999999998</v>
      </c>
    </row>
    <row r="1735" spans="1:2" x14ac:dyDescent="0.3">
      <c r="A1735" s="1">
        <v>43738</v>
      </c>
      <c r="B1735">
        <v>121770.82000000002</v>
      </c>
    </row>
    <row r="1736" spans="1:2" x14ac:dyDescent="0.3">
      <c r="A1736" s="1">
        <v>43739</v>
      </c>
      <c r="B1736">
        <v>117265.27500000002</v>
      </c>
    </row>
    <row r="1737" spans="1:2" x14ac:dyDescent="0.3">
      <c r="A1737" s="1">
        <v>43740</v>
      </c>
      <c r="B1737">
        <v>110760.82499999998</v>
      </c>
    </row>
    <row r="1738" spans="1:2" x14ac:dyDescent="0.3">
      <c r="A1738" s="1">
        <v>43741</v>
      </c>
      <c r="B1738">
        <v>109312.85</v>
      </c>
    </row>
    <row r="1739" spans="1:2" x14ac:dyDescent="0.3">
      <c r="A1739" s="1">
        <v>43742</v>
      </c>
      <c r="B1739">
        <v>117512.56</v>
      </c>
    </row>
    <row r="1740" spans="1:2" x14ac:dyDescent="0.3">
      <c r="A1740" s="1">
        <v>43743</v>
      </c>
      <c r="B1740">
        <v>101386.01</v>
      </c>
    </row>
    <row r="1741" spans="1:2" x14ac:dyDescent="0.3">
      <c r="A1741" s="1">
        <v>43744</v>
      </c>
      <c r="B1741">
        <v>93011.345000000001</v>
      </c>
    </row>
    <row r="1742" spans="1:2" x14ac:dyDescent="0.3">
      <c r="A1742" s="1">
        <v>43745</v>
      </c>
      <c r="B1742">
        <v>113296.30999999994</v>
      </c>
    </row>
    <row r="1743" spans="1:2" x14ac:dyDescent="0.3">
      <c r="A1743" s="1">
        <v>43746</v>
      </c>
      <c r="B1743">
        <v>117504.77500000002</v>
      </c>
    </row>
    <row r="1744" spans="1:2" x14ac:dyDescent="0.3">
      <c r="A1744" s="1">
        <v>43747</v>
      </c>
      <c r="B1744">
        <v>122771.81999999998</v>
      </c>
    </row>
    <row r="1745" spans="1:2" x14ac:dyDescent="0.3">
      <c r="A1745" s="1">
        <v>43748</v>
      </c>
      <c r="B1745">
        <v>123692.08000000002</v>
      </c>
    </row>
    <row r="1746" spans="1:2" x14ac:dyDescent="0.3">
      <c r="A1746" s="1">
        <v>43749</v>
      </c>
      <c r="B1746">
        <v>115250.505</v>
      </c>
    </row>
    <row r="1747" spans="1:2" x14ac:dyDescent="0.3">
      <c r="A1747" s="1">
        <v>43750</v>
      </c>
      <c r="B1747">
        <v>101053.36500000001</v>
      </c>
    </row>
    <row r="1748" spans="1:2" x14ac:dyDescent="0.3">
      <c r="A1748" s="1">
        <v>43751</v>
      </c>
      <c r="B1748">
        <v>94744.700000000041</v>
      </c>
    </row>
    <row r="1749" spans="1:2" x14ac:dyDescent="0.3">
      <c r="A1749" s="1">
        <v>43752</v>
      </c>
      <c r="B1749">
        <v>110290.12</v>
      </c>
    </row>
    <row r="1750" spans="1:2" x14ac:dyDescent="0.3">
      <c r="A1750" s="1">
        <v>43753</v>
      </c>
      <c r="B1750">
        <v>112052.12000000002</v>
      </c>
    </row>
    <row r="1751" spans="1:2" x14ac:dyDescent="0.3">
      <c r="A1751" s="1">
        <v>43754</v>
      </c>
      <c r="B1751">
        <v>117533.72000000002</v>
      </c>
    </row>
    <row r="1752" spans="1:2" x14ac:dyDescent="0.3">
      <c r="A1752" s="1">
        <v>43755</v>
      </c>
      <c r="B1752">
        <v>116690.04</v>
      </c>
    </row>
    <row r="1753" spans="1:2" x14ac:dyDescent="0.3">
      <c r="A1753" s="1">
        <v>43756</v>
      </c>
      <c r="B1753">
        <v>109857.48499999996</v>
      </c>
    </row>
    <row r="1754" spans="1:2" x14ac:dyDescent="0.3">
      <c r="A1754" s="1">
        <v>43757</v>
      </c>
      <c r="B1754">
        <v>102032.495</v>
      </c>
    </row>
    <row r="1755" spans="1:2" x14ac:dyDescent="0.3">
      <c r="A1755" s="1">
        <v>43758</v>
      </c>
      <c r="B1755">
        <v>102684.515</v>
      </c>
    </row>
    <row r="1756" spans="1:2" x14ac:dyDescent="0.3">
      <c r="A1756" s="1">
        <v>43759</v>
      </c>
      <c r="B1756">
        <v>114502.07000000002</v>
      </c>
    </row>
    <row r="1757" spans="1:2" x14ac:dyDescent="0.3">
      <c r="A1757" s="1">
        <v>43760</v>
      </c>
      <c r="B1757">
        <v>114108.545</v>
      </c>
    </row>
    <row r="1758" spans="1:2" x14ac:dyDescent="0.3">
      <c r="A1758" s="1">
        <v>43761</v>
      </c>
      <c r="B1758">
        <v>114281.61500000006</v>
      </c>
    </row>
    <row r="1759" spans="1:2" x14ac:dyDescent="0.3">
      <c r="A1759" s="1">
        <v>43762</v>
      </c>
      <c r="B1759">
        <v>115442.655</v>
      </c>
    </row>
    <row r="1760" spans="1:2" x14ac:dyDescent="0.3">
      <c r="A1760" s="1">
        <v>43763</v>
      </c>
      <c r="B1760">
        <v>109130.76999999996</v>
      </c>
    </row>
    <row r="1761" spans="1:2" x14ac:dyDescent="0.3">
      <c r="A1761" s="1">
        <v>43764</v>
      </c>
      <c r="B1761">
        <v>96698.285000000003</v>
      </c>
    </row>
    <row r="1762" spans="1:2" x14ac:dyDescent="0.3">
      <c r="A1762" s="1">
        <v>43765</v>
      </c>
      <c r="B1762">
        <v>102830.55500000002</v>
      </c>
    </row>
    <row r="1763" spans="1:2" x14ac:dyDescent="0.3">
      <c r="A1763" s="1">
        <v>43766</v>
      </c>
      <c r="B1763">
        <v>112634.63499999999</v>
      </c>
    </row>
    <row r="1764" spans="1:2" x14ac:dyDescent="0.3">
      <c r="A1764" s="1">
        <v>43767</v>
      </c>
      <c r="B1764">
        <v>111887.405</v>
      </c>
    </row>
    <row r="1765" spans="1:2" x14ac:dyDescent="0.3">
      <c r="A1765" s="1">
        <v>43768</v>
      </c>
      <c r="B1765">
        <v>117375.73</v>
      </c>
    </row>
    <row r="1766" spans="1:2" x14ac:dyDescent="0.3">
      <c r="A1766" s="1">
        <v>43769</v>
      </c>
      <c r="B1766">
        <v>121752.87500000006</v>
      </c>
    </row>
    <row r="1767" spans="1:2" x14ac:dyDescent="0.3">
      <c r="A1767" s="1">
        <v>43770</v>
      </c>
      <c r="B1767">
        <v>130510.90500000006</v>
      </c>
    </row>
    <row r="1768" spans="1:2" x14ac:dyDescent="0.3">
      <c r="A1768" s="1">
        <v>43771</v>
      </c>
      <c r="B1768">
        <v>105806.82499999997</v>
      </c>
    </row>
    <row r="1769" spans="1:2" x14ac:dyDescent="0.3">
      <c r="A1769" s="1">
        <v>43772</v>
      </c>
      <c r="B1769">
        <v>96867.014999999999</v>
      </c>
    </row>
    <row r="1770" spans="1:2" x14ac:dyDescent="0.3">
      <c r="A1770" s="1">
        <v>43773</v>
      </c>
      <c r="B1770">
        <v>107279.84000000004</v>
      </c>
    </row>
    <row r="1771" spans="1:2" x14ac:dyDescent="0.3">
      <c r="A1771" s="1">
        <v>43774</v>
      </c>
      <c r="B1771">
        <v>96817.000000000044</v>
      </c>
    </row>
    <row r="1772" spans="1:2" x14ac:dyDescent="0.3">
      <c r="A1772" s="1">
        <v>43775</v>
      </c>
      <c r="B1772">
        <v>104381.38000000003</v>
      </c>
    </row>
    <row r="1773" spans="1:2" x14ac:dyDescent="0.3">
      <c r="A1773" s="1">
        <v>43776</v>
      </c>
      <c r="B1773">
        <v>115132.64</v>
      </c>
    </row>
    <row r="1774" spans="1:2" x14ac:dyDescent="0.3">
      <c r="A1774" s="1">
        <v>43777</v>
      </c>
      <c r="B1774">
        <v>113954.78</v>
      </c>
    </row>
    <row r="1775" spans="1:2" x14ac:dyDescent="0.3">
      <c r="A1775" s="1">
        <v>43778</v>
      </c>
      <c r="B1775">
        <v>108924.78999999998</v>
      </c>
    </row>
    <row r="1776" spans="1:2" x14ac:dyDescent="0.3">
      <c r="A1776" s="1">
        <v>43779</v>
      </c>
      <c r="B1776">
        <v>101550.045</v>
      </c>
    </row>
    <row r="1777" spans="1:2" x14ac:dyDescent="0.3">
      <c r="A1777" s="1">
        <v>43780</v>
      </c>
      <c r="B1777">
        <v>106758.94999999998</v>
      </c>
    </row>
    <row r="1778" spans="1:2" x14ac:dyDescent="0.3">
      <c r="A1778" s="1">
        <v>43781</v>
      </c>
      <c r="B1778">
        <v>104303.45999999996</v>
      </c>
    </row>
    <row r="1779" spans="1:2" x14ac:dyDescent="0.3">
      <c r="A1779" s="1">
        <v>43782</v>
      </c>
      <c r="B1779">
        <v>112573.54</v>
      </c>
    </row>
    <row r="1780" spans="1:2" x14ac:dyDescent="0.3">
      <c r="A1780" s="1">
        <v>43783</v>
      </c>
      <c r="B1780">
        <v>109828.93</v>
      </c>
    </row>
    <row r="1781" spans="1:2" x14ac:dyDescent="0.3">
      <c r="A1781" s="1">
        <v>43784</v>
      </c>
      <c r="B1781">
        <v>110954.75499999996</v>
      </c>
    </row>
    <row r="1782" spans="1:2" x14ac:dyDescent="0.3">
      <c r="A1782" s="1">
        <v>43785</v>
      </c>
      <c r="B1782">
        <v>97646.119999999981</v>
      </c>
    </row>
    <row r="1783" spans="1:2" x14ac:dyDescent="0.3">
      <c r="A1783" s="1">
        <v>43786</v>
      </c>
      <c r="B1783">
        <v>96742.49000000002</v>
      </c>
    </row>
    <row r="1784" spans="1:2" x14ac:dyDescent="0.3">
      <c r="A1784" s="1">
        <v>43787</v>
      </c>
      <c r="B1784">
        <v>109148.25000000004</v>
      </c>
    </row>
    <row r="1785" spans="1:2" x14ac:dyDescent="0.3">
      <c r="A1785" s="1">
        <v>43788</v>
      </c>
      <c r="B1785">
        <v>112033.87</v>
      </c>
    </row>
    <row r="1786" spans="1:2" x14ac:dyDescent="0.3">
      <c r="A1786" s="1">
        <v>43789</v>
      </c>
      <c r="B1786">
        <v>119736.125</v>
      </c>
    </row>
    <row r="1787" spans="1:2" x14ac:dyDescent="0.3">
      <c r="A1787" s="1">
        <v>43790</v>
      </c>
      <c r="B1787">
        <v>131311.99999999994</v>
      </c>
    </row>
    <row r="1788" spans="1:2" x14ac:dyDescent="0.3">
      <c r="A1788" s="1">
        <v>43791</v>
      </c>
      <c r="B1788">
        <v>109049.36500000002</v>
      </c>
    </row>
    <row r="1789" spans="1:2" x14ac:dyDescent="0.3">
      <c r="A1789" s="1">
        <v>43792</v>
      </c>
      <c r="B1789">
        <v>97245.764999999999</v>
      </c>
    </row>
    <row r="1790" spans="1:2" x14ac:dyDescent="0.3">
      <c r="A1790" s="1">
        <v>43793</v>
      </c>
      <c r="B1790">
        <v>96778.25</v>
      </c>
    </row>
    <row r="1791" spans="1:2" x14ac:dyDescent="0.3">
      <c r="A1791" s="1">
        <v>43794</v>
      </c>
      <c r="B1791">
        <v>113899.3</v>
      </c>
    </row>
    <row r="1792" spans="1:2" x14ac:dyDescent="0.3">
      <c r="A1792" s="1">
        <v>43795</v>
      </c>
      <c r="B1792">
        <v>107629.15999999996</v>
      </c>
    </row>
    <row r="1793" spans="1:2" x14ac:dyDescent="0.3">
      <c r="A1793" s="1">
        <v>43796</v>
      </c>
      <c r="B1793">
        <v>108417.69500000001</v>
      </c>
    </row>
    <row r="1794" spans="1:2" x14ac:dyDescent="0.3">
      <c r="A1794" s="1">
        <v>43797</v>
      </c>
      <c r="B1794">
        <v>112735.875</v>
      </c>
    </row>
    <row r="1795" spans="1:2" x14ac:dyDescent="0.3">
      <c r="A1795" s="1">
        <v>43798</v>
      </c>
      <c r="B1795">
        <v>114799.90999999995</v>
      </c>
    </row>
    <row r="1796" spans="1:2" x14ac:dyDescent="0.3">
      <c r="A1796" s="1">
        <v>43799</v>
      </c>
      <c r="B1796">
        <v>98959.56</v>
      </c>
    </row>
    <row r="1797" spans="1:2" x14ac:dyDescent="0.3">
      <c r="A1797" s="1">
        <v>43800</v>
      </c>
      <c r="B1797">
        <v>100233.98</v>
      </c>
    </row>
    <row r="1798" spans="1:2" x14ac:dyDescent="0.3">
      <c r="A1798" s="1">
        <v>43801</v>
      </c>
      <c r="B1798">
        <v>110609.40000000002</v>
      </c>
    </row>
    <row r="1799" spans="1:2" x14ac:dyDescent="0.3">
      <c r="A1799" s="1">
        <v>43802</v>
      </c>
      <c r="B1799">
        <v>109094.04</v>
      </c>
    </row>
    <row r="1800" spans="1:2" x14ac:dyDescent="0.3">
      <c r="A1800" s="1">
        <v>43803</v>
      </c>
      <c r="B1800">
        <v>107400.70499999996</v>
      </c>
    </row>
    <row r="1801" spans="1:2" x14ac:dyDescent="0.3">
      <c r="A1801" s="1">
        <v>43804</v>
      </c>
      <c r="B1801">
        <v>107891.69</v>
      </c>
    </row>
    <row r="1802" spans="1:2" x14ac:dyDescent="0.3">
      <c r="A1802" s="1">
        <v>43805</v>
      </c>
      <c r="B1802">
        <v>105028.98499999996</v>
      </c>
    </row>
    <row r="1803" spans="1:2" x14ac:dyDescent="0.3">
      <c r="A1803" s="1">
        <v>43806</v>
      </c>
      <c r="B1803">
        <v>95436.299999999959</v>
      </c>
    </row>
    <row r="1804" spans="1:2" x14ac:dyDescent="0.3">
      <c r="A1804" s="1">
        <v>43807</v>
      </c>
      <c r="B1804">
        <v>97577.414999999994</v>
      </c>
    </row>
    <row r="1805" spans="1:2" x14ac:dyDescent="0.3">
      <c r="A1805" s="1">
        <v>43808</v>
      </c>
      <c r="B1805">
        <v>127910.83500000001</v>
      </c>
    </row>
    <row r="1806" spans="1:2" x14ac:dyDescent="0.3">
      <c r="A1806" s="1">
        <v>43809</v>
      </c>
      <c r="B1806">
        <v>109548.62</v>
      </c>
    </row>
    <row r="1807" spans="1:2" x14ac:dyDescent="0.3">
      <c r="A1807" s="1">
        <v>43810</v>
      </c>
      <c r="B1807">
        <v>109060.37500000004</v>
      </c>
    </row>
    <row r="1808" spans="1:2" x14ac:dyDescent="0.3">
      <c r="A1808" s="1">
        <v>43811</v>
      </c>
      <c r="B1808">
        <v>108599.06500000002</v>
      </c>
    </row>
    <row r="1809" spans="1:2" x14ac:dyDescent="0.3">
      <c r="A1809" s="1">
        <v>43812</v>
      </c>
      <c r="B1809">
        <v>107070.61</v>
      </c>
    </row>
    <row r="1810" spans="1:2" x14ac:dyDescent="0.3">
      <c r="A1810" s="1">
        <v>43813</v>
      </c>
      <c r="B1810">
        <v>101239.23500000004</v>
      </c>
    </row>
    <row r="1811" spans="1:2" x14ac:dyDescent="0.3">
      <c r="A1811" s="1">
        <v>43814</v>
      </c>
      <c r="B1811">
        <v>98723.45</v>
      </c>
    </row>
    <row r="1812" spans="1:2" x14ac:dyDescent="0.3">
      <c r="A1812" s="1">
        <v>43815</v>
      </c>
      <c r="B1812">
        <v>114400.065</v>
      </c>
    </row>
    <row r="1813" spans="1:2" x14ac:dyDescent="0.3">
      <c r="A1813" s="1">
        <v>43816</v>
      </c>
      <c r="B1813">
        <v>123999.07</v>
      </c>
    </row>
    <row r="1814" spans="1:2" x14ac:dyDescent="0.3">
      <c r="A1814" s="1">
        <v>43817</v>
      </c>
      <c r="B1814">
        <v>146990.88999999998</v>
      </c>
    </row>
    <row r="1815" spans="1:2" x14ac:dyDescent="0.3">
      <c r="A1815" s="1">
        <v>43818</v>
      </c>
      <c r="B1815">
        <v>125050.60999999994</v>
      </c>
    </row>
    <row r="1816" spans="1:2" x14ac:dyDescent="0.3">
      <c r="A1816" s="1">
        <v>43819</v>
      </c>
      <c r="B1816">
        <v>150553.39999999994</v>
      </c>
    </row>
    <row r="1817" spans="1:2" x14ac:dyDescent="0.3">
      <c r="A1817" s="1">
        <v>43820</v>
      </c>
      <c r="B1817">
        <v>100632.47500000001</v>
      </c>
    </row>
    <row r="1818" spans="1:2" x14ac:dyDescent="0.3">
      <c r="A1818" s="1">
        <v>43821</v>
      </c>
      <c r="B1818">
        <v>90145.614999999976</v>
      </c>
    </row>
    <row r="1819" spans="1:2" x14ac:dyDescent="0.3">
      <c r="A1819" s="1">
        <v>43822</v>
      </c>
      <c r="B1819">
        <v>101818.02499999999</v>
      </c>
    </row>
    <row r="1820" spans="1:2" x14ac:dyDescent="0.3">
      <c r="A1820" s="1">
        <v>43823</v>
      </c>
      <c r="B1820">
        <v>102168.93</v>
      </c>
    </row>
    <row r="1821" spans="1:2" x14ac:dyDescent="0.3">
      <c r="A1821" s="1">
        <v>43824</v>
      </c>
      <c r="B1821">
        <v>98312.744999999981</v>
      </c>
    </row>
    <row r="1822" spans="1:2" x14ac:dyDescent="0.3">
      <c r="A1822" s="1">
        <v>43825</v>
      </c>
      <c r="B1822">
        <v>96120.52499999998</v>
      </c>
    </row>
    <row r="1823" spans="1:2" x14ac:dyDescent="0.3">
      <c r="A1823" s="1">
        <v>43826</v>
      </c>
      <c r="B1823">
        <v>107256.065</v>
      </c>
    </row>
    <row r="1824" spans="1:2" x14ac:dyDescent="0.3">
      <c r="A1824" s="1">
        <v>43827</v>
      </c>
      <c r="B1824">
        <v>113521.685</v>
      </c>
    </row>
    <row r="1825" spans="1:2" x14ac:dyDescent="0.3">
      <c r="A1825" s="1">
        <v>43828</v>
      </c>
      <c r="B1825">
        <v>118293.52499999999</v>
      </c>
    </row>
    <row r="1826" spans="1:2" x14ac:dyDescent="0.3">
      <c r="A1826" s="1">
        <v>43829</v>
      </c>
      <c r="B1826">
        <v>140410.12500000006</v>
      </c>
    </row>
    <row r="1827" spans="1:2" x14ac:dyDescent="0.3">
      <c r="A1827" s="1">
        <v>43830</v>
      </c>
      <c r="B1827">
        <v>95410.390000000043</v>
      </c>
    </row>
    <row r="1828" spans="1:2" x14ac:dyDescent="0.3">
      <c r="A1828" s="1">
        <v>43831</v>
      </c>
      <c r="B1828">
        <v>89077.854999999981</v>
      </c>
    </row>
    <row r="1829" spans="1:2" x14ac:dyDescent="0.3">
      <c r="A1829" s="1">
        <v>43832</v>
      </c>
      <c r="B1829">
        <v>102988.185</v>
      </c>
    </row>
    <row r="1830" spans="1:2" x14ac:dyDescent="0.3">
      <c r="A1830" s="1">
        <v>43833</v>
      </c>
      <c r="B1830">
        <v>118922.21500000005</v>
      </c>
    </row>
    <row r="1831" spans="1:2" x14ac:dyDescent="0.3">
      <c r="A1831" s="1">
        <v>43834</v>
      </c>
      <c r="B1831">
        <v>102245.61</v>
      </c>
    </row>
    <row r="1832" spans="1:2" x14ac:dyDescent="0.3">
      <c r="A1832" s="1">
        <v>43835</v>
      </c>
      <c r="B1832">
        <v>95671.2</v>
      </c>
    </row>
    <row r="1833" spans="1:2" x14ac:dyDescent="0.3">
      <c r="A1833" s="1">
        <v>43836</v>
      </c>
      <c r="B1833">
        <v>110253.59</v>
      </c>
    </row>
    <row r="1834" spans="1:2" x14ac:dyDescent="0.3">
      <c r="A1834" s="1">
        <v>43837</v>
      </c>
      <c r="B1834">
        <v>109336.56</v>
      </c>
    </row>
    <row r="1835" spans="1:2" x14ac:dyDescent="0.3">
      <c r="A1835" s="1">
        <v>43838</v>
      </c>
      <c r="B1835">
        <v>110038.62499999996</v>
      </c>
    </row>
    <row r="1836" spans="1:2" x14ac:dyDescent="0.3">
      <c r="A1836" s="1">
        <v>43839</v>
      </c>
      <c r="B1836">
        <v>127365.59</v>
      </c>
    </row>
    <row r="1837" spans="1:2" x14ac:dyDescent="0.3">
      <c r="A1837" s="1">
        <v>43840</v>
      </c>
      <c r="B1837">
        <v>122533.87999999998</v>
      </c>
    </row>
    <row r="1838" spans="1:2" x14ac:dyDescent="0.3">
      <c r="A1838" s="1">
        <v>43841</v>
      </c>
      <c r="B1838">
        <v>91886.604999999996</v>
      </c>
    </row>
    <row r="1839" spans="1:2" x14ac:dyDescent="0.3">
      <c r="A1839" s="1">
        <v>43842</v>
      </c>
      <c r="B1839">
        <v>91797.595000000045</v>
      </c>
    </row>
    <row r="1840" spans="1:2" x14ac:dyDescent="0.3">
      <c r="A1840" s="1">
        <v>43843</v>
      </c>
      <c r="B1840">
        <v>119653.94499999992</v>
      </c>
    </row>
    <row r="1841" spans="1:2" x14ac:dyDescent="0.3">
      <c r="A1841" s="1">
        <v>43844</v>
      </c>
      <c r="B1841">
        <v>137302.60500000007</v>
      </c>
    </row>
    <row r="1842" spans="1:2" x14ac:dyDescent="0.3">
      <c r="A1842" s="1">
        <v>43845</v>
      </c>
      <c r="B1842">
        <v>137408.22500000001</v>
      </c>
    </row>
    <row r="1843" spans="1:2" x14ac:dyDescent="0.3">
      <c r="A1843" s="1">
        <v>43846</v>
      </c>
      <c r="B1843">
        <v>109669.645</v>
      </c>
    </row>
    <row r="1844" spans="1:2" x14ac:dyDescent="0.3">
      <c r="A1844" s="1">
        <v>43847</v>
      </c>
      <c r="B1844">
        <v>108108.175</v>
      </c>
    </row>
    <row r="1845" spans="1:2" x14ac:dyDescent="0.3">
      <c r="A1845" s="1">
        <v>43848</v>
      </c>
      <c r="B1845">
        <v>105946.34</v>
      </c>
    </row>
    <row r="1846" spans="1:2" x14ac:dyDescent="0.3">
      <c r="A1846" s="1">
        <v>43849</v>
      </c>
      <c r="B1846">
        <v>106921.55499999999</v>
      </c>
    </row>
    <row r="1847" spans="1:2" x14ac:dyDescent="0.3">
      <c r="A1847" s="1">
        <v>43850</v>
      </c>
      <c r="B1847">
        <v>116291.535</v>
      </c>
    </row>
    <row r="1848" spans="1:2" x14ac:dyDescent="0.3">
      <c r="A1848" s="1">
        <v>43851</v>
      </c>
      <c r="B1848">
        <v>112128.19500000002</v>
      </c>
    </row>
    <row r="1849" spans="1:2" x14ac:dyDescent="0.3">
      <c r="A1849" s="1">
        <v>43852</v>
      </c>
      <c r="B1849">
        <v>119287.15000000002</v>
      </c>
    </row>
    <row r="1850" spans="1:2" x14ac:dyDescent="0.3">
      <c r="A1850" s="1">
        <v>43853</v>
      </c>
      <c r="B1850">
        <v>112254.83</v>
      </c>
    </row>
    <row r="1851" spans="1:2" x14ac:dyDescent="0.3">
      <c r="A1851" s="1">
        <v>43854</v>
      </c>
      <c r="B1851">
        <v>109316.375</v>
      </c>
    </row>
    <row r="1852" spans="1:2" x14ac:dyDescent="0.3">
      <c r="A1852" s="1">
        <v>43855</v>
      </c>
      <c r="B1852">
        <v>102445.88000000003</v>
      </c>
    </row>
    <row r="1853" spans="1:2" x14ac:dyDescent="0.3">
      <c r="A1853" s="1">
        <v>43856</v>
      </c>
      <c r="B1853">
        <v>101233.20500000002</v>
      </c>
    </row>
    <row r="1854" spans="1:2" x14ac:dyDescent="0.3">
      <c r="A1854" s="1">
        <v>43857</v>
      </c>
      <c r="B1854">
        <v>103134.45999999998</v>
      </c>
    </row>
    <row r="1855" spans="1:2" x14ac:dyDescent="0.3">
      <c r="A1855" s="1">
        <v>43858</v>
      </c>
      <c r="B1855">
        <v>116190.55499999998</v>
      </c>
    </row>
    <row r="1856" spans="1:2" x14ac:dyDescent="0.3">
      <c r="A1856" s="1">
        <v>43859</v>
      </c>
      <c r="B1856">
        <v>129812.91500000002</v>
      </c>
    </row>
    <row r="1857" spans="1:2" x14ac:dyDescent="0.3">
      <c r="A1857" s="1">
        <v>43860</v>
      </c>
      <c r="B1857">
        <v>154816.49</v>
      </c>
    </row>
    <row r="1858" spans="1:2" x14ac:dyDescent="0.3">
      <c r="A1858" s="1">
        <v>43861</v>
      </c>
      <c r="B1858">
        <v>170653.84000000005</v>
      </c>
    </row>
    <row r="1859" spans="1:2" x14ac:dyDescent="0.3">
      <c r="A1859" s="1">
        <v>43862</v>
      </c>
      <c r="B1859">
        <v>131856.31499999994</v>
      </c>
    </row>
    <row r="1860" spans="1:2" x14ac:dyDescent="0.3">
      <c r="A1860" s="1">
        <v>43863</v>
      </c>
      <c r="B1860">
        <v>97609.060000000041</v>
      </c>
    </row>
    <row r="1861" spans="1:2" x14ac:dyDescent="0.3">
      <c r="A1861" s="1">
        <v>43864</v>
      </c>
      <c r="B1861">
        <v>105004.91</v>
      </c>
    </row>
    <row r="1862" spans="1:2" x14ac:dyDescent="0.3">
      <c r="A1862" s="1">
        <v>43865</v>
      </c>
      <c r="B1862">
        <v>107034.06500000002</v>
      </c>
    </row>
    <row r="1863" spans="1:2" x14ac:dyDescent="0.3">
      <c r="A1863" s="1">
        <v>43866</v>
      </c>
      <c r="B1863">
        <v>108988.44000000002</v>
      </c>
    </row>
    <row r="1864" spans="1:2" x14ac:dyDescent="0.3">
      <c r="A1864" s="1">
        <v>43867</v>
      </c>
      <c r="B1864">
        <v>120569.46000000006</v>
      </c>
    </row>
    <row r="1865" spans="1:2" x14ac:dyDescent="0.3">
      <c r="A1865" s="1">
        <v>43868</v>
      </c>
      <c r="B1865">
        <v>120734.85000000002</v>
      </c>
    </row>
    <row r="1866" spans="1:2" x14ac:dyDescent="0.3">
      <c r="A1866" s="1">
        <v>43869</v>
      </c>
      <c r="B1866">
        <v>107864.44500000001</v>
      </c>
    </row>
    <row r="1867" spans="1:2" x14ac:dyDescent="0.3">
      <c r="A1867" s="1">
        <v>43870</v>
      </c>
      <c r="B1867">
        <v>103857.11000000002</v>
      </c>
    </row>
    <row r="1868" spans="1:2" x14ac:dyDescent="0.3">
      <c r="A1868" s="1">
        <v>43871</v>
      </c>
      <c r="B1868">
        <v>122975.46</v>
      </c>
    </row>
    <row r="1869" spans="1:2" x14ac:dyDescent="0.3">
      <c r="A1869" s="1">
        <v>43872</v>
      </c>
      <c r="B1869">
        <v>127110.58000000006</v>
      </c>
    </row>
    <row r="1870" spans="1:2" x14ac:dyDescent="0.3">
      <c r="A1870" s="1">
        <v>43873</v>
      </c>
      <c r="B1870">
        <v>124618.56500000006</v>
      </c>
    </row>
    <row r="1871" spans="1:2" x14ac:dyDescent="0.3">
      <c r="A1871" s="1">
        <v>43874</v>
      </c>
      <c r="B1871">
        <v>139137.18500000006</v>
      </c>
    </row>
    <row r="1872" spans="1:2" x14ac:dyDescent="0.3">
      <c r="A1872" s="1">
        <v>43875</v>
      </c>
      <c r="B1872">
        <v>139855.62999999998</v>
      </c>
    </row>
    <row r="1873" spans="1:2" x14ac:dyDescent="0.3">
      <c r="A1873" s="1">
        <v>43876</v>
      </c>
      <c r="B1873">
        <v>108300.63499999999</v>
      </c>
    </row>
    <row r="1874" spans="1:2" x14ac:dyDescent="0.3">
      <c r="A1874" s="1">
        <v>43877</v>
      </c>
      <c r="B1874">
        <v>100904.27</v>
      </c>
    </row>
    <row r="1875" spans="1:2" x14ac:dyDescent="0.3">
      <c r="A1875" s="1">
        <v>43878</v>
      </c>
      <c r="B1875">
        <v>123351.84499999994</v>
      </c>
    </row>
    <row r="1876" spans="1:2" x14ac:dyDescent="0.3">
      <c r="A1876" s="1">
        <v>43879</v>
      </c>
      <c r="B1876">
        <v>119178.12</v>
      </c>
    </row>
    <row r="1877" spans="1:2" x14ac:dyDescent="0.3">
      <c r="A1877" s="1">
        <v>43880</v>
      </c>
      <c r="B1877">
        <v>109375.215</v>
      </c>
    </row>
    <row r="1878" spans="1:2" x14ac:dyDescent="0.3">
      <c r="A1878" s="1">
        <v>43881</v>
      </c>
      <c r="B1878">
        <v>112202.14500000002</v>
      </c>
    </row>
    <row r="1879" spans="1:2" x14ac:dyDescent="0.3">
      <c r="A1879" s="1">
        <v>43882</v>
      </c>
      <c r="B1879">
        <v>108949.05499999999</v>
      </c>
    </row>
    <row r="1880" spans="1:2" x14ac:dyDescent="0.3">
      <c r="A1880" s="1">
        <v>43883</v>
      </c>
      <c r="B1880">
        <v>96922.02</v>
      </c>
    </row>
    <row r="1881" spans="1:2" x14ac:dyDescent="0.3">
      <c r="A1881" s="1">
        <v>43884</v>
      </c>
      <c r="B1881">
        <v>106129.66499999999</v>
      </c>
    </row>
    <row r="1882" spans="1:2" x14ac:dyDescent="0.3">
      <c r="A1882" s="1">
        <v>43885</v>
      </c>
      <c r="B1882">
        <v>122619.05499999999</v>
      </c>
    </row>
    <row r="1883" spans="1:2" x14ac:dyDescent="0.3">
      <c r="A1883" s="1">
        <v>43886</v>
      </c>
      <c r="B1883">
        <v>123558.425</v>
      </c>
    </row>
    <row r="1884" spans="1:2" x14ac:dyDescent="0.3">
      <c r="A1884" s="1">
        <v>43887</v>
      </c>
      <c r="B1884">
        <v>108371.125</v>
      </c>
    </row>
    <row r="1885" spans="1:2" x14ac:dyDescent="0.3">
      <c r="A1885" s="1">
        <v>43888</v>
      </c>
      <c r="B1885">
        <v>108675.40000000002</v>
      </c>
    </row>
    <row r="1886" spans="1:2" x14ac:dyDescent="0.3">
      <c r="A1886" s="1">
        <v>43889</v>
      </c>
      <c r="B1886">
        <v>110006.97000000002</v>
      </c>
    </row>
    <row r="1887" spans="1:2" x14ac:dyDescent="0.3">
      <c r="A1887" s="1">
        <v>43890</v>
      </c>
      <c r="B1887">
        <v>100380.94</v>
      </c>
    </row>
    <row r="1888" spans="1:2" x14ac:dyDescent="0.3">
      <c r="A1888" s="1">
        <v>43891</v>
      </c>
      <c r="B1888">
        <v>101413.145</v>
      </c>
    </row>
    <row r="1889" spans="1:2" x14ac:dyDescent="0.3">
      <c r="A1889" s="1">
        <v>43892</v>
      </c>
      <c r="B1889">
        <v>106359.95500000005</v>
      </c>
    </row>
    <row r="1890" spans="1:2" x14ac:dyDescent="0.3">
      <c r="A1890" s="1">
        <v>43893</v>
      </c>
      <c r="B1890">
        <v>108746.37000000004</v>
      </c>
    </row>
    <row r="1891" spans="1:2" x14ac:dyDescent="0.3">
      <c r="A1891" s="1">
        <v>43894</v>
      </c>
      <c r="B1891">
        <v>117505.625</v>
      </c>
    </row>
    <row r="1892" spans="1:2" x14ac:dyDescent="0.3">
      <c r="A1892" s="1">
        <v>43895</v>
      </c>
      <c r="B1892">
        <v>119734.63500000005</v>
      </c>
    </row>
    <row r="1893" spans="1:2" x14ac:dyDescent="0.3">
      <c r="A1893" s="1">
        <v>43896</v>
      </c>
      <c r="B1893">
        <v>111322.32499999998</v>
      </c>
    </row>
    <row r="1894" spans="1:2" x14ac:dyDescent="0.3">
      <c r="A1894" s="1">
        <v>43897</v>
      </c>
      <c r="B1894">
        <v>96850.78</v>
      </c>
    </row>
    <row r="1895" spans="1:2" x14ac:dyDescent="0.3">
      <c r="A1895" s="1">
        <v>43898</v>
      </c>
      <c r="B1895">
        <v>92553.290000000023</v>
      </c>
    </row>
    <row r="1896" spans="1:2" x14ac:dyDescent="0.3">
      <c r="A1896" s="1">
        <v>43899</v>
      </c>
      <c r="B1896">
        <v>94641.699999999983</v>
      </c>
    </row>
    <row r="1897" spans="1:2" x14ac:dyDescent="0.3">
      <c r="A1897" s="1">
        <v>43900</v>
      </c>
      <c r="B1897">
        <v>112142.54</v>
      </c>
    </row>
    <row r="1898" spans="1:2" x14ac:dyDescent="0.3">
      <c r="A1898" s="1">
        <v>43901</v>
      </c>
      <c r="B1898">
        <v>118830.13999999998</v>
      </c>
    </row>
    <row r="1899" spans="1:2" x14ac:dyDescent="0.3">
      <c r="A1899" s="1">
        <v>43902</v>
      </c>
      <c r="B1899">
        <v>120272.77499999994</v>
      </c>
    </row>
    <row r="1900" spans="1:2" x14ac:dyDescent="0.3">
      <c r="A1900" s="1">
        <v>43903</v>
      </c>
      <c r="B1900">
        <v>115075.81</v>
      </c>
    </row>
    <row r="1901" spans="1:2" x14ac:dyDescent="0.3">
      <c r="A1901" s="1">
        <v>43904</v>
      </c>
      <c r="B1901">
        <v>96016.190000000017</v>
      </c>
    </row>
    <row r="1902" spans="1:2" x14ac:dyDescent="0.3">
      <c r="A1902" s="1">
        <v>43905</v>
      </c>
      <c r="B1902">
        <v>97664.935000000041</v>
      </c>
    </row>
    <row r="1903" spans="1:2" x14ac:dyDescent="0.3">
      <c r="A1903" s="1">
        <v>43906</v>
      </c>
      <c r="B1903">
        <v>110586.81500000002</v>
      </c>
    </row>
    <row r="1904" spans="1:2" x14ac:dyDescent="0.3">
      <c r="A1904" s="1">
        <v>43907</v>
      </c>
      <c r="B1904">
        <v>115254.185</v>
      </c>
    </row>
    <row r="1905" spans="1:2" x14ac:dyDescent="0.3">
      <c r="A1905" s="1">
        <v>43908</v>
      </c>
      <c r="B1905">
        <v>121127.145</v>
      </c>
    </row>
    <row r="1906" spans="1:2" x14ac:dyDescent="0.3">
      <c r="A1906" s="1">
        <v>43909</v>
      </c>
      <c r="B1906">
        <v>127266.86</v>
      </c>
    </row>
    <row r="1907" spans="1:2" x14ac:dyDescent="0.3">
      <c r="A1907" s="1">
        <v>43910</v>
      </c>
      <c r="B1907">
        <v>111547.605</v>
      </c>
    </row>
    <row r="1908" spans="1:2" x14ac:dyDescent="0.3">
      <c r="A1908" s="1">
        <v>43911</v>
      </c>
      <c r="B1908">
        <v>103999.33500000001</v>
      </c>
    </row>
    <row r="1909" spans="1:2" x14ac:dyDescent="0.3">
      <c r="A1909" s="1">
        <v>43912</v>
      </c>
      <c r="B1909">
        <v>97449.684999999998</v>
      </c>
    </row>
    <row r="1910" spans="1:2" x14ac:dyDescent="0.3">
      <c r="A1910" s="1">
        <v>43913</v>
      </c>
      <c r="B1910">
        <v>112906.94499999992</v>
      </c>
    </row>
    <row r="1911" spans="1:2" x14ac:dyDescent="0.3">
      <c r="A1911" s="1">
        <v>43914</v>
      </c>
      <c r="B1911">
        <v>114935.545</v>
      </c>
    </row>
    <row r="1912" spans="1:2" x14ac:dyDescent="0.3">
      <c r="A1912" s="1">
        <v>43915</v>
      </c>
      <c r="B1912">
        <v>113147.815</v>
      </c>
    </row>
    <row r="1913" spans="1:2" x14ac:dyDescent="0.3">
      <c r="A1913" s="1">
        <v>43916</v>
      </c>
      <c r="B1913">
        <v>110088.00999999997</v>
      </c>
    </row>
    <row r="1914" spans="1:2" x14ac:dyDescent="0.3">
      <c r="A1914" s="1">
        <v>43917</v>
      </c>
      <c r="B1914">
        <v>111958.24499999997</v>
      </c>
    </row>
    <row r="1915" spans="1:2" x14ac:dyDescent="0.3">
      <c r="A1915" s="1">
        <v>43918</v>
      </c>
      <c r="B1915">
        <v>97923.714999999997</v>
      </c>
    </row>
    <row r="1916" spans="1:2" x14ac:dyDescent="0.3">
      <c r="A1916" s="1">
        <v>43919</v>
      </c>
      <c r="B1916">
        <v>95953.205000000002</v>
      </c>
    </row>
    <row r="1917" spans="1:2" x14ac:dyDescent="0.3">
      <c r="A1917" s="1">
        <v>43920</v>
      </c>
      <c r="B1917">
        <v>107687.51</v>
      </c>
    </row>
    <row r="1918" spans="1:2" x14ac:dyDescent="0.3">
      <c r="A1918" s="1">
        <v>43921</v>
      </c>
      <c r="B1918">
        <v>109043.86500000001</v>
      </c>
    </row>
    <row r="1919" spans="1:2" x14ac:dyDescent="0.3">
      <c r="A1919" s="1">
        <v>43922</v>
      </c>
      <c r="B1919">
        <v>110991.625</v>
      </c>
    </row>
    <row r="1920" spans="1:2" x14ac:dyDescent="0.3">
      <c r="A1920" s="1">
        <v>43923</v>
      </c>
      <c r="B1920">
        <v>116302.66499999994</v>
      </c>
    </row>
    <row r="1921" spans="1:2" x14ac:dyDescent="0.3">
      <c r="A1921" s="1">
        <v>43924</v>
      </c>
      <c r="B1921">
        <v>104294.56999999996</v>
      </c>
    </row>
    <row r="1922" spans="1:2" x14ac:dyDescent="0.3">
      <c r="A1922" s="1">
        <v>43925</v>
      </c>
      <c r="B1922">
        <v>101854.155</v>
      </c>
    </row>
    <row r="1923" spans="1:2" x14ac:dyDescent="0.3">
      <c r="A1923" s="1">
        <v>43926</v>
      </c>
      <c r="B1923">
        <v>105098.02499999999</v>
      </c>
    </row>
    <row r="1924" spans="1:2" x14ac:dyDescent="0.3">
      <c r="A1924" s="1">
        <v>43927</v>
      </c>
      <c r="B1924">
        <v>118074.56500000002</v>
      </c>
    </row>
    <row r="1925" spans="1:2" x14ac:dyDescent="0.3">
      <c r="A1925" s="1">
        <v>43928</v>
      </c>
      <c r="B1925">
        <v>118404.455</v>
      </c>
    </row>
    <row r="1926" spans="1:2" x14ac:dyDescent="0.3">
      <c r="A1926" s="1">
        <v>43929</v>
      </c>
      <c r="B1926">
        <v>108404.00999999998</v>
      </c>
    </row>
    <row r="1927" spans="1:2" x14ac:dyDescent="0.3">
      <c r="A1927" s="1">
        <v>43930</v>
      </c>
      <c r="B1927">
        <v>108587.52000000003</v>
      </c>
    </row>
    <row r="1928" spans="1:2" x14ac:dyDescent="0.3">
      <c r="A1928" s="1">
        <v>43931</v>
      </c>
      <c r="B1928">
        <v>94831.23</v>
      </c>
    </row>
    <row r="1929" spans="1:2" x14ac:dyDescent="0.3">
      <c r="A1929" s="1">
        <v>43932</v>
      </c>
      <c r="B1929">
        <v>92097.07</v>
      </c>
    </row>
    <row r="1930" spans="1:2" x14ac:dyDescent="0.3">
      <c r="A1930" s="1">
        <v>43933</v>
      </c>
      <c r="B1930">
        <v>101760.08999999998</v>
      </c>
    </row>
    <row r="1931" spans="1:2" x14ac:dyDescent="0.3">
      <c r="A1931" s="1">
        <v>43934</v>
      </c>
      <c r="B1931">
        <v>100025.89999999998</v>
      </c>
    </row>
    <row r="1932" spans="1:2" x14ac:dyDescent="0.3">
      <c r="A1932" s="1">
        <v>43935</v>
      </c>
      <c r="B1932">
        <v>107849.83000000002</v>
      </c>
    </row>
    <row r="1933" spans="1:2" x14ac:dyDescent="0.3">
      <c r="A1933" s="1">
        <v>43936</v>
      </c>
      <c r="B1933">
        <v>104547.34</v>
      </c>
    </row>
    <row r="1934" spans="1:2" x14ac:dyDescent="0.3">
      <c r="A1934" s="1">
        <v>43937</v>
      </c>
      <c r="B1934">
        <v>106527.94500000001</v>
      </c>
    </row>
    <row r="1935" spans="1:2" x14ac:dyDescent="0.3">
      <c r="A1935" s="1">
        <v>43938</v>
      </c>
      <c r="B1935">
        <v>106943.49000000002</v>
      </c>
    </row>
    <row r="1936" spans="1:2" x14ac:dyDescent="0.3">
      <c r="A1936" s="1">
        <v>43939</v>
      </c>
      <c r="B1936">
        <v>106888.54499999998</v>
      </c>
    </row>
    <row r="1937" spans="1:2" x14ac:dyDescent="0.3">
      <c r="A1937" s="1">
        <v>43940</v>
      </c>
      <c r="B1937">
        <v>100737.83500000001</v>
      </c>
    </row>
    <row r="1938" spans="1:2" x14ac:dyDescent="0.3">
      <c r="A1938" s="1">
        <v>43941</v>
      </c>
      <c r="B1938">
        <v>109168.595</v>
      </c>
    </row>
    <row r="1939" spans="1:2" x14ac:dyDescent="0.3">
      <c r="A1939" s="1">
        <v>43942</v>
      </c>
      <c r="B1939">
        <v>111417.63</v>
      </c>
    </row>
    <row r="1940" spans="1:2" x14ac:dyDescent="0.3">
      <c r="A1940" s="1">
        <v>43943</v>
      </c>
      <c r="B1940">
        <v>113506.00999999998</v>
      </c>
    </row>
    <row r="1941" spans="1:2" x14ac:dyDescent="0.3">
      <c r="A1941" s="1">
        <v>43944</v>
      </c>
      <c r="B1941">
        <v>112872.87999999998</v>
      </c>
    </row>
    <row r="1942" spans="1:2" x14ac:dyDescent="0.3">
      <c r="A1942" s="1">
        <v>43945</v>
      </c>
      <c r="B1942">
        <v>106565.29499999995</v>
      </c>
    </row>
    <row r="1943" spans="1:2" x14ac:dyDescent="0.3">
      <c r="A1943" s="1">
        <v>43946</v>
      </c>
      <c r="B1943">
        <v>96845.119999999995</v>
      </c>
    </row>
    <row r="1944" spans="1:2" x14ac:dyDescent="0.3">
      <c r="A1944" s="1">
        <v>43947</v>
      </c>
      <c r="B1944">
        <v>96572.934999999998</v>
      </c>
    </row>
    <row r="1945" spans="1:2" x14ac:dyDescent="0.3">
      <c r="A1945" s="1">
        <v>43948</v>
      </c>
      <c r="B1945">
        <v>113471.83000000006</v>
      </c>
    </row>
    <row r="1946" spans="1:2" x14ac:dyDescent="0.3">
      <c r="A1946" s="1">
        <v>43949</v>
      </c>
      <c r="B1946">
        <v>112124.05999999998</v>
      </c>
    </row>
    <row r="1947" spans="1:2" x14ac:dyDescent="0.3">
      <c r="A1947" s="1">
        <v>43950</v>
      </c>
      <c r="B1947">
        <v>121307.84</v>
      </c>
    </row>
    <row r="1948" spans="1:2" x14ac:dyDescent="0.3">
      <c r="A1948" s="1">
        <v>43951</v>
      </c>
      <c r="B1948">
        <v>121353.33000000002</v>
      </c>
    </row>
    <row r="1949" spans="1:2" x14ac:dyDescent="0.3">
      <c r="A1949" s="1">
        <v>43952</v>
      </c>
      <c r="B1949">
        <v>127238.875</v>
      </c>
    </row>
    <row r="1950" spans="1:2" x14ac:dyDescent="0.3">
      <c r="A1950" s="1">
        <v>43953</v>
      </c>
      <c r="B1950">
        <v>111665.72500000002</v>
      </c>
    </row>
    <row r="1951" spans="1:2" x14ac:dyDescent="0.3">
      <c r="A1951" s="1">
        <v>43954</v>
      </c>
      <c r="B1951">
        <v>109669.35499999997</v>
      </c>
    </row>
    <row r="1952" spans="1:2" x14ac:dyDescent="0.3">
      <c r="A1952" s="1">
        <v>43955</v>
      </c>
      <c r="B1952">
        <v>126892.25999999998</v>
      </c>
    </row>
    <row r="1953" spans="1:2" x14ac:dyDescent="0.3">
      <c r="A1953" s="1">
        <v>43956</v>
      </c>
      <c r="B1953">
        <v>118839.095</v>
      </c>
    </row>
    <row r="1954" spans="1:2" x14ac:dyDescent="0.3">
      <c r="A1954" s="1">
        <v>43957</v>
      </c>
      <c r="B1954">
        <v>113214.27000000006</v>
      </c>
    </row>
    <row r="1955" spans="1:2" x14ac:dyDescent="0.3">
      <c r="A1955" s="1">
        <v>43958</v>
      </c>
      <c r="B1955">
        <v>109642.75499999998</v>
      </c>
    </row>
    <row r="1956" spans="1:2" x14ac:dyDescent="0.3">
      <c r="A1956" s="1">
        <v>43959</v>
      </c>
      <c r="B1956">
        <v>107914.05499999996</v>
      </c>
    </row>
    <row r="1957" spans="1:2" x14ac:dyDescent="0.3">
      <c r="A1957" s="1">
        <v>43960</v>
      </c>
      <c r="B1957">
        <v>107786.25499999996</v>
      </c>
    </row>
    <row r="1958" spans="1:2" x14ac:dyDescent="0.3">
      <c r="A1958" s="1">
        <v>43961</v>
      </c>
      <c r="B1958">
        <v>107555.19</v>
      </c>
    </row>
    <row r="1959" spans="1:2" x14ac:dyDescent="0.3">
      <c r="A1959" s="1">
        <v>43962</v>
      </c>
      <c r="B1959">
        <v>122550.94500000001</v>
      </c>
    </row>
    <row r="1960" spans="1:2" x14ac:dyDescent="0.3">
      <c r="A1960" s="1">
        <v>43963</v>
      </c>
      <c r="B1960">
        <v>120767.79500000006</v>
      </c>
    </row>
    <row r="1961" spans="1:2" x14ac:dyDescent="0.3">
      <c r="A1961" s="1">
        <v>43964</v>
      </c>
      <c r="B1961">
        <v>127145.14</v>
      </c>
    </row>
    <row r="1962" spans="1:2" x14ac:dyDescent="0.3">
      <c r="A1962" s="1">
        <v>43965</v>
      </c>
      <c r="B1962">
        <v>129285.08999999998</v>
      </c>
    </row>
    <row r="1963" spans="1:2" x14ac:dyDescent="0.3">
      <c r="A1963" s="1">
        <v>43966</v>
      </c>
      <c r="B1963">
        <v>129112.45</v>
      </c>
    </row>
    <row r="1964" spans="1:2" x14ac:dyDescent="0.3">
      <c r="A1964" s="1">
        <v>43967</v>
      </c>
      <c r="B1964">
        <v>110420.89</v>
      </c>
    </row>
    <row r="1965" spans="1:2" x14ac:dyDescent="0.3">
      <c r="A1965" s="1">
        <v>43968</v>
      </c>
      <c r="B1965">
        <v>109774.42500000002</v>
      </c>
    </row>
    <row r="1966" spans="1:2" x14ac:dyDescent="0.3">
      <c r="A1966" s="1">
        <v>43969</v>
      </c>
      <c r="B1966">
        <v>120076.64499999995</v>
      </c>
    </row>
    <row r="1967" spans="1:2" x14ac:dyDescent="0.3">
      <c r="A1967" s="1">
        <v>43970</v>
      </c>
      <c r="B1967">
        <v>119789.97</v>
      </c>
    </row>
    <row r="1968" spans="1:2" x14ac:dyDescent="0.3">
      <c r="A1968" s="1">
        <v>43971</v>
      </c>
      <c r="B1968">
        <v>119803.98499999994</v>
      </c>
    </row>
    <row r="1969" spans="1:2" x14ac:dyDescent="0.3">
      <c r="A1969" s="1">
        <v>43972</v>
      </c>
      <c r="B1969">
        <v>127563.61000000002</v>
      </c>
    </row>
    <row r="1970" spans="1:2" x14ac:dyDescent="0.3">
      <c r="A1970" s="1">
        <v>43973</v>
      </c>
      <c r="B1970">
        <v>130472.2</v>
      </c>
    </row>
    <row r="1971" spans="1:2" x14ac:dyDescent="0.3">
      <c r="A1971" s="1">
        <v>43974</v>
      </c>
      <c r="B1971">
        <v>115234.32</v>
      </c>
    </row>
    <row r="1972" spans="1:2" x14ac:dyDescent="0.3">
      <c r="A1972" s="1">
        <v>43975</v>
      </c>
      <c r="B1972">
        <v>109579.81999999998</v>
      </c>
    </row>
    <row r="1973" spans="1:2" x14ac:dyDescent="0.3">
      <c r="A1973" s="1">
        <v>43976</v>
      </c>
      <c r="B1973">
        <v>125532.575</v>
      </c>
    </row>
    <row r="1974" spans="1:2" x14ac:dyDescent="0.3">
      <c r="A1974" s="1">
        <v>43977</v>
      </c>
      <c r="B1974">
        <v>126788.83500000001</v>
      </c>
    </row>
    <row r="1975" spans="1:2" x14ac:dyDescent="0.3">
      <c r="A1975" s="1">
        <v>43978</v>
      </c>
      <c r="B1975">
        <v>124189.8</v>
      </c>
    </row>
    <row r="1976" spans="1:2" x14ac:dyDescent="0.3">
      <c r="A1976" s="1">
        <v>43979</v>
      </c>
      <c r="B1976">
        <v>124062.48500000006</v>
      </c>
    </row>
    <row r="1977" spans="1:2" x14ac:dyDescent="0.3">
      <c r="A1977" s="1">
        <v>43980</v>
      </c>
      <c r="B1977">
        <v>120072.08999999998</v>
      </c>
    </row>
    <row r="1978" spans="1:2" x14ac:dyDescent="0.3">
      <c r="A1978" s="1">
        <v>43981</v>
      </c>
      <c r="B1978">
        <v>102231.77000000002</v>
      </c>
    </row>
    <row r="1979" spans="1:2" x14ac:dyDescent="0.3">
      <c r="A1979" s="1">
        <v>43982</v>
      </c>
      <c r="B1979">
        <v>102684.59</v>
      </c>
    </row>
    <row r="1980" spans="1:2" x14ac:dyDescent="0.3">
      <c r="A1980" s="1">
        <v>43983</v>
      </c>
      <c r="B1980">
        <v>132039.70500000002</v>
      </c>
    </row>
    <row r="1981" spans="1:2" x14ac:dyDescent="0.3">
      <c r="A1981" s="1">
        <v>43984</v>
      </c>
      <c r="B1981">
        <v>132710.36000000002</v>
      </c>
    </row>
    <row r="1982" spans="1:2" x14ac:dyDescent="0.3">
      <c r="A1982" s="1">
        <v>43985</v>
      </c>
      <c r="B1982">
        <v>130801.825</v>
      </c>
    </row>
    <row r="1983" spans="1:2" x14ac:dyDescent="0.3">
      <c r="A1983" s="1">
        <v>43986</v>
      </c>
      <c r="B1983">
        <v>133322.02499999999</v>
      </c>
    </row>
    <row r="1984" spans="1:2" x14ac:dyDescent="0.3">
      <c r="A1984" s="1">
        <v>43987</v>
      </c>
      <c r="B1984">
        <v>137368.465</v>
      </c>
    </row>
    <row r="1985" spans="1:2" x14ac:dyDescent="0.3">
      <c r="A1985" s="1">
        <v>43988</v>
      </c>
      <c r="B1985">
        <v>126427.91999999994</v>
      </c>
    </row>
    <row r="1986" spans="1:2" x14ac:dyDescent="0.3">
      <c r="A1986" s="1">
        <v>43989</v>
      </c>
      <c r="B1986">
        <v>119524.41</v>
      </c>
    </row>
    <row r="1987" spans="1:2" x14ac:dyDescent="0.3">
      <c r="A1987" s="1">
        <v>43990</v>
      </c>
      <c r="B1987">
        <v>124792.97499999998</v>
      </c>
    </row>
    <row r="1988" spans="1:2" x14ac:dyDescent="0.3">
      <c r="A1988" s="1">
        <v>43991</v>
      </c>
      <c r="B1988">
        <v>141571.29500000001</v>
      </c>
    </row>
    <row r="1989" spans="1:2" x14ac:dyDescent="0.3">
      <c r="A1989" s="1">
        <v>43992</v>
      </c>
      <c r="B1989">
        <v>137795.79500000001</v>
      </c>
    </row>
    <row r="1990" spans="1:2" x14ac:dyDescent="0.3">
      <c r="A1990" s="1">
        <v>43993</v>
      </c>
      <c r="B1990">
        <v>141444.44499999998</v>
      </c>
    </row>
    <row r="1991" spans="1:2" x14ac:dyDescent="0.3">
      <c r="A1991" s="1">
        <v>43994</v>
      </c>
      <c r="B1991">
        <v>134684.58500000002</v>
      </c>
    </row>
    <row r="1992" spans="1:2" x14ac:dyDescent="0.3">
      <c r="A1992" s="1">
        <v>43995</v>
      </c>
      <c r="B1992">
        <v>117394.45499999994</v>
      </c>
    </row>
    <row r="1993" spans="1:2" x14ac:dyDescent="0.3">
      <c r="A1993" s="1">
        <v>43996</v>
      </c>
      <c r="B1993">
        <v>107553.005</v>
      </c>
    </row>
    <row r="1994" spans="1:2" x14ac:dyDescent="0.3">
      <c r="A1994" s="1">
        <v>43997</v>
      </c>
      <c r="B1994">
        <v>121221.455</v>
      </c>
    </row>
    <row r="1995" spans="1:2" x14ac:dyDescent="0.3">
      <c r="A1995" s="1">
        <v>43998</v>
      </c>
      <c r="B1995">
        <v>124473.66999999998</v>
      </c>
    </row>
    <row r="1996" spans="1:2" x14ac:dyDescent="0.3">
      <c r="A1996" s="1">
        <v>43999</v>
      </c>
      <c r="B1996">
        <v>133969.69</v>
      </c>
    </row>
    <row r="1997" spans="1:2" x14ac:dyDescent="0.3">
      <c r="A1997" s="1">
        <v>44000</v>
      </c>
      <c r="B1997">
        <v>130437.32499999998</v>
      </c>
    </row>
    <row r="1998" spans="1:2" x14ac:dyDescent="0.3">
      <c r="A1998" s="1">
        <v>44001</v>
      </c>
      <c r="B1998">
        <v>120149.43499999998</v>
      </c>
    </row>
    <row r="1999" spans="1:2" x14ac:dyDescent="0.3">
      <c r="A1999" s="1">
        <v>44002</v>
      </c>
      <c r="B1999">
        <v>109644.69500000001</v>
      </c>
    </row>
    <row r="2000" spans="1:2" x14ac:dyDescent="0.3">
      <c r="A2000" s="1">
        <v>44003</v>
      </c>
      <c r="B2000">
        <v>121528.37500000006</v>
      </c>
    </row>
    <row r="2001" spans="1:2" x14ac:dyDescent="0.3">
      <c r="A2001" s="1">
        <v>44004</v>
      </c>
      <c r="B2001">
        <v>136373.43499999994</v>
      </c>
    </row>
    <row r="2002" spans="1:2" x14ac:dyDescent="0.3">
      <c r="A2002" s="1">
        <v>44005</v>
      </c>
      <c r="B2002">
        <v>131904.745</v>
      </c>
    </row>
    <row r="2003" spans="1:2" x14ac:dyDescent="0.3">
      <c r="A2003" s="1">
        <v>44006</v>
      </c>
      <c r="B2003">
        <v>133100.905</v>
      </c>
    </row>
    <row r="2004" spans="1:2" x14ac:dyDescent="0.3">
      <c r="A2004" s="1">
        <v>44007</v>
      </c>
      <c r="B2004">
        <v>131466.23999999999</v>
      </c>
    </row>
    <row r="2005" spans="1:2" x14ac:dyDescent="0.3">
      <c r="A2005" s="1">
        <v>44008</v>
      </c>
      <c r="B2005">
        <v>136872.55999999994</v>
      </c>
    </row>
    <row r="2006" spans="1:2" x14ac:dyDescent="0.3">
      <c r="A2006" s="1">
        <v>44009</v>
      </c>
      <c r="B2006">
        <v>126938.54</v>
      </c>
    </row>
    <row r="2007" spans="1:2" x14ac:dyDescent="0.3">
      <c r="A2007" s="1">
        <v>44010</v>
      </c>
      <c r="B2007">
        <v>125830.75</v>
      </c>
    </row>
    <row r="2008" spans="1:2" x14ac:dyDescent="0.3">
      <c r="A2008" s="1">
        <v>44011</v>
      </c>
      <c r="B2008">
        <v>141431.99000000005</v>
      </c>
    </row>
    <row r="2009" spans="1:2" x14ac:dyDescent="0.3">
      <c r="A2009" s="1">
        <v>44012</v>
      </c>
      <c r="B2009">
        <v>137644.86499999993</v>
      </c>
    </row>
    <row r="2010" spans="1:2" x14ac:dyDescent="0.3">
      <c r="A2010" s="1">
        <v>44013</v>
      </c>
      <c r="B2010">
        <v>126614.72000000002</v>
      </c>
    </row>
    <row r="2011" spans="1:2" x14ac:dyDescent="0.3">
      <c r="A2011" s="1">
        <v>44014</v>
      </c>
      <c r="B2011">
        <v>131372.71000000002</v>
      </c>
    </row>
    <row r="2012" spans="1:2" x14ac:dyDescent="0.3">
      <c r="A2012" s="1">
        <v>44015</v>
      </c>
      <c r="B2012">
        <v>143010.27000000002</v>
      </c>
    </row>
    <row r="2013" spans="1:2" x14ac:dyDescent="0.3">
      <c r="A2013" s="1">
        <v>44016</v>
      </c>
      <c r="B2013">
        <v>125400.27</v>
      </c>
    </row>
    <row r="2014" spans="1:2" x14ac:dyDescent="0.3">
      <c r="A2014" s="1">
        <v>44017</v>
      </c>
      <c r="B2014">
        <v>118507.76</v>
      </c>
    </row>
    <row r="2015" spans="1:2" x14ac:dyDescent="0.3">
      <c r="A2015" s="1">
        <v>44018</v>
      </c>
      <c r="B2015">
        <v>136255.33500000002</v>
      </c>
    </row>
    <row r="2016" spans="1:2" x14ac:dyDescent="0.3">
      <c r="A2016" s="1">
        <v>44019</v>
      </c>
      <c r="B2016">
        <v>140264.51999999999</v>
      </c>
    </row>
    <row r="2017" spans="1:2" x14ac:dyDescent="0.3">
      <c r="A2017" s="1">
        <v>44020</v>
      </c>
      <c r="B2017">
        <v>138627.11000000002</v>
      </c>
    </row>
    <row r="2018" spans="1:2" x14ac:dyDescent="0.3">
      <c r="A2018" s="1">
        <v>44021</v>
      </c>
      <c r="B2018">
        <v>135266.16499999998</v>
      </c>
    </row>
    <row r="2019" spans="1:2" x14ac:dyDescent="0.3">
      <c r="A2019" s="1">
        <v>44022</v>
      </c>
      <c r="B2019">
        <v>134041.23000000007</v>
      </c>
    </row>
    <row r="2020" spans="1:2" x14ac:dyDescent="0.3">
      <c r="A2020" s="1">
        <v>44023</v>
      </c>
      <c r="B2020">
        <v>130088.95000000006</v>
      </c>
    </row>
    <row r="2021" spans="1:2" x14ac:dyDescent="0.3">
      <c r="A2021" s="1">
        <v>44024</v>
      </c>
      <c r="B2021">
        <v>118837.05</v>
      </c>
    </row>
    <row r="2022" spans="1:2" x14ac:dyDescent="0.3">
      <c r="A2022" s="1">
        <v>44025</v>
      </c>
      <c r="B2022">
        <v>130119.41</v>
      </c>
    </row>
    <row r="2023" spans="1:2" x14ac:dyDescent="0.3">
      <c r="A2023" s="1">
        <v>44026</v>
      </c>
      <c r="B2023">
        <v>133668.935</v>
      </c>
    </row>
    <row r="2024" spans="1:2" x14ac:dyDescent="0.3">
      <c r="A2024" s="1">
        <v>44027</v>
      </c>
      <c r="B2024">
        <v>135296.79999999999</v>
      </c>
    </row>
    <row r="2025" spans="1:2" x14ac:dyDescent="0.3">
      <c r="A2025" s="1">
        <v>44028</v>
      </c>
      <c r="B2025">
        <v>143158.89000000007</v>
      </c>
    </row>
    <row r="2026" spans="1:2" x14ac:dyDescent="0.3">
      <c r="A2026" s="1">
        <v>44029</v>
      </c>
      <c r="B2026">
        <v>143109.35499999998</v>
      </c>
    </row>
    <row r="2027" spans="1:2" x14ac:dyDescent="0.3">
      <c r="A2027" s="1">
        <v>44030</v>
      </c>
      <c r="B2027">
        <v>125303.88499999999</v>
      </c>
    </row>
    <row r="2028" spans="1:2" x14ac:dyDescent="0.3">
      <c r="A2028" s="1">
        <v>44031</v>
      </c>
      <c r="B2028">
        <v>114065.32000000002</v>
      </c>
    </row>
    <row r="2029" spans="1:2" x14ac:dyDescent="0.3">
      <c r="A2029" s="1">
        <v>44032</v>
      </c>
      <c r="B2029">
        <v>132894.40999999995</v>
      </c>
    </row>
    <row r="2030" spans="1:2" x14ac:dyDescent="0.3">
      <c r="A2030" s="1">
        <v>44033</v>
      </c>
      <c r="B2030">
        <v>140086.10500000001</v>
      </c>
    </row>
    <row r="2031" spans="1:2" x14ac:dyDescent="0.3">
      <c r="A2031" s="1">
        <v>44034</v>
      </c>
      <c r="B2031">
        <v>138666.10500000007</v>
      </c>
    </row>
    <row r="2032" spans="1:2" x14ac:dyDescent="0.3">
      <c r="A2032" s="1">
        <v>44035</v>
      </c>
      <c r="B2032">
        <v>142476.36499999999</v>
      </c>
    </row>
    <row r="2033" spans="1:2" x14ac:dyDescent="0.3">
      <c r="A2033" s="1">
        <v>44036</v>
      </c>
      <c r="B2033">
        <v>133822.70000000001</v>
      </c>
    </row>
    <row r="2034" spans="1:2" x14ac:dyDescent="0.3">
      <c r="A2034" s="1">
        <v>44037</v>
      </c>
      <c r="B2034">
        <v>128417.22000000006</v>
      </c>
    </row>
    <row r="2035" spans="1:2" x14ac:dyDescent="0.3">
      <c r="A2035" s="1">
        <v>44038</v>
      </c>
      <c r="B2035">
        <v>123014.55499999999</v>
      </c>
    </row>
    <row r="2036" spans="1:2" x14ac:dyDescent="0.3">
      <c r="A2036" s="1">
        <v>44039</v>
      </c>
      <c r="B2036">
        <v>132571.33000000005</v>
      </c>
    </row>
    <row r="2037" spans="1:2" x14ac:dyDescent="0.3">
      <c r="A2037" s="1">
        <v>44040</v>
      </c>
      <c r="B2037">
        <v>132720.39499999999</v>
      </c>
    </row>
    <row r="2038" spans="1:2" x14ac:dyDescent="0.3">
      <c r="A2038" s="1">
        <v>44041</v>
      </c>
      <c r="B2038">
        <v>130547.73499999994</v>
      </c>
    </row>
    <row r="2039" spans="1:2" x14ac:dyDescent="0.3">
      <c r="A2039" s="1">
        <v>44042</v>
      </c>
      <c r="B2039">
        <v>132583.63999999998</v>
      </c>
    </row>
    <row r="2040" spans="1:2" x14ac:dyDescent="0.3">
      <c r="A2040" s="1">
        <v>44043</v>
      </c>
      <c r="B2040">
        <v>132105.75</v>
      </c>
    </row>
    <row r="2041" spans="1:2" x14ac:dyDescent="0.3">
      <c r="A2041" s="1">
        <v>44044</v>
      </c>
      <c r="B2041">
        <v>111590.65</v>
      </c>
    </row>
    <row r="2042" spans="1:2" x14ac:dyDescent="0.3">
      <c r="A2042" s="1">
        <v>44045</v>
      </c>
      <c r="B2042">
        <v>109935.33500000001</v>
      </c>
    </row>
    <row r="2043" spans="1:2" x14ac:dyDescent="0.3">
      <c r="A2043" s="1">
        <v>44046</v>
      </c>
      <c r="B2043">
        <v>127930.35500000005</v>
      </c>
    </row>
    <row r="2044" spans="1:2" x14ac:dyDescent="0.3">
      <c r="A2044" s="1">
        <v>44047</v>
      </c>
      <c r="B2044">
        <v>140042.14500000005</v>
      </c>
    </row>
    <row r="2045" spans="1:2" x14ac:dyDescent="0.3">
      <c r="A2045" s="1">
        <v>44048</v>
      </c>
      <c r="B2045">
        <v>140205.29500000001</v>
      </c>
    </row>
    <row r="2046" spans="1:2" x14ac:dyDescent="0.3">
      <c r="A2046" s="1">
        <v>44049</v>
      </c>
      <c r="B2046">
        <v>140835.17499999999</v>
      </c>
    </row>
    <row r="2047" spans="1:2" x14ac:dyDescent="0.3">
      <c r="A2047" s="1">
        <v>44050</v>
      </c>
      <c r="B2047">
        <v>144062.60999999999</v>
      </c>
    </row>
    <row r="2048" spans="1:2" x14ac:dyDescent="0.3">
      <c r="A2048" s="1">
        <v>44051</v>
      </c>
      <c r="B2048">
        <v>121119.265</v>
      </c>
    </row>
    <row r="2049" spans="1:2" x14ac:dyDescent="0.3">
      <c r="A2049" s="1">
        <v>44052</v>
      </c>
      <c r="B2049">
        <v>111165.95500000002</v>
      </c>
    </row>
    <row r="2050" spans="1:2" x14ac:dyDescent="0.3">
      <c r="A2050" s="1">
        <v>44053</v>
      </c>
      <c r="B2050">
        <v>125959.75</v>
      </c>
    </row>
    <row r="2051" spans="1:2" x14ac:dyDescent="0.3">
      <c r="A2051" s="1">
        <v>44054</v>
      </c>
      <c r="B2051">
        <v>130141.22500000001</v>
      </c>
    </row>
    <row r="2052" spans="1:2" x14ac:dyDescent="0.3">
      <c r="A2052" s="1">
        <v>44055</v>
      </c>
      <c r="B2052">
        <v>127945.31000000006</v>
      </c>
    </row>
    <row r="2053" spans="1:2" x14ac:dyDescent="0.3">
      <c r="A2053" s="1">
        <v>44056</v>
      </c>
      <c r="B2053">
        <v>121914.44000000006</v>
      </c>
    </row>
    <row r="2054" spans="1:2" x14ac:dyDescent="0.3">
      <c r="A2054" s="1">
        <v>44057</v>
      </c>
      <c r="B2054">
        <v>124640.08999999994</v>
      </c>
    </row>
    <row r="2055" spans="1:2" x14ac:dyDescent="0.3">
      <c r="A2055" s="1">
        <v>44058</v>
      </c>
      <c r="B2055">
        <v>113755.18000000002</v>
      </c>
    </row>
    <row r="2056" spans="1:2" x14ac:dyDescent="0.3">
      <c r="A2056" s="1">
        <v>44059</v>
      </c>
      <c r="B2056">
        <v>111034.745</v>
      </c>
    </row>
    <row r="2057" spans="1:2" x14ac:dyDescent="0.3">
      <c r="A2057" s="1">
        <v>44060</v>
      </c>
      <c r="B2057">
        <v>121520.57000000002</v>
      </c>
    </row>
    <row r="2058" spans="1:2" x14ac:dyDescent="0.3">
      <c r="A2058" s="1">
        <v>44061</v>
      </c>
      <c r="B2058">
        <v>119321.855</v>
      </c>
    </row>
    <row r="2059" spans="1:2" x14ac:dyDescent="0.3">
      <c r="A2059" s="1">
        <v>44062</v>
      </c>
      <c r="B2059">
        <v>129884.75</v>
      </c>
    </row>
    <row r="2060" spans="1:2" x14ac:dyDescent="0.3">
      <c r="A2060" s="1">
        <v>44063</v>
      </c>
      <c r="B2060">
        <v>123490.855</v>
      </c>
    </row>
    <row r="2061" spans="1:2" x14ac:dyDescent="0.3">
      <c r="A2061" s="1">
        <v>44064</v>
      </c>
      <c r="B2061">
        <v>125707.04</v>
      </c>
    </row>
    <row r="2062" spans="1:2" x14ac:dyDescent="0.3">
      <c r="A2062" s="1">
        <v>44065</v>
      </c>
      <c r="B2062">
        <v>127131.37</v>
      </c>
    </row>
    <row r="2063" spans="1:2" x14ac:dyDescent="0.3">
      <c r="A2063" s="1">
        <v>44066</v>
      </c>
      <c r="B2063">
        <v>117125.065</v>
      </c>
    </row>
    <row r="2064" spans="1:2" x14ac:dyDescent="0.3">
      <c r="A2064" s="1">
        <v>44067</v>
      </c>
      <c r="B2064">
        <v>134984.79</v>
      </c>
    </row>
    <row r="2065" spans="1:2" x14ac:dyDescent="0.3">
      <c r="A2065" s="1">
        <v>44068</v>
      </c>
      <c r="B2065">
        <v>138437.85500000001</v>
      </c>
    </row>
    <row r="2066" spans="1:2" x14ac:dyDescent="0.3">
      <c r="A2066" s="1">
        <v>44069</v>
      </c>
      <c r="B2066">
        <v>129322.31000000006</v>
      </c>
    </row>
    <row r="2067" spans="1:2" x14ac:dyDescent="0.3">
      <c r="A2067" s="1">
        <v>44070</v>
      </c>
      <c r="B2067">
        <v>119044.42499999994</v>
      </c>
    </row>
    <row r="2068" spans="1:2" x14ac:dyDescent="0.3">
      <c r="A2068" s="1">
        <v>44071</v>
      </c>
      <c r="B2068">
        <v>118809.07999999994</v>
      </c>
    </row>
    <row r="2069" spans="1:2" x14ac:dyDescent="0.3">
      <c r="A2069" s="1">
        <v>44072</v>
      </c>
      <c r="B2069">
        <v>100166.88499999999</v>
      </c>
    </row>
    <row r="2070" spans="1:2" x14ac:dyDescent="0.3">
      <c r="A2070" s="1">
        <v>44073</v>
      </c>
      <c r="B2070">
        <v>98917.175000000003</v>
      </c>
    </row>
    <row r="2071" spans="1:2" x14ac:dyDescent="0.3">
      <c r="A2071" s="1">
        <v>44074</v>
      </c>
      <c r="B2071">
        <v>121605.39500000002</v>
      </c>
    </row>
    <row r="2072" spans="1:2" x14ac:dyDescent="0.3">
      <c r="A2072" s="1">
        <v>44075</v>
      </c>
      <c r="B2072">
        <v>119645.18</v>
      </c>
    </row>
    <row r="2073" spans="1:2" x14ac:dyDescent="0.3">
      <c r="A2073" s="1">
        <v>44076</v>
      </c>
      <c r="B2073">
        <v>113547.67</v>
      </c>
    </row>
    <row r="2074" spans="1:2" x14ac:dyDescent="0.3">
      <c r="A2074" s="1">
        <v>44077</v>
      </c>
      <c r="B2074">
        <v>109327.46</v>
      </c>
    </row>
    <row r="2075" spans="1:2" x14ac:dyDescent="0.3">
      <c r="A2075" s="1">
        <v>44078</v>
      </c>
      <c r="B2075">
        <v>114865.645</v>
      </c>
    </row>
    <row r="2076" spans="1:2" x14ac:dyDescent="0.3">
      <c r="A2076" s="1">
        <v>44079</v>
      </c>
      <c r="B2076">
        <v>105534.01</v>
      </c>
    </row>
    <row r="2077" spans="1:2" x14ac:dyDescent="0.3">
      <c r="A2077" s="1">
        <v>44080</v>
      </c>
      <c r="B2077">
        <v>95865.14</v>
      </c>
    </row>
    <row r="2078" spans="1:2" x14ac:dyDescent="0.3">
      <c r="A2078" s="1">
        <v>44081</v>
      </c>
      <c r="B2078">
        <v>99778.2</v>
      </c>
    </row>
    <row r="2079" spans="1:2" x14ac:dyDescent="0.3">
      <c r="A2079" s="1">
        <v>44082</v>
      </c>
      <c r="B2079">
        <v>112421.09</v>
      </c>
    </row>
    <row r="2080" spans="1:2" x14ac:dyDescent="0.3">
      <c r="A2080" s="1">
        <v>44083</v>
      </c>
      <c r="B2080">
        <v>112140.47000000002</v>
      </c>
    </row>
    <row r="2081" spans="1:2" x14ac:dyDescent="0.3">
      <c r="A2081" s="1">
        <v>44084</v>
      </c>
      <c r="B2081">
        <v>109328.33500000004</v>
      </c>
    </row>
    <row r="2082" spans="1:2" x14ac:dyDescent="0.3">
      <c r="A2082" s="1">
        <v>44085</v>
      </c>
      <c r="B2082">
        <v>106643.05000000002</v>
      </c>
    </row>
    <row r="2083" spans="1:2" x14ac:dyDescent="0.3">
      <c r="A2083" s="1">
        <v>44086</v>
      </c>
      <c r="B2083">
        <v>111644.60000000002</v>
      </c>
    </row>
    <row r="2084" spans="1:2" x14ac:dyDescent="0.3">
      <c r="A2084" s="1">
        <v>44087</v>
      </c>
      <c r="B2084">
        <v>96225.90999999996</v>
      </c>
    </row>
    <row r="2085" spans="1:2" x14ac:dyDescent="0.3">
      <c r="A2085" s="1">
        <v>44088</v>
      </c>
      <c r="B2085">
        <v>107196.60999999996</v>
      </c>
    </row>
    <row r="2086" spans="1:2" x14ac:dyDescent="0.3">
      <c r="A2086" s="1">
        <v>44089</v>
      </c>
      <c r="B2086">
        <v>113008.77</v>
      </c>
    </row>
    <row r="2087" spans="1:2" x14ac:dyDescent="0.3">
      <c r="A2087" s="1">
        <v>44090</v>
      </c>
      <c r="B2087">
        <v>110807.72</v>
      </c>
    </row>
    <row r="2088" spans="1:2" x14ac:dyDescent="0.3">
      <c r="A2088" s="1">
        <v>44091</v>
      </c>
      <c r="B2088">
        <v>115643.44</v>
      </c>
    </row>
    <row r="2089" spans="1:2" x14ac:dyDescent="0.3">
      <c r="A2089" s="1">
        <v>44092</v>
      </c>
      <c r="B2089">
        <v>112335.69999999997</v>
      </c>
    </row>
    <row r="2090" spans="1:2" x14ac:dyDescent="0.3">
      <c r="A2090" s="1">
        <v>44093</v>
      </c>
      <c r="B2090">
        <v>93384</v>
      </c>
    </row>
    <row r="2091" spans="1:2" x14ac:dyDescent="0.3">
      <c r="A2091" s="1">
        <v>44094</v>
      </c>
      <c r="B2091">
        <v>86891.23</v>
      </c>
    </row>
    <row r="2092" spans="1:2" x14ac:dyDescent="0.3">
      <c r="A2092" s="1">
        <v>44095</v>
      </c>
      <c r="B2092">
        <v>100977.95000000004</v>
      </c>
    </row>
    <row r="2093" spans="1:2" x14ac:dyDescent="0.3">
      <c r="A2093" s="1">
        <v>44096</v>
      </c>
      <c r="B2093">
        <v>103200.64</v>
      </c>
    </row>
    <row r="2094" spans="1:2" x14ac:dyDescent="0.3">
      <c r="A2094" s="1">
        <v>44097</v>
      </c>
      <c r="B2094">
        <v>112412.44499999998</v>
      </c>
    </row>
    <row r="2095" spans="1:2" x14ac:dyDescent="0.3">
      <c r="A2095" s="1">
        <v>44098</v>
      </c>
      <c r="B2095">
        <v>117535.71499999998</v>
      </c>
    </row>
    <row r="2096" spans="1:2" x14ac:dyDescent="0.3">
      <c r="A2096" s="1">
        <v>44099</v>
      </c>
      <c r="B2096">
        <v>126354.67999999998</v>
      </c>
    </row>
    <row r="2097" spans="1:2" x14ac:dyDescent="0.3">
      <c r="A2097" s="1">
        <v>44100</v>
      </c>
      <c r="B2097">
        <v>106694.96499999998</v>
      </c>
    </row>
    <row r="2098" spans="1:2" x14ac:dyDescent="0.3">
      <c r="A2098" s="1">
        <v>44101</v>
      </c>
      <c r="B2098">
        <v>101703.49</v>
      </c>
    </row>
    <row r="2099" spans="1:2" x14ac:dyDescent="0.3">
      <c r="A2099" s="1">
        <v>44102</v>
      </c>
      <c r="B2099">
        <v>114651.13999999994</v>
      </c>
    </row>
    <row r="2100" spans="1:2" x14ac:dyDescent="0.3">
      <c r="A2100" s="1">
        <v>44103</v>
      </c>
      <c r="B2100">
        <v>112076.46</v>
      </c>
    </row>
    <row r="2101" spans="1:2" x14ac:dyDescent="0.3">
      <c r="A2101" s="1">
        <v>44104</v>
      </c>
      <c r="B2101">
        <v>113620.21000000002</v>
      </c>
    </row>
    <row r="2102" spans="1:2" x14ac:dyDescent="0.3">
      <c r="A2102" s="1">
        <v>44105</v>
      </c>
      <c r="B2102">
        <v>106641.79</v>
      </c>
    </row>
    <row r="2103" spans="1:2" x14ac:dyDescent="0.3">
      <c r="A2103" s="1">
        <v>44106</v>
      </c>
      <c r="B2103">
        <v>99585.834999999977</v>
      </c>
    </row>
    <row r="2104" spans="1:2" x14ac:dyDescent="0.3">
      <c r="A2104" s="1">
        <v>44107</v>
      </c>
      <c r="B2104">
        <v>92277.024999999994</v>
      </c>
    </row>
    <row r="2105" spans="1:2" x14ac:dyDescent="0.3">
      <c r="A2105" s="1">
        <v>44108</v>
      </c>
      <c r="B2105">
        <v>94081.564999999959</v>
      </c>
    </row>
    <row r="2106" spans="1:2" x14ac:dyDescent="0.3">
      <c r="A2106" s="1">
        <v>44109</v>
      </c>
      <c r="B2106">
        <v>113610.03000000006</v>
      </c>
    </row>
    <row r="2107" spans="1:2" x14ac:dyDescent="0.3">
      <c r="A2107" s="1">
        <v>44110</v>
      </c>
      <c r="B2107">
        <v>122607.56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1043-D876-4893-AB88-D484028CB51D}">
  <dimension ref="A1:P18"/>
  <sheetViews>
    <sheetView workbookViewId="0">
      <selection activeCell="L4" sqref="L4"/>
    </sheetView>
  </sheetViews>
  <sheetFormatPr defaultRowHeight="14.4" x14ac:dyDescent="0.3"/>
  <cols>
    <col min="1" max="1" width="11.6640625" bestFit="1" customWidth="1"/>
    <col min="2" max="2" width="15.109375" bestFit="1" customWidth="1"/>
    <col min="3" max="7" width="13.6640625" bestFit="1" customWidth="1"/>
    <col min="9" max="9" width="11.109375" bestFit="1" customWidth="1"/>
    <col min="10" max="15" width="13.6640625" bestFit="1" customWidth="1"/>
  </cols>
  <sheetData>
    <row r="1" spans="1:16" x14ac:dyDescent="0.3">
      <c r="A1" s="4" t="s">
        <v>42</v>
      </c>
      <c r="I1" s="4" t="s">
        <v>46</v>
      </c>
    </row>
    <row r="2" spans="1:16" ht="15" thickBot="1" x14ac:dyDescent="0.35"/>
    <row r="3" spans="1:16" ht="15" thickBot="1" x14ac:dyDescent="0.35">
      <c r="A3" s="21" t="s">
        <v>43</v>
      </c>
      <c r="B3" s="11">
        <v>2015</v>
      </c>
      <c r="C3" s="12">
        <v>2016</v>
      </c>
      <c r="D3" s="12">
        <v>2017</v>
      </c>
      <c r="E3" s="12">
        <v>2018</v>
      </c>
      <c r="F3" s="12">
        <v>2019</v>
      </c>
      <c r="G3" s="13">
        <v>2020</v>
      </c>
      <c r="I3" s="21" t="s">
        <v>47</v>
      </c>
      <c r="J3" s="11">
        <v>2015</v>
      </c>
      <c r="K3" s="12">
        <v>2016</v>
      </c>
      <c r="L3" s="12">
        <v>2017</v>
      </c>
      <c r="M3" s="12">
        <v>2018</v>
      </c>
      <c r="N3" s="12">
        <v>2019</v>
      </c>
      <c r="O3" s="13">
        <v>2020</v>
      </c>
    </row>
    <row r="4" spans="1:16" x14ac:dyDescent="0.3">
      <c r="A4" s="10" t="s">
        <v>4</v>
      </c>
      <c r="B4" s="25">
        <v>3737882.67</v>
      </c>
      <c r="C4" s="28">
        <v>3729074.9650000003</v>
      </c>
      <c r="D4" s="25">
        <v>3497380.54</v>
      </c>
      <c r="E4" s="28">
        <v>3866763.399999999</v>
      </c>
      <c r="F4" s="25">
        <v>3776159.5850000014</v>
      </c>
      <c r="G4" s="24">
        <v>3544693.4299999997</v>
      </c>
      <c r="I4" s="10" t="s">
        <v>15</v>
      </c>
      <c r="J4" s="24">
        <v>10992649.534999995</v>
      </c>
      <c r="K4" s="17">
        <v>11208389.845000006</v>
      </c>
      <c r="L4" s="17">
        <v>10343265.939999998</v>
      </c>
      <c r="M4" s="17">
        <v>10725142.479999999</v>
      </c>
      <c r="N4" s="17">
        <v>10643310.470000003</v>
      </c>
      <c r="O4" s="17">
        <v>10230841.089999998</v>
      </c>
    </row>
    <row r="5" spans="1:16" x14ac:dyDescent="0.3">
      <c r="A5" s="8" t="s">
        <v>5</v>
      </c>
      <c r="B5" s="26">
        <v>3605115.0149999992</v>
      </c>
      <c r="C5" s="29">
        <v>3618267.36</v>
      </c>
      <c r="D5" s="26">
        <v>3209216.9300000006</v>
      </c>
      <c r="E5" s="29">
        <v>3373941.1350000007</v>
      </c>
      <c r="F5" s="26">
        <v>3251923.6100000003</v>
      </c>
      <c r="G5" s="22">
        <v>3316140.9600000004</v>
      </c>
      <c r="I5" s="8" t="s">
        <v>16</v>
      </c>
      <c r="J5" s="22">
        <v>11489570.799999999</v>
      </c>
      <c r="K5" s="19">
        <v>11231802.795000004</v>
      </c>
      <c r="L5" s="19">
        <v>10908613.705000004</v>
      </c>
      <c r="M5" s="19">
        <v>11145663.150000002</v>
      </c>
      <c r="N5" s="19">
        <v>10843005.745000001</v>
      </c>
      <c r="O5" s="19">
        <v>10767403.595000003</v>
      </c>
    </row>
    <row r="6" spans="1:16" x14ac:dyDescent="0.3">
      <c r="A6" s="8" t="s">
        <v>6</v>
      </c>
      <c r="B6" s="26">
        <v>3649651.8499999992</v>
      </c>
      <c r="C6" s="29">
        <v>3861047.5199999996</v>
      </c>
      <c r="D6" s="26">
        <v>3636668.47</v>
      </c>
      <c r="E6" s="29">
        <v>3484437.9449999998</v>
      </c>
      <c r="F6" s="26">
        <v>3615227.2750000004</v>
      </c>
      <c r="G6" s="22">
        <v>3370006.6999999997</v>
      </c>
      <c r="I6" s="8" t="s">
        <v>17</v>
      </c>
      <c r="J6" s="22">
        <v>12071880.405000005</v>
      </c>
      <c r="K6" s="19">
        <v>11826395.434999995</v>
      </c>
      <c r="L6" s="19">
        <v>11624836.654999996</v>
      </c>
      <c r="M6" s="19">
        <v>11468844.359999999</v>
      </c>
      <c r="N6" s="19">
        <v>11450007.184999999</v>
      </c>
      <c r="O6" s="19">
        <v>11186123.865000006</v>
      </c>
    </row>
    <row r="7" spans="1:16" ht="15" thickBot="1" x14ac:dyDescent="0.35">
      <c r="A7" s="8" t="s">
        <v>7</v>
      </c>
      <c r="B7" s="26">
        <v>3588198.1050000004</v>
      </c>
      <c r="C7" s="29">
        <v>3501930.5550000006</v>
      </c>
      <c r="D7" s="26">
        <v>3231757.4799999991</v>
      </c>
      <c r="E7" s="29">
        <v>3394011.8699999992</v>
      </c>
      <c r="F7" s="26">
        <v>3258794.2399999998</v>
      </c>
      <c r="G7" s="22">
        <v>3229426.39</v>
      </c>
      <c r="I7" s="9" t="s">
        <v>48</v>
      </c>
      <c r="J7" s="23">
        <v>10947591.265000002</v>
      </c>
      <c r="K7" s="20">
        <v>10381583.110000003</v>
      </c>
      <c r="L7" s="20">
        <v>10541146.469999999</v>
      </c>
      <c r="M7" s="20">
        <v>10026206.319999998</v>
      </c>
      <c r="N7" s="20">
        <v>10111635.490000004</v>
      </c>
      <c r="O7" s="20">
        <v>628803.80499999993</v>
      </c>
      <c r="P7" t="s">
        <v>49</v>
      </c>
    </row>
    <row r="8" spans="1:16" x14ac:dyDescent="0.3">
      <c r="A8" s="8" t="s">
        <v>3</v>
      </c>
      <c r="B8" s="26">
        <v>3877235.1599999997</v>
      </c>
      <c r="C8" s="29">
        <v>3718467.0399999991</v>
      </c>
      <c r="D8" s="26">
        <v>3733908.0850000004</v>
      </c>
      <c r="E8" s="29">
        <v>3780826.8949999996</v>
      </c>
      <c r="F8" s="26">
        <v>3694770.04</v>
      </c>
      <c r="G8" s="22">
        <v>3657557.2649999992</v>
      </c>
    </row>
    <row r="9" spans="1:16" x14ac:dyDescent="0.3">
      <c r="A9" s="8" t="s">
        <v>8</v>
      </c>
      <c r="B9" s="26">
        <v>4024137.5350000006</v>
      </c>
      <c r="C9" s="29">
        <v>4011405.1999999997</v>
      </c>
      <c r="D9" s="26">
        <v>3942948.1400000006</v>
      </c>
      <c r="E9" s="29">
        <v>3970824.3849999993</v>
      </c>
      <c r="F9" s="26">
        <v>3889441.4650000003</v>
      </c>
      <c r="G9" s="22">
        <v>3880419.9399999995</v>
      </c>
    </row>
    <row r="10" spans="1:16" x14ac:dyDescent="0.3">
      <c r="A10" s="8" t="s">
        <v>9</v>
      </c>
      <c r="B10" s="26">
        <v>4273537.8100000005</v>
      </c>
      <c r="C10" s="29">
        <v>4080168.1799999997</v>
      </c>
      <c r="D10" s="26">
        <v>4023302.2899999991</v>
      </c>
      <c r="E10" s="29">
        <v>4037121.4999999995</v>
      </c>
      <c r="F10" s="26">
        <v>3997640.0949999993</v>
      </c>
      <c r="G10" s="22">
        <v>4102914.9950000006</v>
      </c>
    </row>
    <row r="11" spans="1:16" x14ac:dyDescent="0.3">
      <c r="A11" s="8" t="s">
        <v>10</v>
      </c>
      <c r="B11" s="26">
        <v>4095526.3550000004</v>
      </c>
      <c r="C11" s="29">
        <v>4066526.7599999993</v>
      </c>
      <c r="D11" s="26">
        <v>4016202.7149999999</v>
      </c>
      <c r="E11" s="29">
        <v>3942254.7349999989</v>
      </c>
      <c r="F11" s="26">
        <v>3963865.129999998</v>
      </c>
      <c r="G11" s="22">
        <v>3827746.9449999994</v>
      </c>
    </row>
    <row r="12" spans="1:16" x14ac:dyDescent="0.3">
      <c r="A12" s="8" t="s">
        <v>11</v>
      </c>
      <c r="B12" s="26">
        <v>3702816.2399999988</v>
      </c>
      <c r="C12" s="29">
        <v>3679700.4950000001</v>
      </c>
      <c r="D12" s="26">
        <v>3585331.6499999994</v>
      </c>
      <c r="E12" s="29">
        <v>3489468.125</v>
      </c>
      <c r="F12" s="26">
        <v>3488501.9600000004</v>
      </c>
      <c r="G12" s="22">
        <v>3255461.9250000003</v>
      </c>
    </row>
    <row r="13" spans="1:16" x14ac:dyDescent="0.3">
      <c r="A13" s="8" t="s">
        <v>12</v>
      </c>
      <c r="B13" s="26">
        <v>3631205.9300000006</v>
      </c>
      <c r="C13" s="29">
        <v>3565917.8600000008</v>
      </c>
      <c r="D13" s="26">
        <v>3444562.5150000001</v>
      </c>
      <c r="E13" s="29">
        <v>3358959.625</v>
      </c>
      <c r="F13" s="26">
        <v>3439348.0549999997</v>
      </c>
      <c r="G13" s="22">
        <v>628803.80499999993</v>
      </c>
    </row>
    <row r="14" spans="1:16" x14ac:dyDescent="0.3">
      <c r="A14" s="8" t="s">
        <v>13</v>
      </c>
      <c r="B14" s="26">
        <v>3477837.34</v>
      </c>
      <c r="C14" s="29">
        <v>3457230.7250000001</v>
      </c>
      <c r="D14" s="26">
        <v>3585598.3150000004</v>
      </c>
      <c r="E14" s="29">
        <v>3213625.5049999999</v>
      </c>
      <c r="F14" s="26">
        <v>3251778.59</v>
      </c>
      <c r="G14" s="22"/>
    </row>
    <row r="15" spans="1:16" ht="15" thickBot="1" x14ac:dyDescent="0.35">
      <c r="A15" s="9" t="s">
        <v>14</v>
      </c>
      <c r="B15" s="27">
        <v>3838547.9950000001</v>
      </c>
      <c r="C15" s="30">
        <v>3358434.5249999994</v>
      </c>
      <c r="D15" s="27">
        <v>3510985.6399999997</v>
      </c>
      <c r="E15" s="30">
        <v>3453621.1899999995</v>
      </c>
      <c r="F15" s="27">
        <v>3420508.8449999997</v>
      </c>
      <c r="G15" s="23"/>
    </row>
    <row r="17" spans="1:7" x14ac:dyDescent="0.3">
      <c r="A17" s="14" t="s">
        <v>44</v>
      </c>
      <c r="B17" s="15">
        <f>SUM(B4:B15)</f>
        <v>45501692.004999988</v>
      </c>
      <c r="C17" s="15">
        <f t="shared" ref="C17:G17" si="0">SUM(C4:C15)</f>
        <v>44648171.184999995</v>
      </c>
      <c r="D17" s="15">
        <f t="shared" si="0"/>
        <v>43417862.769999996</v>
      </c>
      <c r="E17" s="15">
        <f t="shared" si="0"/>
        <v>43365856.309999995</v>
      </c>
      <c r="F17" s="15">
        <f t="shared" si="0"/>
        <v>43047958.890000001</v>
      </c>
      <c r="G17" s="15">
        <f t="shared" si="0"/>
        <v>32813172.355000004</v>
      </c>
    </row>
    <row r="18" spans="1:7" x14ac:dyDescent="0.3">
      <c r="A18" s="6" t="s">
        <v>45</v>
      </c>
      <c r="B18" s="16">
        <f>SUM(B17:G17)</f>
        <v>252794713.51499999</v>
      </c>
      <c r="C18" s="15"/>
      <c r="D18" s="15"/>
      <c r="E18" s="15"/>
      <c r="F18" s="15"/>
      <c r="G18" s="1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93EC-4567-421C-B1F1-A5E9B9AA1026}">
  <dimension ref="A1:O31"/>
  <sheetViews>
    <sheetView showGridLines="0" topLeftCell="A6" workbookViewId="0">
      <selection activeCell="L26" sqref="L26"/>
    </sheetView>
  </sheetViews>
  <sheetFormatPr defaultRowHeight="14.4" x14ac:dyDescent="0.3"/>
  <cols>
    <col min="2" max="2" width="9.5546875" bestFit="1" customWidth="1"/>
    <col min="3" max="3" width="13.44140625" bestFit="1" customWidth="1"/>
    <col min="4" max="4" width="12.5546875" bestFit="1" customWidth="1"/>
    <col min="5" max="5" width="13.21875" bestFit="1" customWidth="1"/>
    <col min="6" max="6" width="19.6640625" bestFit="1" customWidth="1"/>
    <col min="7" max="7" width="13.109375" bestFit="1" customWidth="1"/>
    <col min="9" max="9" width="5" bestFit="1" customWidth="1"/>
    <col min="10" max="10" width="9.77734375" bestFit="1" customWidth="1"/>
    <col min="11" max="11" width="14" bestFit="1" customWidth="1"/>
    <col min="12" max="12" width="12.5546875" bestFit="1" customWidth="1"/>
    <col min="13" max="13" width="13.21875" bestFit="1" customWidth="1"/>
    <col min="14" max="14" width="19.6640625" bestFit="1" customWidth="1"/>
    <col min="15" max="15" width="12.5546875" bestFit="1" customWidth="1"/>
  </cols>
  <sheetData>
    <row r="1" spans="1:15" x14ac:dyDescent="0.3">
      <c r="A1" s="4" t="s">
        <v>50</v>
      </c>
      <c r="I1" s="4" t="s">
        <v>50</v>
      </c>
    </row>
    <row r="2" spans="1:15" x14ac:dyDescent="0.3">
      <c r="A2" s="6" t="s">
        <v>53</v>
      </c>
      <c r="I2" s="6" t="s">
        <v>62</v>
      </c>
    </row>
    <row r="4" spans="1:15" x14ac:dyDescent="0.3">
      <c r="B4" s="7" t="s">
        <v>43</v>
      </c>
      <c r="C4" s="7" t="s">
        <v>52</v>
      </c>
      <c r="D4" s="7" t="s">
        <v>54</v>
      </c>
      <c r="E4" s="7" t="s">
        <v>56</v>
      </c>
      <c r="F4" s="7" t="s">
        <v>58</v>
      </c>
      <c r="G4" s="7" t="s">
        <v>57</v>
      </c>
      <c r="J4" s="7" t="s">
        <v>43</v>
      </c>
      <c r="K4" s="7" t="s">
        <v>52</v>
      </c>
      <c r="L4" s="7" t="s">
        <v>54</v>
      </c>
      <c r="M4" s="7" t="s">
        <v>56</v>
      </c>
      <c r="N4" s="7" t="s">
        <v>58</v>
      </c>
      <c r="O4" s="7" t="s">
        <v>57</v>
      </c>
    </row>
    <row r="5" spans="1:15" x14ac:dyDescent="0.3">
      <c r="A5" s="80">
        <v>2019</v>
      </c>
      <c r="B5" s="5" t="s">
        <v>51</v>
      </c>
      <c r="C5" s="18">
        <v>3776159.5850000014</v>
      </c>
      <c r="D5" s="32" t="s">
        <v>55</v>
      </c>
      <c r="E5" s="32" t="s">
        <v>55</v>
      </c>
      <c r="F5" s="32" t="s">
        <v>55</v>
      </c>
      <c r="G5" s="32" t="s">
        <v>55</v>
      </c>
      <c r="I5" s="80">
        <v>2019</v>
      </c>
      <c r="J5" s="5" t="s">
        <v>51</v>
      </c>
      <c r="K5" s="18">
        <v>3776159.5850000014</v>
      </c>
      <c r="L5" s="32" t="s">
        <v>55</v>
      </c>
      <c r="M5" s="32" t="s">
        <v>55</v>
      </c>
      <c r="N5" s="32" t="s">
        <v>55</v>
      </c>
      <c r="O5" s="32" t="s">
        <v>55</v>
      </c>
    </row>
    <row r="6" spans="1:15" x14ac:dyDescent="0.3">
      <c r="A6" s="80"/>
      <c r="B6" s="5" t="s">
        <v>5</v>
      </c>
      <c r="C6" s="18">
        <v>3251923.6100000003</v>
      </c>
      <c r="D6" s="32" t="s">
        <v>55</v>
      </c>
      <c r="E6" s="32" t="s">
        <v>55</v>
      </c>
      <c r="F6" s="32" t="s">
        <v>55</v>
      </c>
      <c r="G6" s="32" t="s">
        <v>55</v>
      </c>
      <c r="I6" s="80"/>
      <c r="J6" s="5" t="s">
        <v>5</v>
      </c>
      <c r="K6" s="18">
        <v>3251923.6100000003</v>
      </c>
      <c r="L6" s="32" t="s">
        <v>55</v>
      </c>
      <c r="M6" s="32" t="s">
        <v>55</v>
      </c>
      <c r="N6" s="32" t="s">
        <v>55</v>
      </c>
      <c r="O6" s="32" t="s">
        <v>55</v>
      </c>
    </row>
    <row r="7" spans="1:15" x14ac:dyDescent="0.3">
      <c r="A7" s="80"/>
      <c r="B7" s="5" t="s">
        <v>6</v>
      </c>
      <c r="C7" s="18">
        <v>3615227.2750000004</v>
      </c>
      <c r="D7" s="32" t="s">
        <v>55</v>
      </c>
      <c r="E7" s="32" t="s">
        <v>55</v>
      </c>
      <c r="F7" s="32" t="s">
        <v>55</v>
      </c>
      <c r="G7" s="32" t="s">
        <v>55</v>
      </c>
      <c r="I7" s="80"/>
      <c r="J7" s="5" t="s">
        <v>6</v>
      </c>
      <c r="K7" s="18">
        <v>3615227.2750000004</v>
      </c>
      <c r="L7" s="32" t="s">
        <v>55</v>
      </c>
      <c r="M7" s="32" t="s">
        <v>55</v>
      </c>
      <c r="N7" s="32" t="s">
        <v>55</v>
      </c>
      <c r="O7" s="32" t="s">
        <v>55</v>
      </c>
    </row>
    <row r="8" spans="1:15" x14ac:dyDescent="0.3">
      <c r="A8" s="80"/>
      <c r="B8" s="5" t="s">
        <v>7</v>
      </c>
      <c r="C8" s="18">
        <v>3258794.2399999998</v>
      </c>
      <c r="D8" s="33">
        <f>AVERAGE(C5:C7)</f>
        <v>3547770.1566666677</v>
      </c>
      <c r="E8" s="33">
        <f>C8-D8</f>
        <v>-288975.91666666791</v>
      </c>
      <c r="F8" s="18">
        <f>E8*E8</f>
        <v>83507080413.340988</v>
      </c>
      <c r="G8" s="18">
        <f>ABS(E8)</f>
        <v>288975.91666666791</v>
      </c>
      <c r="I8" s="80"/>
      <c r="J8" s="5" t="s">
        <v>7</v>
      </c>
      <c r="K8" s="18">
        <v>3258794.2399999998</v>
      </c>
      <c r="L8" s="33">
        <f>((3*K7)+(2*K6)+(K5))/6</f>
        <v>3520948.1050000004</v>
      </c>
      <c r="M8" s="33">
        <f>K8-L8</f>
        <v>-262153.86500000069</v>
      </c>
      <c r="N8" s="18">
        <f>M8*M8</f>
        <v>68724648934.438583</v>
      </c>
      <c r="O8" s="18">
        <f>ABS(M8)</f>
        <v>262153.86500000069</v>
      </c>
    </row>
    <row r="9" spans="1:15" x14ac:dyDescent="0.3">
      <c r="A9" s="80"/>
      <c r="B9" s="5" t="s">
        <v>3</v>
      </c>
      <c r="C9" s="18">
        <v>3694770.04</v>
      </c>
      <c r="D9" s="33">
        <f t="shared" ref="D9:D26" si="0">AVERAGE(C6:C8)</f>
        <v>3375315.0416666665</v>
      </c>
      <c r="E9" s="33">
        <f t="shared" ref="E9:E25" si="1">C9-D9</f>
        <v>319454.99833333353</v>
      </c>
      <c r="F9" s="18">
        <f t="shared" ref="F9:F25" si="2">E9*E9</f>
        <v>102051495960.15013</v>
      </c>
      <c r="G9" s="18">
        <f t="shared" ref="G9:G25" si="3">ABS(E9)</f>
        <v>319454.99833333353</v>
      </c>
      <c r="I9" s="80"/>
      <c r="J9" s="5" t="s">
        <v>3</v>
      </c>
      <c r="K9" s="18">
        <v>3694770.04</v>
      </c>
      <c r="L9" s="33">
        <f t="shared" ref="L9:L26" si="4">((3*K8)+(2*K7)+(K6))/6</f>
        <v>3376460.1466666665</v>
      </c>
      <c r="M9" s="33">
        <f t="shared" ref="M9:M25" si="5">K9-L9</f>
        <v>318309.89333333354</v>
      </c>
      <c r="N9" s="18">
        <f t="shared" ref="N9:N25" si="6">M9*M9</f>
        <v>101321188193.87817</v>
      </c>
      <c r="O9" s="18">
        <f t="shared" ref="O9:O25" si="7">ABS(M9)</f>
        <v>318309.89333333354</v>
      </c>
    </row>
    <row r="10" spans="1:15" x14ac:dyDescent="0.3">
      <c r="A10" s="80"/>
      <c r="B10" s="5" t="s">
        <v>8</v>
      </c>
      <c r="C10" s="18">
        <v>3889441.4650000003</v>
      </c>
      <c r="D10" s="33">
        <f t="shared" si="0"/>
        <v>3522930.5183333331</v>
      </c>
      <c r="E10" s="33">
        <f t="shared" si="1"/>
        <v>366510.94666666724</v>
      </c>
      <c r="F10" s="18">
        <f t="shared" si="2"/>
        <v>134330274026.4966</v>
      </c>
      <c r="G10" s="18">
        <f t="shared" si="3"/>
        <v>366510.94666666724</v>
      </c>
      <c r="I10" s="80"/>
      <c r="J10" s="5" t="s">
        <v>8</v>
      </c>
      <c r="K10" s="18">
        <v>3889441.4650000003</v>
      </c>
      <c r="L10" s="33">
        <f t="shared" si="4"/>
        <v>3536187.6458333335</v>
      </c>
      <c r="M10" s="33">
        <f t="shared" si="5"/>
        <v>353253.81916666683</v>
      </c>
      <c r="N10" s="18">
        <f t="shared" si="6"/>
        <v>124788260755.83615</v>
      </c>
      <c r="O10" s="18">
        <f t="shared" si="7"/>
        <v>353253.81916666683</v>
      </c>
    </row>
    <row r="11" spans="1:15" x14ac:dyDescent="0.3">
      <c r="A11" s="80"/>
      <c r="B11" s="5" t="s">
        <v>9</v>
      </c>
      <c r="C11" s="18">
        <v>3997640.0949999993</v>
      </c>
      <c r="D11" s="33">
        <f t="shared" si="0"/>
        <v>3614335.2483333331</v>
      </c>
      <c r="E11" s="33">
        <f t="shared" si="1"/>
        <v>383304.84666666621</v>
      </c>
      <c r="F11" s="18">
        <f t="shared" si="2"/>
        <v>146922605478.15649</v>
      </c>
      <c r="G11" s="18">
        <f t="shared" si="3"/>
        <v>383304.84666666621</v>
      </c>
      <c r="I11" s="80"/>
      <c r="J11" s="5" t="s">
        <v>9</v>
      </c>
      <c r="K11" s="18">
        <v>3997640.0949999993</v>
      </c>
      <c r="L11" s="33">
        <f t="shared" si="4"/>
        <v>3719443.1191666666</v>
      </c>
      <c r="M11" s="33">
        <f t="shared" si="5"/>
        <v>278196.97583333263</v>
      </c>
      <c r="N11" s="18">
        <f t="shared" si="6"/>
        <v>77393557362.811859</v>
      </c>
      <c r="O11" s="18">
        <f t="shared" si="7"/>
        <v>278196.97583333263</v>
      </c>
    </row>
    <row r="12" spans="1:15" x14ac:dyDescent="0.3">
      <c r="A12" s="80"/>
      <c r="B12" s="5" t="s">
        <v>10</v>
      </c>
      <c r="C12" s="18">
        <v>3963865.129999998</v>
      </c>
      <c r="D12" s="33">
        <f t="shared" si="0"/>
        <v>3860617.1999999997</v>
      </c>
      <c r="E12" s="33">
        <f t="shared" si="1"/>
        <v>103247.9299999983</v>
      </c>
      <c r="F12" s="18">
        <f t="shared" si="2"/>
        <v>10660135049.28455</v>
      </c>
      <c r="G12" s="18">
        <f t="shared" si="3"/>
        <v>103247.9299999983</v>
      </c>
      <c r="I12" s="80"/>
      <c r="J12" s="5" t="s">
        <v>10</v>
      </c>
      <c r="K12" s="18">
        <v>3963865.129999998</v>
      </c>
      <c r="L12" s="33">
        <f t="shared" si="4"/>
        <v>3911095.5425</v>
      </c>
      <c r="M12" s="33">
        <f t="shared" si="5"/>
        <v>52769.587499998044</v>
      </c>
      <c r="N12" s="18">
        <f t="shared" si="6"/>
        <v>2784629364.91995</v>
      </c>
      <c r="O12" s="18">
        <f t="shared" si="7"/>
        <v>52769.587499998044</v>
      </c>
    </row>
    <row r="13" spans="1:15" x14ac:dyDescent="0.3">
      <c r="A13" s="80"/>
      <c r="B13" s="5" t="s">
        <v>11</v>
      </c>
      <c r="C13" s="18">
        <v>3488501.9600000004</v>
      </c>
      <c r="D13" s="33">
        <f t="shared" si="0"/>
        <v>3950315.5633333325</v>
      </c>
      <c r="E13" s="33">
        <f t="shared" si="1"/>
        <v>-461813.60333333211</v>
      </c>
      <c r="F13" s="18">
        <f t="shared" si="2"/>
        <v>213271804223.71622</v>
      </c>
      <c r="G13" s="18">
        <f t="shared" si="3"/>
        <v>461813.60333333211</v>
      </c>
      <c r="I13" s="80"/>
      <c r="J13" s="5" t="s">
        <v>11</v>
      </c>
      <c r="K13" s="18">
        <v>3488501.9600000004</v>
      </c>
      <c r="L13" s="33">
        <f t="shared" si="4"/>
        <v>3962719.5074999984</v>
      </c>
      <c r="M13" s="33">
        <f t="shared" si="5"/>
        <v>-474217.54749999801</v>
      </c>
      <c r="N13" s="18">
        <f t="shared" si="6"/>
        <v>224882282356.91287</v>
      </c>
      <c r="O13" s="18">
        <f t="shared" si="7"/>
        <v>474217.54749999801</v>
      </c>
    </row>
    <row r="14" spans="1:15" x14ac:dyDescent="0.3">
      <c r="A14" s="80"/>
      <c r="B14" s="5" t="s">
        <v>12</v>
      </c>
      <c r="C14" s="18">
        <v>3439348.0549999997</v>
      </c>
      <c r="D14" s="33">
        <f t="shared" si="0"/>
        <v>3816669.0616666661</v>
      </c>
      <c r="E14" s="33">
        <f t="shared" si="1"/>
        <v>-377321.00666666636</v>
      </c>
      <c r="F14" s="18">
        <f t="shared" si="2"/>
        <v>142371142071.94647</v>
      </c>
      <c r="G14" s="18">
        <f t="shared" si="3"/>
        <v>377321.00666666636</v>
      </c>
      <c r="I14" s="80"/>
      <c r="J14" s="5" t="s">
        <v>12</v>
      </c>
      <c r="K14" s="18">
        <v>3439348.0549999997</v>
      </c>
      <c r="L14" s="33">
        <f t="shared" si="4"/>
        <v>3731812.7058333326</v>
      </c>
      <c r="M14" s="33">
        <f t="shared" si="5"/>
        <v>-292464.65083333291</v>
      </c>
      <c r="N14" s="18">
        <f t="shared" si="6"/>
        <v>85535571987.063339</v>
      </c>
      <c r="O14" s="18">
        <f t="shared" si="7"/>
        <v>292464.65083333291</v>
      </c>
    </row>
    <row r="15" spans="1:15" x14ac:dyDescent="0.3">
      <c r="A15" s="80"/>
      <c r="B15" s="5" t="s">
        <v>13</v>
      </c>
      <c r="C15" s="18">
        <v>3251778.59</v>
      </c>
      <c r="D15" s="33">
        <f t="shared" si="0"/>
        <v>3630571.7149999994</v>
      </c>
      <c r="E15" s="33">
        <f t="shared" si="1"/>
        <v>-378793.12499999953</v>
      </c>
      <c r="F15" s="18">
        <f t="shared" si="2"/>
        <v>143484231547.26526</v>
      </c>
      <c r="G15" s="18">
        <f t="shared" si="3"/>
        <v>378793.12499999953</v>
      </c>
      <c r="I15" s="80"/>
      <c r="J15" s="5" t="s">
        <v>13</v>
      </c>
      <c r="K15" s="18">
        <v>3251778.59</v>
      </c>
      <c r="L15" s="33">
        <f t="shared" si="4"/>
        <v>3543152.2025000001</v>
      </c>
      <c r="M15" s="33">
        <f t="shared" si="5"/>
        <v>-291373.61250000028</v>
      </c>
      <c r="N15" s="18">
        <f t="shared" si="6"/>
        <v>84898582061.300323</v>
      </c>
      <c r="O15" s="18">
        <f t="shared" si="7"/>
        <v>291373.61250000028</v>
      </c>
    </row>
    <row r="16" spans="1:15" x14ac:dyDescent="0.3">
      <c r="A16" s="80"/>
      <c r="B16" s="5" t="s">
        <v>14</v>
      </c>
      <c r="C16" s="18">
        <v>3420508.8449999997</v>
      </c>
      <c r="D16" s="33">
        <f t="shared" si="0"/>
        <v>3393209.5350000001</v>
      </c>
      <c r="E16" s="33">
        <f t="shared" si="1"/>
        <v>27299.30999999959</v>
      </c>
      <c r="F16" s="18">
        <f t="shared" si="2"/>
        <v>745252326.47607768</v>
      </c>
      <c r="G16" s="18">
        <f t="shared" si="3"/>
        <v>27299.30999999959</v>
      </c>
      <c r="I16" s="80"/>
      <c r="J16" s="5" t="s">
        <v>14</v>
      </c>
      <c r="K16" s="18">
        <v>3420508.8449999997</v>
      </c>
      <c r="L16" s="33">
        <f t="shared" si="4"/>
        <v>3353755.64</v>
      </c>
      <c r="M16" s="33">
        <f t="shared" si="5"/>
        <v>66753.204999999609</v>
      </c>
      <c r="N16" s="18">
        <f t="shared" si="6"/>
        <v>4455990377.7719727</v>
      </c>
      <c r="O16" s="18">
        <f t="shared" si="7"/>
        <v>66753.204999999609</v>
      </c>
    </row>
    <row r="17" spans="1:15" x14ac:dyDescent="0.3">
      <c r="A17" s="80">
        <v>2020</v>
      </c>
      <c r="B17" s="5" t="s">
        <v>51</v>
      </c>
      <c r="C17" s="18">
        <v>3544693.4299999997</v>
      </c>
      <c r="D17" s="33">
        <f t="shared" si="0"/>
        <v>3370545.1633333326</v>
      </c>
      <c r="E17" s="33">
        <f t="shared" si="1"/>
        <v>174148.26666666707</v>
      </c>
      <c r="F17" s="18">
        <f t="shared" si="2"/>
        <v>30327618783.004585</v>
      </c>
      <c r="G17" s="18">
        <f t="shared" si="3"/>
        <v>174148.26666666707</v>
      </c>
      <c r="I17" s="80">
        <v>2020</v>
      </c>
      <c r="J17" s="5" t="s">
        <v>51</v>
      </c>
      <c r="K17" s="18">
        <v>3544693.4299999997</v>
      </c>
      <c r="L17" s="33">
        <f t="shared" si="4"/>
        <v>3367405.2949999999</v>
      </c>
      <c r="M17" s="33">
        <f t="shared" si="5"/>
        <v>177288.13499999978</v>
      </c>
      <c r="N17" s="18">
        <f t="shared" si="6"/>
        <v>31431082811.778145</v>
      </c>
      <c r="O17" s="18">
        <f t="shared" si="7"/>
        <v>177288.13499999978</v>
      </c>
    </row>
    <row r="18" spans="1:15" x14ac:dyDescent="0.3">
      <c r="A18" s="80"/>
      <c r="B18" s="5" t="s">
        <v>5</v>
      </c>
      <c r="C18" s="18">
        <v>3316140.9600000004</v>
      </c>
      <c r="D18" s="33">
        <f t="shared" si="0"/>
        <v>3405660.2883333326</v>
      </c>
      <c r="E18" s="33">
        <f t="shared" si="1"/>
        <v>-89519.328333332203</v>
      </c>
      <c r="F18" s="18">
        <f t="shared" si="2"/>
        <v>8013710145.2509336</v>
      </c>
      <c r="G18" s="18">
        <f t="shared" si="3"/>
        <v>89519.328333332203</v>
      </c>
      <c r="I18" s="80"/>
      <c r="J18" s="5" t="s">
        <v>5</v>
      </c>
      <c r="K18" s="18">
        <v>3316140.9600000004</v>
      </c>
      <c r="L18" s="33">
        <f t="shared" si="4"/>
        <v>3454479.4283333328</v>
      </c>
      <c r="M18" s="33">
        <f t="shared" si="5"/>
        <v>-138338.46833333233</v>
      </c>
      <c r="N18" s="18">
        <f t="shared" si="6"/>
        <v>19137531820.812393</v>
      </c>
      <c r="O18" s="18">
        <f t="shared" si="7"/>
        <v>138338.46833333233</v>
      </c>
    </row>
    <row r="19" spans="1:15" x14ac:dyDescent="0.3">
      <c r="A19" s="80"/>
      <c r="B19" s="5" t="s">
        <v>6</v>
      </c>
      <c r="C19" s="18">
        <v>3370006.6999999997</v>
      </c>
      <c r="D19" s="33">
        <f t="shared" si="0"/>
        <v>3427114.4116666666</v>
      </c>
      <c r="E19" s="33">
        <f t="shared" si="1"/>
        <v>-57107.711666666903</v>
      </c>
      <c r="F19" s="18">
        <f t="shared" si="2"/>
        <v>3261290731.8031631</v>
      </c>
      <c r="G19" s="18">
        <f t="shared" si="3"/>
        <v>57107.711666666903</v>
      </c>
      <c r="I19" s="80"/>
      <c r="J19" s="5" t="s">
        <v>6</v>
      </c>
      <c r="K19" s="18">
        <v>3370006.6999999997</v>
      </c>
      <c r="L19" s="33">
        <f t="shared" si="4"/>
        <v>3409719.7641666667</v>
      </c>
      <c r="M19" s="33">
        <f t="shared" si="5"/>
        <v>-39713.06416666694</v>
      </c>
      <c r="N19" s="18">
        <f t="shared" si="6"/>
        <v>1577127465.5058057</v>
      </c>
      <c r="O19" s="18">
        <f t="shared" si="7"/>
        <v>39713.06416666694</v>
      </c>
    </row>
    <row r="20" spans="1:15" x14ac:dyDescent="0.3">
      <c r="A20" s="80"/>
      <c r="B20" s="5" t="s">
        <v>7</v>
      </c>
      <c r="C20" s="18">
        <v>3229426.39</v>
      </c>
      <c r="D20" s="33">
        <f t="shared" si="0"/>
        <v>3410280.3633333333</v>
      </c>
      <c r="E20" s="33">
        <f t="shared" si="1"/>
        <v>-180853.97333333315</v>
      </c>
      <c r="F20" s="18">
        <f t="shared" si="2"/>
        <v>32708159670.453979</v>
      </c>
      <c r="G20" s="18">
        <f t="shared" si="3"/>
        <v>180853.97333333315</v>
      </c>
      <c r="I20" s="80"/>
      <c r="J20" s="5" t="s">
        <v>7</v>
      </c>
      <c r="K20" s="18">
        <v>3229426.39</v>
      </c>
      <c r="L20" s="33">
        <f t="shared" si="4"/>
        <v>3381165.9083333332</v>
      </c>
      <c r="M20" s="33">
        <f t="shared" si="5"/>
        <v>-151739.51833333308</v>
      </c>
      <c r="N20" s="18">
        <f t="shared" si="6"/>
        <v>23024881424.031925</v>
      </c>
      <c r="O20" s="18">
        <f t="shared" si="7"/>
        <v>151739.51833333308</v>
      </c>
    </row>
    <row r="21" spans="1:15" x14ac:dyDescent="0.3">
      <c r="A21" s="80"/>
      <c r="B21" s="5" t="s">
        <v>3</v>
      </c>
      <c r="C21" s="18">
        <v>3657557.2649999992</v>
      </c>
      <c r="D21" s="33">
        <f t="shared" si="0"/>
        <v>3305191.35</v>
      </c>
      <c r="E21" s="33">
        <f t="shared" si="1"/>
        <v>352365.91499999911</v>
      </c>
      <c r="F21" s="18">
        <f t="shared" si="2"/>
        <v>124161738053.78659</v>
      </c>
      <c r="G21" s="18">
        <f t="shared" si="3"/>
        <v>352365.91499999911</v>
      </c>
      <c r="I21" s="80"/>
      <c r="J21" s="5" t="s">
        <v>3</v>
      </c>
      <c r="K21" s="18">
        <v>3657557.2649999992</v>
      </c>
      <c r="L21" s="33">
        <f t="shared" si="4"/>
        <v>3290738.9216666669</v>
      </c>
      <c r="M21" s="33">
        <f t="shared" si="5"/>
        <v>366818.34333333233</v>
      </c>
      <c r="N21" s="18">
        <f t="shared" si="6"/>
        <v>134555697005.81047</v>
      </c>
      <c r="O21" s="18">
        <f t="shared" si="7"/>
        <v>366818.34333333233</v>
      </c>
    </row>
    <row r="22" spans="1:15" x14ac:dyDescent="0.3">
      <c r="A22" s="80"/>
      <c r="B22" s="5" t="s">
        <v>8</v>
      </c>
      <c r="C22" s="18">
        <v>3880419.9399999995</v>
      </c>
      <c r="D22" s="33">
        <f t="shared" si="0"/>
        <v>3418996.7849999997</v>
      </c>
      <c r="E22" s="33">
        <f t="shared" si="1"/>
        <v>461423.1549999998</v>
      </c>
      <c r="F22" s="18">
        <f t="shared" si="2"/>
        <v>212911327970.15384</v>
      </c>
      <c r="G22" s="18">
        <f t="shared" si="3"/>
        <v>461423.1549999998</v>
      </c>
      <c r="I22" s="80"/>
      <c r="J22" s="5" t="s">
        <v>8</v>
      </c>
      <c r="K22" s="18">
        <v>3880419.9399999995</v>
      </c>
      <c r="L22" s="33">
        <f t="shared" si="4"/>
        <v>3466921.8791666664</v>
      </c>
      <c r="M22" s="33">
        <f t="shared" si="5"/>
        <v>413498.06083333306</v>
      </c>
      <c r="N22" s="18">
        <f t="shared" si="6"/>
        <v>170980646312.92682</v>
      </c>
      <c r="O22" s="18">
        <f t="shared" si="7"/>
        <v>413498.06083333306</v>
      </c>
    </row>
    <row r="23" spans="1:15" x14ac:dyDescent="0.3">
      <c r="A23" s="80"/>
      <c r="B23" s="5" t="s">
        <v>9</v>
      </c>
      <c r="C23" s="18">
        <v>4102914.9950000006</v>
      </c>
      <c r="D23" s="33">
        <f t="shared" si="0"/>
        <v>3589134.5316666663</v>
      </c>
      <c r="E23" s="33">
        <f t="shared" si="1"/>
        <v>513780.46333333431</v>
      </c>
      <c r="F23" s="18">
        <f t="shared" si="2"/>
        <v>263970364503.01569</v>
      </c>
      <c r="G23" s="18">
        <f t="shared" si="3"/>
        <v>513780.46333333431</v>
      </c>
      <c r="I23" s="80"/>
      <c r="J23" s="5" t="s">
        <v>9</v>
      </c>
      <c r="K23" s="18">
        <v>4102914.9950000006</v>
      </c>
      <c r="L23" s="33">
        <f t="shared" si="4"/>
        <v>3697633.4566666665</v>
      </c>
      <c r="M23" s="33">
        <f t="shared" si="5"/>
        <v>405281.53833333403</v>
      </c>
      <c r="N23" s="18">
        <f t="shared" si="6"/>
        <v>164253125313.83371</v>
      </c>
      <c r="O23" s="18">
        <f t="shared" si="7"/>
        <v>405281.53833333403</v>
      </c>
    </row>
    <row r="24" spans="1:15" x14ac:dyDescent="0.3">
      <c r="A24" s="80"/>
      <c r="B24" s="5" t="s">
        <v>10</v>
      </c>
      <c r="C24" s="18">
        <v>3827746.9449999994</v>
      </c>
      <c r="D24" s="33">
        <f t="shared" si="0"/>
        <v>3880297.4</v>
      </c>
      <c r="E24" s="33">
        <f t="shared" si="1"/>
        <v>-52550.45500000054</v>
      </c>
      <c r="F24" s="18">
        <f t="shared" si="2"/>
        <v>2761550320.7070818</v>
      </c>
      <c r="G24" s="18">
        <f t="shared" si="3"/>
        <v>52550.45500000054</v>
      </c>
      <c r="I24" s="80"/>
      <c r="J24" s="5" t="s">
        <v>10</v>
      </c>
      <c r="K24" s="18">
        <v>3827746.9449999994</v>
      </c>
      <c r="L24" s="33">
        <f t="shared" si="4"/>
        <v>3954523.6883333339</v>
      </c>
      <c r="M24" s="33">
        <f t="shared" si="5"/>
        <v>-126776.74333333457</v>
      </c>
      <c r="N24" s="18">
        <f t="shared" si="6"/>
        <v>16072342650.20619</v>
      </c>
      <c r="O24" s="18">
        <f t="shared" si="7"/>
        <v>126776.74333333457</v>
      </c>
    </row>
    <row r="25" spans="1:15" ht="15" thickBot="1" x14ac:dyDescent="0.35">
      <c r="A25" s="80"/>
      <c r="B25" s="5" t="s">
        <v>11</v>
      </c>
      <c r="C25" s="18">
        <v>3255461.9250000003</v>
      </c>
      <c r="D25" s="45">
        <f t="shared" si="0"/>
        <v>3937027.293333333</v>
      </c>
      <c r="E25" s="33">
        <f t="shared" si="1"/>
        <v>-681565.36833333271</v>
      </c>
      <c r="F25" s="18">
        <f t="shared" si="2"/>
        <v>464531351311.3515</v>
      </c>
      <c r="G25" s="18">
        <f t="shared" si="3"/>
        <v>681565.36833333271</v>
      </c>
      <c r="I25" s="80"/>
      <c r="J25" s="5" t="s">
        <v>11</v>
      </c>
      <c r="K25" s="18">
        <v>3255461.9250000003</v>
      </c>
      <c r="L25" s="45">
        <f t="shared" si="4"/>
        <v>3928248.4608333334</v>
      </c>
      <c r="M25" s="33">
        <f t="shared" si="5"/>
        <v>-672786.53583333315</v>
      </c>
      <c r="N25" s="18">
        <f t="shared" si="6"/>
        <v>452641722798.61688</v>
      </c>
      <c r="O25" s="18">
        <f t="shared" si="7"/>
        <v>672786.53583333315</v>
      </c>
    </row>
    <row r="26" spans="1:15" ht="15" thickBot="1" x14ac:dyDescent="0.35">
      <c r="A26" s="80"/>
      <c r="B26" s="5" t="s">
        <v>12</v>
      </c>
      <c r="C26" s="44">
        <v>628803.80499999993</v>
      </c>
      <c r="D26" s="47">
        <f t="shared" si="0"/>
        <v>3728707.9550000001</v>
      </c>
      <c r="E26" s="40" t="s">
        <v>55</v>
      </c>
      <c r="F26" s="37" t="s">
        <v>55</v>
      </c>
      <c r="G26" s="37" t="s">
        <v>55</v>
      </c>
      <c r="I26" s="80"/>
      <c r="J26" s="5" t="s">
        <v>12</v>
      </c>
      <c r="K26" s="44">
        <v>628803.80499999993</v>
      </c>
      <c r="L26" s="47">
        <f t="shared" si="4"/>
        <v>3587465.7766666668</v>
      </c>
      <c r="M26" s="40" t="s">
        <v>55</v>
      </c>
      <c r="N26" s="37" t="s">
        <v>55</v>
      </c>
      <c r="O26" s="37" t="s">
        <v>55</v>
      </c>
    </row>
    <row r="27" spans="1:15" x14ac:dyDescent="0.3">
      <c r="A27" s="80"/>
      <c r="B27" s="5" t="s">
        <v>13</v>
      </c>
      <c r="C27" s="5"/>
      <c r="D27" s="46"/>
      <c r="E27" s="5"/>
      <c r="F27" s="5"/>
      <c r="G27" s="5"/>
      <c r="I27" s="80"/>
      <c r="J27" s="5" t="s">
        <v>13</v>
      </c>
      <c r="K27" s="5"/>
      <c r="L27" s="46"/>
      <c r="M27" s="5"/>
      <c r="N27" s="5"/>
      <c r="O27" s="5"/>
    </row>
    <row r="28" spans="1:15" x14ac:dyDescent="0.3">
      <c r="A28" s="80"/>
      <c r="B28" s="5" t="s">
        <v>14</v>
      </c>
      <c r="C28" s="5"/>
      <c r="D28" s="5"/>
      <c r="E28" s="5"/>
      <c r="F28" s="5"/>
      <c r="G28" s="5"/>
      <c r="I28" s="80"/>
      <c r="J28" s="5" t="s">
        <v>14</v>
      </c>
      <c r="K28" s="5"/>
      <c r="L28" s="5"/>
      <c r="M28" s="5"/>
      <c r="N28" s="5"/>
      <c r="O28" s="5"/>
    </row>
    <row r="29" spans="1:15" ht="15" thickBot="1" x14ac:dyDescent="0.35"/>
    <row r="30" spans="1:15" x14ac:dyDescent="0.3">
      <c r="E30" s="35">
        <f>AVERAGE(E8:E25)</f>
        <v>7390.8524074074294</v>
      </c>
      <c r="F30" s="35">
        <f>AVERAGE(F8:F25)</f>
        <v>117777285143.68669</v>
      </c>
      <c r="G30" s="35">
        <f>AVERAGE(G8:G25)</f>
        <v>292779.79555555538</v>
      </c>
      <c r="H30" s="31"/>
      <c r="I30" s="31"/>
      <c r="J30" s="31"/>
      <c r="K30" s="31"/>
      <c r="L30" s="31"/>
      <c r="M30" s="35">
        <f>AVERAGE(M8:M25)</f>
        <v>-966.35819444456138</v>
      </c>
      <c r="N30" s="35">
        <f>AVERAGE(N8:N25)</f>
        <v>99358826055.469772</v>
      </c>
      <c r="O30" s="35">
        <f>AVERAGE(O8:O25)</f>
        <v>271207.4202314812</v>
      </c>
    </row>
    <row r="31" spans="1:15" ht="15" thickBot="1" x14ac:dyDescent="0.35">
      <c r="E31" s="36" t="s">
        <v>59</v>
      </c>
      <c r="F31" s="36" t="s">
        <v>60</v>
      </c>
      <c r="G31" s="36" t="s">
        <v>61</v>
      </c>
      <c r="H31" s="34"/>
      <c r="I31" s="34"/>
      <c r="J31" s="34"/>
      <c r="K31" s="34"/>
      <c r="L31" s="34"/>
      <c r="M31" s="36" t="s">
        <v>59</v>
      </c>
      <c r="N31" s="36" t="s">
        <v>60</v>
      </c>
      <c r="O31" s="36" t="s">
        <v>61</v>
      </c>
    </row>
  </sheetData>
  <mergeCells count="4">
    <mergeCell ref="A5:A16"/>
    <mergeCell ref="A17:A28"/>
    <mergeCell ref="I5:I16"/>
    <mergeCell ref="I17:I28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E663-85C3-4073-8C07-BE2C06D52A16}">
  <dimension ref="A1:S31"/>
  <sheetViews>
    <sheetView showGridLines="0" workbookViewId="0">
      <selection activeCell="D8" sqref="D8"/>
    </sheetView>
  </sheetViews>
  <sheetFormatPr defaultRowHeight="14.4" x14ac:dyDescent="0.3"/>
  <cols>
    <col min="1" max="1" width="11.77734375" bestFit="1" customWidth="1"/>
    <col min="2" max="2" width="4.5546875" bestFit="1" customWidth="1"/>
    <col min="3" max="3" width="9.77734375" bestFit="1" customWidth="1"/>
    <col min="4" max="4" width="14" bestFit="1" customWidth="1"/>
    <col min="5" max="7" width="19.109375" bestFit="1" customWidth="1"/>
    <col min="8" max="8" width="13.109375" bestFit="1" customWidth="1"/>
    <col min="11" max="11" width="11.77734375" bestFit="1" customWidth="1"/>
    <col min="12" max="12" width="4.5546875" bestFit="1" customWidth="1"/>
    <col min="13" max="13" width="9.77734375" bestFit="1" customWidth="1"/>
    <col min="14" max="14" width="14" bestFit="1" customWidth="1"/>
    <col min="15" max="15" width="19.109375" bestFit="1" customWidth="1"/>
    <col min="16" max="16" width="11.6640625" bestFit="1" customWidth="1"/>
    <col min="17" max="17" width="18.21875" bestFit="1" customWidth="1"/>
    <col min="18" max="18" width="13.109375" bestFit="1" customWidth="1"/>
    <col min="19" max="19" width="12" bestFit="1" customWidth="1"/>
  </cols>
  <sheetData>
    <row r="1" spans="1:19" ht="15" thickBot="1" x14ac:dyDescent="0.35">
      <c r="A1" s="4" t="s">
        <v>64</v>
      </c>
      <c r="K1" s="4" t="s">
        <v>64</v>
      </c>
    </row>
    <row r="2" spans="1:19" ht="15" thickBot="1" x14ac:dyDescent="0.35">
      <c r="A2" s="6" t="s">
        <v>67</v>
      </c>
      <c r="B2" s="39">
        <v>0.3</v>
      </c>
      <c r="K2" s="6" t="s">
        <v>67</v>
      </c>
      <c r="L2" s="39">
        <v>0.7</v>
      </c>
    </row>
    <row r="4" spans="1:19" x14ac:dyDescent="0.3">
      <c r="C4" s="7" t="s">
        <v>43</v>
      </c>
      <c r="D4" s="7" t="s">
        <v>52</v>
      </c>
      <c r="E4" s="7" t="s">
        <v>65</v>
      </c>
      <c r="F4" s="7" t="s">
        <v>56</v>
      </c>
      <c r="G4" s="7" t="s">
        <v>58</v>
      </c>
      <c r="H4" s="7" t="s">
        <v>57</v>
      </c>
      <c r="I4" s="7" t="s">
        <v>68</v>
      </c>
      <c r="M4" s="7" t="s">
        <v>43</v>
      </c>
      <c r="N4" s="7" t="s">
        <v>52</v>
      </c>
      <c r="O4" s="7" t="s">
        <v>66</v>
      </c>
      <c r="P4" s="7" t="s">
        <v>56</v>
      </c>
      <c r="Q4" s="7" t="s">
        <v>58</v>
      </c>
      <c r="R4" s="7" t="s">
        <v>57</v>
      </c>
      <c r="S4" s="7" t="s">
        <v>68</v>
      </c>
    </row>
    <row r="5" spans="1:19" x14ac:dyDescent="0.3">
      <c r="B5" s="80">
        <v>2019</v>
      </c>
      <c r="C5" s="5" t="s">
        <v>51</v>
      </c>
      <c r="D5" s="18">
        <v>3776159.5850000014</v>
      </c>
      <c r="E5" s="38">
        <v>3600000</v>
      </c>
      <c r="F5" s="33">
        <f>D5-E5</f>
        <v>176159.58500000136</v>
      </c>
      <c r="G5" s="33">
        <f>F5*F5</f>
        <v>31032199387.372704</v>
      </c>
      <c r="H5" s="33">
        <f>ABS(F5)</f>
        <v>176159.58500000136</v>
      </c>
      <c r="I5" s="5">
        <f>H5/D5</f>
        <v>4.6650460880879666E-2</v>
      </c>
      <c r="L5" s="80">
        <v>2019</v>
      </c>
      <c r="M5" s="5" t="s">
        <v>51</v>
      </c>
      <c r="N5" s="18">
        <v>3776159.5850000014</v>
      </c>
      <c r="O5" s="38">
        <v>3600000</v>
      </c>
      <c r="P5" s="33">
        <f>N5-O5</f>
        <v>176159.58500000136</v>
      </c>
      <c r="Q5" s="33">
        <f>P5*P5</f>
        <v>31032199387.372704</v>
      </c>
      <c r="R5" s="33">
        <f>ABS(P5)</f>
        <v>176159.58500000136</v>
      </c>
      <c r="S5" s="5">
        <f>R5/N5</f>
        <v>4.6650460880879666E-2</v>
      </c>
    </row>
    <row r="6" spans="1:19" x14ac:dyDescent="0.3">
      <c r="B6" s="80"/>
      <c r="C6" s="5" t="s">
        <v>5</v>
      </c>
      <c r="D6" s="18">
        <v>3251923.6100000003</v>
      </c>
      <c r="E6" s="33">
        <f>E5+($B$2*F5)</f>
        <v>3652847.8755000005</v>
      </c>
      <c r="F6" s="33">
        <f>D6-E6</f>
        <v>-400924.26550000021</v>
      </c>
      <c r="G6" s="33">
        <f t="shared" ref="G6:G25" si="0">F6*F6</f>
        <v>160740266666.71466</v>
      </c>
      <c r="H6" s="33">
        <f t="shared" ref="H6:H25" si="1">ABS(F6)</f>
        <v>400924.26550000021</v>
      </c>
      <c r="I6" s="5">
        <f t="shared" ref="I6:I25" si="2">H6/D6</f>
        <v>0.12328834055852873</v>
      </c>
      <c r="L6" s="80"/>
      <c r="M6" s="5" t="s">
        <v>5</v>
      </c>
      <c r="N6" s="18">
        <v>3251923.6100000003</v>
      </c>
      <c r="O6" s="33">
        <f>O5+($L$2*P5)</f>
        <v>3723311.7095000008</v>
      </c>
      <c r="P6" s="33">
        <f>N6-O6</f>
        <v>-471388.09950000048</v>
      </c>
      <c r="Q6" s="33">
        <f t="shared" ref="Q6:Q25" si="3">P6*P6</f>
        <v>222206740350.22235</v>
      </c>
      <c r="R6" s="33">
        <f t="shared" ref="R6:R25" si="4">ABS(P6)</f>
        <v>471388.09950000048</v>
      </c>
      <c r="S6" s="5">
        <f t="shared" ref="S6:S25" si="5">R6/N6</f>
        <v>0.14495669518510013</v>
      </c>
    </row>
    <row r="7" spans="1:19" x14ac:dyDescent="0.3">
      <c r="B7" s="80"/>
      <c r="C7" s="5" t="s">
        <v>6</v>
      </c>
      <c r="D7" s="18">
        <v>3615227.2750000004</v>
      </c>
      <c r="E7" s="33">
        <f t="shared" ref="E7:E26" si="6">E6+($B$2*F6)</f>
        <v>3532570.5958500006</v>
      </c>
      <c r="F7" s="33">
        <f>D7-E7</f>
        <v>82656.679149999749</v>
      </c>
      <c r="G7" s="33">
        <f t="shared" si="0"/>
        <v>6832126608.1060028</v>
      </c>
      <c r="H7" s="33">
        <f t="shared" si="1"/>
        <v>82656.679149999749</v>
      </c>
      <c r="I7" s="5">
        <f t="shared" si="2"/>
        <v>2.2863480733725031E-2</v>
      </c>
      <c r="L7" s="80"/>
      <c r="M7" s="5" t="s">
        <v>6</v>
      </c>
      <c r="N7" s="18">
        <v>3615227.2750000004</v>
      </c>
      <c r="O7" s="33">
        <f t="shared" ref="O7:O25" si="7">O6+($L$2*P6)</f>
        <v>3393340.0398500003</v>
      </c>
      <c r="P7" s="33">
        <f>N7-O7</f>
        <v>221887.23515000008</v>
      </c>
      <c r="Q7" s="33">
        <f t="shared" si="3"/>
        <v>49233945122.511429</v>
      </c>
      <c r="R7" s="33">
        <f t="shared" si="4"/>
        <v>221887.23515000008</v>
      </c>
      <c r="S7" s="5">
        <f t="shared" si="5"/>
        <v>6.1375736093936185E-2</v>
      </c>
    </row>
    <row r="8" spans="1:19" x14ac:dyDescent="0.3">
      <c r="B8" s="80"/>
      <c r="C8" s="5" t="s">
        <v>7</v>
      </c>
      <c r="D8" s="18">
        <v>3258794.2399999998</v>
      </c>
      <c r="E8" s="33">
        <f t="shared" si="6"/>
        <v>3557367.5995950005</v>
      </c>
      <c r="F8" s="33">
        <f t="shared" ref="F8:F25" si="8">D8-E8</f>
        <v>-298573.35959500074</v>
      </c>
      <c r="G8" s="33">
        <f t="shared" si="0"/>
        <v>89146051059.845627</v>
      </c>
      <c r="H8" s="33">
        <f t="shared" si="1"/>
        <v>298573.35959500074</v>
      </c>
      <c r="I8" s="5">
        <f t="shared" si="2"/>
        <v>9.1620807453925285E-2</v>
      </c>
      <c r="L8" s="80"/>
      <c r="M8" s="5" t="s">
        <v>7</v>
      </c>
      <c r="N8" s="18">
        <v>3258794.2399999998</v>
      </c>
      <c r="O8" s="33">
        <f t="shared" si="7"/>
        <v>3548661.1044550003</v>
      </c>
      <c r="P8" s="33">
        <f t="shared" ref="P8:P25" si="9">N8-O8</f>
        <v>-289866.8644550005</v>
      </c>
      <c r="Q8" s="33">
        <f t="shared" si="3"/>
        <v>84022799108.973633</v>
      </c>
      <c r="R8" s="33">
        <f t="shared" si="4"/>
        <v>289866.8644550005</v>
      </c>
      <c r="S8" s="5">
        <f t="shared" si="5"/>
        <v>8.894911525773426E-2</v>
      </c>
    </row>
    <row r="9" spans="1:19" x14ac:dyDescent="0.3">
      <c r="B9" s="80"/>
      <c r="C9" s="5" t="s">
        <v>3</v>
      </c>
      <c r="D9" s="18">
        <v>3694770.04</v>
      </c>
      <c r="E9" s="33">
        <f t="shared" si="6"/>
        <v>3467795.5917165005</v>
      </c>
      <c r="F9" s="33">
        <f t="shared" si="8"/>
        <v>226974.44828349957</v>
      </c>
      <c r="G9" s="33">
        <f t="shared" si="0"/>
        <v>51517400173.599022</v>
      </c>
      <c r="H9" s="33">
        <f t="shared" si="1"/>
        <v>226974.44828349957</v>
      </c>
      <c r="I9" s="5">
        <f t="shared" si="2"/>
        <v>6.1431278760585482E-2</v>
      </c>
      <c r="L9" s="80"/>
      <c r="M9" s="5" t="s">
        <v>3</v>
      </c>
      <c r="N9" s="18">
        <v>3694770.04</v>
      </c>
      <c r="O9" s="33">
        <f t="shared" si="7"/>
        <v>3345754.2993365</v>
      </c>
      <c r="P9" s="33">
        <f t="shared" si="9"/>
        <v>349015.74066350004</v>
      </c>
      <c r="Q9" s="33">
        <f t="shared" si="3"/>
        <v>121811987230.89151</v>
      </c>
      <c r="R9" s="33">
        <f t="shared" si="4"/>
        <v>349015.74066350004</v>
      </c>
      <c r="S9" s="5">
        <f t="shared" si="5"/>
        <v>9.4462100992758952E-2</v>
      </c>
    </row>
    <row r="10" spans="1:19" x14ac:dyDescent="0.3">
      <c r="B10" s="80"/>
      <c r="C10" s="5" t="s">
        <v>8</v>
      </c>
      <c r="D10" s="18">
        <v>3889441.4650000003</v>
      </c>
      <c r="E10" s="33">
        <f t="shared" si="6"/>
        <v>3535887.9262015503</v>
      </c>
      <c r="F10" s="33">
        <f t="shared" si="8"/>
        <v>353553.53879845003</v>
      </c>
      <c r="G10" s="33">
        <f t="shared" si="0"/>
        <v>125000104796.9071</v>
      </c>
      <c r="H10" s="33">
        <f t="shared" si="1"/>
        <v>353553.53879845003</v>
      </c>
      <c r="I10" s="5">
        <f t="shared" si="2"/>
        <v>9.0900850926792384E-2</v>
      </c>
      <c r="L10" s="80"/>
      <c r="M10" s="5" t="s">
        <v>8</v>
      </c>
      <c r="N10" s="18">
        <v>3889441.4650000003</v>
      </c>
      <c r="O10" s="33">
        <f t="shared" si="7"/>
        <v>3590065.3178009498</v>
      </c>
      <c r="P10" s="33">
        <f t="shared" si="9"/>
        <v>299376.14719905052</v>
      </c>
      <c r="Q10" s="33">
        <f t="shared" si="3"/>
        <v>89626077511.747574</v>
      </c>
      <c r="R10" s="33">
        <f t="shared" si="4"/>
        <v>299376.14719905052</v>
      </c>
      <c r="S10" s="5">
        <f t="shared" si="5"/>
        <v>7.6971500893650929E-2</v>
      </c>
    </row>
    <row r="11" spans="1:19" x14ac:dyDescent="0.3">
      <c r="B11" s="80"/>
      <c r="C11" s="5" t="s">
        <v>9</v>
      </c>
      <c r="D11" s="18">
        <v>3997640.0949999993</v>
      </c>
      <c r="E11" s="33">
        <f t="shared" si="6"/>
        <v>3641953.9878410855</v>
      </c>
      <c r="F11" s="33">
        <f t="shared" si="8"/>
        <v>355686.10715891374</v>
      </c>
      <c r="G11" s="33">
        <f t="shared" si="0"/>
        <v>126512606825.86227</v>
      </c>
      <c r="H11" s="33">
        <f t="shared" si="1"/>
        <v>355686.10715891374</v>
      </c>
      <c r="I11" s="5">
        <f t="shared" si="2"/>
        <v>8.8974019348010816E-2</v>
      </c>
      <c r="L11" s="80"/>
      <c r="M11" s="5" t="s">
        <v>9</v>
      </c>
      <c r="N11" s="18">
        <v>3997640.0949999993</v>
      </c>
      <c r="O11" s="33">
        <f t="shared" si="7"/>
        <v>3799628.620840285</v>
      </c>
      <c r="P11" s="33">
        <f t="shared" si="9"/>
        <v>198011.4741597143</v>
      </c>
      <c r="Q11" s="33">
        <f t="shared" si="3"/>
        <v>39208543898.903206</v>
      </c>
      <c r="R11" s="33">
        <f t="shared" si="4"/>
        <v>198011.4741597143</v>
      </c>
      <c r="S11" s="5">
        <f t="shared" si="5"/>
        <v>4.9532091297406884E-2</v>
      </c>
    </row>
    <row r="12" spans="1:19" x14ac:dyDescent="0.3">
      <c r="B12" s="80"/>
      <c r="C12" s="5" t="s">
        <v>10</v>
      </c>
      <c r="D12" s="18">
        <v>3963865.129999998</v>
      </c>
      <c r="E12" s="33">
        <f t="shared" si="6"/>
        <v>3748659.8199887597</v>
      </c>
      <c r="F12" s="33">
        <f t="shared" si="8"/>
        <v>215205.31001123833</v>
      </c>
      <c r="G12" s="33">
        <f t="shared" si="0"/>
        <v>46313325457.033195</v>
      </c>
      <c r="H12" s="33">
        <f t="shared" si="1"/>
        <v>215205.31001123833</v>
      </c>
      <c r="I12" s="5">
        <f t="shared" si="2"/>
        <v>5.4291784143331447E-2</v>
      </c>
      <c r="L12" s="80"/>
      <c r="M12" s="5" t="s">
        <v>10</v>
      </c>
      <c r="N12" s="18">
        <v>3963865.129999998</v>
      </c>
      <c r="O12" s="33">
        <f t="shared" si="7"/>
        <v>3938236.6527520851</v>
      </c>
      <c r="P12" s="33">
        <f t="shared" si="9"/>
        <v>25628.477247912902</v>
      </c>
      <c r="Q12" s="33">
        <f t="shared" si="3"/>
        <v>656818846.04678929</v>
      </c>
      <c r="R12" s="33">
        <f t="shared" si="4"/>
        <v>25628.477247912902</v>
      </c>
      <c r="S12" s="5">
        <f t="shared" si="5"/>
        <v>6.4655270568988593E-3</v>
      </c>
    </row>
    <row r="13" spans="1:19" x14ac:dyDescent="0.3">
      <c r="B13" s="80"/>
      <c r="C13" s="5" t="s">
        <v>11</v>
      </c>
      <c r="D13" s="18">
        <v>3488501.9600000004</v>
      </c>
      <c r="E13" s="33">
        <f t="shared" si="6"/>
        <v>3813221.412992131</v>
      </c>
      <c r="F13" s="33">
        <f t="shared" si="8"/>
        <v>-324719.45299213054</v>
      </c>
      <c r="G13" s="33">
        <f t="shared" si="0"/>
        <v>105442723151.50847</v>
      </c>
      <c r="H13" s="33">
        <f t="shared" si="1"/>
        <v>324719.45299213054</v>
      </c>
      <c r="I13" s="5">
        <f t="shared" si="2"/>
        <v>9.3082777855779245E-2</v>
      </c>
      <c r="L13" s="80"/>
      <c r="M13" s="5" t="s">
        <v>11</v>
      </c>
      <c r="N13" s="18">
        <v>3488501.9600000004</v>
      </c>
      <c r="O13" s="33">
        <f t="shared" si="7"/>
        <v>3956176.5868256241</v>
      </c>
      <c r="P13" s="33">
        <f t="shared" si="9"/>
        <v>-467674.62682562368</v>
      </c>
      <c r="Q13" s="33">
        <f t="shared" si="3"/>
        <v>218719556576.48636</v>
      </c>
      <c r="R13" s="33">
        <f t="shared" si="4"/>
        <v>467674.62682562368</v>
      </c>
      <c r="S13" s="5">
        <f t="shared" si="5"/>
        <v>0.13406173543489242</v>
      </c>
    </row>
    <row r="14" spans="1:19" x14ac:dyDescent="0.3">
      <c r="B14" s="80"/>
      <c r="C14" s="5" t="s">
        <v>12</v>
      </c>
      <c r="D14" s="18">
        <v>3439348.0549999997</v>
      </c>
      <c r="E14" s="33">
        <f t="shared" si="6"/>
        <v>3715805.5770944916</v>
      </c>
      <c r="F14" s="33">
        <f t="shared" si="8"/>
        <v>-276457.52209449187</v>
      </c>
      <c r="G14" s="33">
        <f t="shared" si="0"/>
        <v>76428761522.626465</v>
      </c>
      <c r="H14" s="33">
        <f t="shared" si="1"/>
        <v>276457.52209449187</v>
      </c>
      <c r="I14" s="5">
        <f t="shared" si="2"/>
        <v>8.038079242738691E-2</v>
      </c>
      <c r="L14" s="80"/>
      <c r="M14" s="5" t="s">
        <v>12</v>
      </c>
      <c r="N14" s="18">
        <v>3439348.0549999997</v>
      </c>
      <c r="O14" s="33">
        <f t="shared" si="7"/>
        <v>3628804.3480476877</v>
      </c>
      <c r="P14" s="33">
        <f t="shared" si="9"/>
        <v>-189456.29304768797</v>
      </c>
      <c r="Q14" s="33">
        <f t="shared" si="3"/>
        <v>35893686975.371422</v>
      </c>
      <c r="R14" s="33">
        <f t="shared" si="4"/>
        <v>189456.29304768797</v>
      </c>
      <c r="S14" s="5">
        <f t="shared" si="5"/>
        <v>5.5084943430561868E-2</v>
      </c>
    </row>
    <row r="15" spans="1:19" x14ac:dyDescent="0.3">
      <c r="B15" s="80"/>
      <c r="C15" s="5" t="s">
        <v>13</v>
      </c>
      <c r="D15" s="18">
        <v>3251778.59</v>
      </c>
      <c r="E15" s="33">
        <f t="shared" si="6"/>
        <v>3632868.320466144</v>
      </c>
      <c r="F15" s="33">
        <f t="shared" si="8"/>
        <v>-381089.73046614416</v>
      </c>
      <c r="G15" s="33">
        <f t="shared" si="0"/>
        <v>145229382666.75839</v>
      </c>
      <c r="H15" s="33">
        <f t="shared" si="1"/>
        <v>381089.73046614416</v>
      </c>
      <c r="I15" s="5">
        <f t="shared" si="2"/>
        <v>0.11719424306380717</v>
      </c>
      <c r="L15" s="80"/>
      <c r="M15" s="5" t="s">
        <v>13</v>
      </c>
      <c r="N15" s="18">
        <v>3251778.59</v>
      </c>
      <c r="O15" s="33">
        <f t="shared" si="7"/>
        <v>3496184.9429143062</v>
      </c>
      <c r="P15" s="33">
        <f t="shared" si="9"/>
        <v>-244406.35291430634</v>
      </c>
      <c r="Q15" s="33">
        <f t="shared" si="3"/>
        <v>59734465344.872459</v>
      </c>
      <c r="R15" s="33">
        <f t="shared" si="4"/>
        <v>244406.35291430634</v>
      </c>
      <c r="S15" s="5">
        <f t="shared" si="5"/>
        <v>7.5160822346857989E-2</v>
      </c>
    </row>
    <row r="16" spans="1:19" x14ac:dyDescent="0.3">
      <c r="B16" s="80"/>
      <c r="C16" s="5" t="s">
        <v>14</v>
      </c>
      <c r="D16" s="18">
        <v>3420508.8449999997</v>
      </c>
      <c r="E16" s="33">
        <f t="shared" si="6"/>
        <v>3518541.4013263006</v>
      </c>
      <c r="F16" s="33">
        <f t="shared" si="8"/>
        <v>-98032.556326300837</v>
      </c>
      <c r="G16" s="33">
        <f t="shared" si="0"/>
        <v>9610382099.8693466</v>
      </c>
      <c r="H16" s="33">
        <f t="shared" si="1"/>
        <v>98032.556326300837</v>
      </c>
      <c r="I16" s="5">
        <f t="shared" si="2"/>
        <v>2.866022593965865E-2</v>
      </c>
      <c r="L16" s="80"/>
      <c r="M16" s="5" t="s">
        <v>14</v>
      </c>
      <c r="N16" s="18">
        <v>3420508.8449999997</v>
      </c>
      <c r="O16" s="33">
        <f t="shared" si="7"/>
        <v>3325100.4958742918</v>
      </c>
      <c r="P16" s="33">
        <f t="shared" si="9"/>
        <v>95408.349125707988</v>
      </c>
      <c r="Q16" s="33">
        <f t="shared" si="3"/>
        <v>9102753082.8929844</v>
      </c>
      <c r="R16" s="33">
        <f t="shared" si="4"/>
        <v>95408.349125707988</v>
      </c>
      <c r="S16" s="5">
        <f t="shared" si="5"/>
        <v>2.7893028040308427E-2</v>
      </c>
    </row>
    <row r="17" spans="2:19" x14ac:dyDescent="0.3">
      <c r="B17" s="80">
        <v>2020</v>
      </c>
      <c r="C17" s="5" t="s">
        <v>51</v>
      </c>
      <c r="D17" s="18">
        <v>3544693.4299999997</v>
      </c>
      <c r="E17" s="33">
        <f t="shared" si="6"/>
        <v>3489131.6344284103</v>
      </c>
      <c r="F17" s="33">
        <f t="shared" si="8"/>
        <v>55561.795571589377</v>
      </c>
      <c r="G17" s="33">
        <f t="shared" si="0"/>
        <v>3087113127.1390891</v>
      </c>
      <c r="H17" s="33">
        <f t="shared" si="1"/>
        <v>55561.795571589377</v>
      </c>
      <c r="I17" s="5">
        <f t="shared" si="2"/>
        <v>1.5674640605404733E-2</v>
      </c>
      <c r="L17" s="80">
        <v>2020</v>
      </c>
      <c r="M17" s="5" t="s">
        <v>51</v>
      </c>
      <c r="N17" s="18">
        <v>3544693.4299999997</v>
      </c>
      <c r="O17" s="33">
        <f t="shared" si="7"/>
        <v>3391886.3402622873</v>
      </c>
      <c r="P17" s="33">
        <f t="shared" si="9"/>
        <v>152807.08973771241</v>
      </c>
      <c r="Q17" s="33">
        <f t="shared" si="3"/>
        <v>23350006674.109291</v>
      </c>
      <c r="R17" s="33">
        <f t="shared" si="4"/>
        <v>152807.08973771241</v>
      </c>
      <c r="S17" s="5">
        <f t="shared" si="5"/>
        <v>4.3108689864249393E-2</v>
      </c>
    </row>
    <row r="18" spans="2:19" x14ac:dyDescent="0.3">
      <c r="B18" s="80"/>
      <c r="C18" s="5" t="s">
        <v>5</v>
      </c>
      <c r="D18" s="18">
        <v>3316140.9600000004</v>
      </c>
      <c r="E18" s="33">
        <f t="shared" si="6"/>
        <v>3505800.1730998871</v>
      </c>
      <c r="F18" s="33">
        <f t="shared" si="8"/>
        <v>-189659.21309988666</v>
      </c>
      <c r="G18" s="33">
        <f t="shared" si="0"/>
        <v>35970617113.668221</v>
      </c>
      <c r="H18" s="33">
        <f t="shared" si="1"/>
        <v>189659.21309988666</v>
      </c>
      <c r="I18" s="5">
        <f t="shared" si="2"/>
        <v>5.7192747650837691E-2</v>
      </c>
      <c r="L18" s="80"/>
      <c r="M18" s="5" t="s">
        <v>5</v>
      </c>
      <c r="N18" s="18">
        <v>3316140.9600000004</v>
      </c>
      <c r="O18" s="33">
        <f t="shared" si="7"/>
        <v>3498851.3030786859</v>
      </c>
      <c r="P18" s="33">
        <f t="shared" si="9"/>
        <v>-182710.34307868546</v>
      </c>
      <c r="Q18" s="33">
        <f t="shared" si="3"/>
        <v>33383069467.930943</v>
      </c>
      <c r="R18" s="33">
        <f t="shared" si="4"/>
        <v>182710.34307868546</v>
      </c>
      <c r="S18" s="5">
        <f t="shared" si="5"/>
        <v>5.5097278819741559E-2</v>
      </c>
    </row>
    <row r="19" spans="2:19" x14ac:dyDescent="0.3">
      <c r="B19" s="80"/>
      <c r="C19" s="5" t="s">
        <v>6</v>
      </c>
      <c r="D19" s="18">
        <v>3370006.6999999997</v>
      </c>
      <c r="E19" s="33">
        <f t="shared" si="6"/>
        <v>3448902.4091699212</v>
      </c>
      <c r="F19" s="33">
        <f t="shared" si="8"/>
        <v>-78895.709169921465</v>
      </c>
      <c r="G19" s="33">
        <f t="shared" si="0"/>
        <v>6224532925.4248304</v>
      </c>
      <c r="H19" s="33">
        <f t="shared" si="1"/>
        <v>78895.709169921465</v>
      </c>
      <c r="I19" s="5">
        <f t="shared" si="2"/>
        <v>2.3411143120255953E-2</v>
      </c>
      <c r="L19" s="80"/>
      <c r="M19" s="5" t="s">
        <v>6</v>
      </c>
      <c r="N19" s="18">
        <v>3370006.6999999997</v>
      </c>
      <c r="O19" s="33">
        <f t="shared" si="7"/>
        <v>3370954.062923606</v>
      </c>
      <c r="P19" s="33">
        <f t="shared" si="9"/>
        <v>-947.36292360629886</v>
      </c>
      <c r="Q19" s="33">
        <f t="shared" si="3"/>
        <v>897496.50902387407</v>
      </c>
      <c r="R19" s="33">
        <f t="shared" si="4"/>
        <v>947.36292360629886</v>
      </c>
      <c r="S19" s="5">
        <f t="shared" si="5"/>
        <v>2.8111603564654603E-4</v>
      </c>
    </row>
    <row r="20" spans="2:19" x14ac:dyDescent="0.3">
      <c r="B20" s="80"/>
      <c r="C20" s="5" t="s">
        <v>7</v>
      </c>
      <c r="D20" s="18">
        <v>3229426.39</v>
      </c>
      <c r="E20" s="33">
        <f t="shared" si="6"/>
        <v>3425233.6964189447</v>
      </c>
      <c r="F20" s="33">
        <f t="shared" si="8"/>
        <v>-195807.30641894462</v>
      </c>
      <c r="G20" s="33">
        <f t="shared" si="0"/>
        <v>38340501247.042473</v>
      </c>
      <c r="H20" s="33">
        <f t="shared" si="1"/>
        <v>195807.30641894462</v>
      </c>
      <c r="I20" s="5">
        <f t="shared" si="2"/>
        <v>6.0632224665428773E-2</v>
      </c>
      <c r="L20" s="80"/>
      <c r="M20" s="5" t="s">
        <v>7</v>
      </c>
      <c r="N20" s="18">
        <v>3229426.39</v>
      </c>
      <c r="O20" s="33">
        <f t="shared" si="7"/>
        <v>3370290.9088770817</v>
      </c>
      <c r="P20" s="33">
        <f t="shared" si="9"/>
        <v>-140864.51887708157</v>
      </c>
      <c r="Q20" s="33">
        <f t="shared" si="3"/>
        <v>19842812678.471672</v>
      </c>
      <c r="R20" s="33">
        <f t="shared" si="4"/>
        <v>140864.51887708157</v>
      </c>
      <c r="S20" s="5">
        <f t="shared" si="5"/>
        <v>4.3619052384433372E-2</v>
      </c>
    </row>
    <row r="21" spans="2:19" x14ac:dyDescent="0.3">
      <c r="B21" s="80"/>
      <c r="C21" s="5" t="s">
        <v>3</v>
      </c>
      <c r="D21" s="18">
        <v>3657557.2649999992</v>
      </c>
      <c r="E21" s="33">
        <f t="shared" si="6"/>
        <v>3366491.5044932612</v>
      </c>
      <c r="F21" s="33">
        <f t="shared" si="8"/>
        <v>291065.76050673798</v>
      </c>
      <c r="G21" s="33">
        <f t="shared" si="0"/>
        <v>84719276939.365753</v>
      </c>
      <c r="H21" s="33">
        <f t="shared" si="1"/>
        <v>291065.76050673798</v>
      </c>
      <c r="I21" s="5">
        <f t="shared" si="2"/>
        <v>7.957927639083405E-2</v>
      </c>
      <c r="L21" s="80"/>
      <c r="M21" s="5" t="s">
        <v>3</v>
      </c>
      <c r="N21" s="18">
        <v>3657557.2649999992</v>
      </c>
      <c r="O21" s="33">
        <f t="shared" si="7"/>
        <v>3271685.7456631246</v>
      </c>
      <c r="P21" s="33">
        <f t="shared" si="9"/>
        <v>385871.5193368746</v>
      </c>
      <c r="Q21" s="33">
        <f t="shared" si="3"/>
        <v>148896829435.34799</v>
      </c>
      <c r="R21" s="33">
        <f t="shared" si="4"/>
        <v>385871.5193368746</v>
      </c>
      <c r="S21" s="5">
        <f t="shared" si="5"/>
        <v>0.10549978889718756</v>
      </c>
    </row>
    <row r="22" spans="2:19" x14ac:dyDescent="0.3">
      <c r="B22" s="80"/>
      <c r="C22" s="5" t="s">
        <v>8</v>
      </c>
      <c r="D22" s="18">
        <v>3880419.9399999995</v>
      </c>
      <c r="E22" s="33">
        <f t="shared" si="6"/>
        <v>3453811.2326452825</v>
      </c>
      <c r="F22" s="33">
        <f t="shared" si="8"/>
        <v>426608.70735471696</v>
      </c>
      <c r="G22" s="33">
        <f t="shared" si="0"/>
        <v>181994989190.86252</v>
      </c>
      <c r="H22" s="33">
        <f t="shared" si="1"/>
        <v>426608.70735471696</v>
      </c>
      <c r="I22" s="5">
        <f t="shared" si="2"/>
        <v>0.10993879888028743</v>
      </c>
      <c r="L22" s="80"/>
      <c r="M22" s="5" t="s">
        <v>8</v>
      </c>
      <c r="N22" s="18">
        <v>3880419.9399999995</v>
      </c>
      <c r="O22" s="33">
        <f t="shared" si="7"/>
        <v>3541795.8091989369</v>
      </c>
      <c r="P22" s="33">
        <f t="shared" si="9"/>
        <v>338624.13080106257</v>
      </c>
      <c r="Q22" s="33">
        <f t="shared" si="3"/>
        <v>114666301960.77513</v>
      </c>
      <c r="R22" s="33">
        <f t="shared" si="4"/>
        <v>338624.13080106257</v>
      </c>
      <c r="S22" s="5">
        <f t="shared" si="5"/>
        <v>8.7264815673806326E-2</v>
      </c>
    </row>
    <row r="23" spans="2:19" x14ac:dyDescent="0.3">
      <c r="B23" s="80"/>
      <c r="C23" s="5" t="s">
        <v>9</v>
      </c>
      <c r="D23" s="18">
        <v>4102914.9950000006</v>
      </c>
      <c r="E23" s="33">
        <f t="shared" si="6"/>
        <v>3581793.8448516978</v>
      </c>
      <c r="F23" s="33">
        <f t="shared" si="8"/>
        <v>521121.15014830278</v>
      </c>
      <c r="G23" s="33">
        <f t="shared" si="0"/>
        <v>271567253131.88992</v>
      </c>
      <c r="H23" s="33">
        <f t="shared" si="1"/>
        <v>521121.15014830278</v>
      </c>
      <c r="I23" s="5">
        <f t="shared" si="2"/>
        <v>0.12701241697265597</v>
      </c>
      <c r="L23" s="80"/>
      <c r="M23" s="5" t="s">
        <v>9</v>
      </c>
      <c r="N23" s="18">
        <v>4102914.9950000006</v>
      </c>
      <c r="O23" s="33">
        <f t="shared" si="7"/>
        <v>3778832.7007596805</v>
      </c>
      <c r="P23" s="33">
        <f t="shared" si="9"/>
        <v>324082.2942403201</v>
      </c>
      <c r="Q23" s="33">
        <f t="shared" si="3"/>
        <v>105029333440.06941</v>
      </c>
      <c r="R23" s="33">
        <f t="shared" si="4"/>
        <v>324082.2942403201</v>
      </c>
      <c r="S23" s="5">
        <f t="shared" si="5"/>
        <v>7.898830334902418E-2</v>
      </c>
    </row>
    <row r="24" spans="2:19" x14ac:dyDescent="0.3">
      <c r="B24" s="80"/>
      <c r="C24" s="5" t="s">
        <v>10</v>
      </c>
      <c r="D24" s="18">
        <v>3827746.9449999994</v>
      </c>
      <c r="E24" s="33">
        <f t="shared" si="6"/>
        <v>3738130.1898961887</v>
      </c>
      <c r="F24" s="33">
        <f t="shared" si="8"/>
        <v>89616.75510381069</v>
      </c>
      <c r="G24" s="33">
        <f t="shared" si="0"/>
        <v>8031162795.3363791</v>
      </c>
      <c r="H24" s="33">
        <f t="shared" si="1"/>
        <v>89616.75510381069</v>
      </c>
      <c r="I24" s="5">
        <f t="shared" si="2"/>
        <v>2.3412403273124605E-2</v>
      </c>
      <c r="L24" s="80"/>
      <c r="M24" s="5" t="s">
        <v>10</v>
      </c>
      <c r="N24" s="18">
        <v>3827746.9449999994</v>
      </c>
      <c r="O24" s="33">
        <f t="shared" si="7"/>
        <v>4005690.3067279044</v>
      </c>
      <c r="P24" s="33">
        <f t="shared" si="9"/>
        <v>-177943.36172790499</v>
      </c>
      <c r="Q24" s="33">
        <f t="shared" si="3"/>
        <v>31663839983.028046</v>
      </c>
      <c r="R24" s="33">
        <f t="shared" si="4"/>
        <v>177943.36172790499</v>
      </c>
      <c r="S24" s="5">
        <f t="shared" si="5"/>
        <v>4.6487754881587406E-2</v>
      </c>
    </row>
    <row r="25" spans="2:19" ht="15" thickBot="1" x14ac:dyDescent="0.35">
      <c r="B25" s="80"/>
      <c r="C25" s="5" t="s">
        <v>11</v>
      </c>
      <c r="D25" s="18">
        <v>3255461.9250000003</v>
      </c>
      <c r="E25" s="45">
        <f t="shared" si="6"/>
        <v>3765015.2164273318</v>
      </c>
      <c r="F25" s="33">
        <f t="shared" si="8"/>
        <v>-509553.29142733151</v>
      </c>
      <c r="G25" s="33">
        <f t="shared" si="0"/>
        <v>259644556804.42703</v>
      </c>
      <c r="H25" s="33">
        <f t="shared" si="1"/>
        <v>509553.29142733151</v>
      </c>
      <c r="I25" s="5">
        <f t="shared" si="2"/>
        <v>0.15652257749177376</v>
      </c>
      <c r="L25" s="80"/>
      <c r="M25" s="5" t="s">
        <v>11</v>
      </c>
      <c r="N25" s="18">
        <v>3255461.9250000003</v>
      </c>
      <c r="O25" s="45">
        <f t="shared" si="7"/>
        <v>3881129.9535183711</v>
      </c>
      <c r="P25" s="33">
        <f t="shared" si="9"/>
        <v>-625668.02851837082</v>
      </c>
      <c r="Q25" s="33">
        <f t="shared" si="3"/>
        <v>391460481910.06488</v>
      </c>
      <c r="R25" s="33">
        <f t="shared" si="4"/>
        <v>625668.02851837082</v>
      </c>
      <c r="S25" s="5">
        <f t="shared" si="5"/>
        <v>0.19219024609491347</v>
      </c>
    </row>
    <row r="26" spans="2:19" ht="15" thickBot="1" x14ac:dyDescent="0.35">
      <c r="B26" s="80"/>
      <c r="C26" s="5" t="s">
        <v>12</v>
      </c>
      <c r="D26" s="44">
        <v>628803.80499999993</v>
      </c>
      <c r="E26" s="47">
        <f t="shared" si="6"/>
        <v>3612149.2289991323</v>
      </c>
      <c r="F26" s="48"/>
      <c r="G26" s="5"/>
      <c r="H26" s="5"/>
      <c r="I26" s="5"/>
      <c r="L26" s="80"/>
      <c r="M26" s="5" t="s">
        <v>12</v>
      </c>
      <c r="N26" s="44">
        <v>628803.80499999993</v>
      </c>
      <c r="O26" s="47">
        <f t="shared" ref="O26" si="10">O25+($B$2*P25)</f>
        <v>3693429.5449628597</v>
      </c>
      <c r="P26" s="48"/>
      <c r="Q26" s="5"/>
      <c r="R26" s="5"/>
      <c r="S26" s="5"/>
    </row>
    <row r="27" spans="2:19" x14ac:dyDescent="0.3">
      <c r="B27" s="80"/>
      <c r="C27" s="5" t="s">
        <v>13</v>
      </c>
      <c r="D27" s="5"/>
      <c r="E27" s="49"/>
      <c r="F27" s="5"/>
      <c r="G27" s="5"/>
      <c r="H27" s="5"/>
      <c r="I27" s="5"/>
      <c r="L27" s="80"/>
      <c r="M27" s="5" t="s">
        <v>13</v>
      </c>
      <c r="N27" s="5"/>
      <c r="O27" s="49"/>
      <c r="P27" s="5"/>
      <c r="Q27" s="5"/>
      <c r="R27" s="5"/>
      <c r="S27" s="5"/>
    </row>
    <row r="28" spans="2:19" x14ac:dyDescent="0.3">
      <c r="B28" s="80"/>
      <c r="C28" s="5" t="s">
        <v>14</v>
      </c>
      <c r="D28" s="5"/>
      <c r="E28" s="5"/>
      <c r="F28" s="5"/>
      <c r="G28" s="5"/>
      <c r="H28" s="5"/>
      <c r="I28" s="5"/>
      <c r="L28" s="80"/>
      <c r="M28" s="5" t="s">
        <v>14</v>
      </c>
      <c r="N28" s="5"/>
      <c r="O28" s="5"/>
      <c r="P28" s="5"/>
      <c r="Q28" s="5"/>
      <c r="R28" s="5"/>
      <c r="S28" s="5"/>
    </row>
    <row r="29" spans="2:19" ht="15" thickBot="1" x14ac:dyDescent="0.35"/>
    <row r="30" spans="2:19" x14ac:dyDescent="0.3">
      <c r="F30" s="35">
        <f>AVERAGE(F5:F25)</f>
        <v>1928.4490474813308</v>
      </c>
      <c r="G30" s="35">
        <f t="shared" ref="G30:I30" si="11">AVERAGE(G5:G25)</f>
        <v>88732634937.683777</v>
      </c>
      <c r="H30" s="35">
        <f t="shared" si="11"/>
        <v>264186.77353225782</v>
      </c>
      <c r="I30" s="41">
        <f t="shared" si="11"/>
        <v>7.3938823387762559E-2</v>
      </c>
      <c r="P30" s="42">
        <f>AVERAGE(P5:P25)</f>
        <v>-10669.229009829107</v>
      </c>
      <c r="Q30" s="42">
        <f t="shared" ref="Q30:S30" si="12">AVERAGE(Q5:Q25)</f>
        <v>87121102213.457077</v>
      </c>
      <c r="R30" s="42">
        <f t="shared" si="12"/>
        <v>255133.23307286311</v>
      </c>
      <c r="S30" s="43">
        <f t="shared" si="12"/>
        <v>7.2100038233884584E-2</v>
      </c>
    </row>
    <row r="31" spans="2:19" ht="15" thickBot="1" x14ac:dyDescent="0.35">
      <c r="F31" s="36" t="s">
        <v>59</v>
      </c>
      <c r="G31" s="36" t="s">
        <v>60</v>
      </c>
      <c r="H31" s="36" t="s">
        <v>61</v>
      </c>
      <c r="I31" s="36" t="s">
        <v>63</v>
      </c>
      <c r="P31" s="36" t="s">
        <v>59</v>
      </c>
      <c r="Q31" s="36" t="s">
        <v>60</v>
      </c>
      <c r="R31" s="36" t="s">
        <v>61</v>
      </c>
      <c r="S31" s="36" t="s">
        <v>63</v>
      </c>
    </row>
  </sheetData>
  <mergeCells count="4">
    <mergeCell ref="B5:B16"/>
    <mergeCell ref="B17:B28"/>
    <mergeCell ref="L5:L16"/>
    <mergeCell ref="L17:L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4AA5-C3DC-4C75-B6CD-D5E4D860029B}">
  <dimension ref="A1:K32"/>
  <sheetViews>
    <sheetView topLeftCell="G1" workbookViewId="0">
      <selection activeCell="G27" sqref="G27"/>
    </sheetView>
  </sheetViews>
  <sheetFormatPr defaultRowHeight="14.4" x14ac:dyDescent="0.3"/>
  <cols>
    <col min="3" max="3" width="9.5546875" bestFit="1" customWidth="1"/>
    <col min="4" max="4" width="14" bestFit="1" customWidth="1"/>
    <col min="5" max="5" width="17.44140625" bestFit="1" customWidth="1"/>
    <col min="6" max="6" width="15.21875" bestFit="1" customWidth="1"/>
    <col min="7" max="7" width="21.88671875" bestFit="1" customWidth="1"/>
    <col min="8" max="8" width="11.6640625" bestFit="1" customWidth="1"/>
    <col min="9" max="9" width="18.21875" bestFit="1" customWidth="1"/>
    <col min="10" max="10" width="13.109375" bestFit="1" customWidth="1"/>
    <col min="11" max="11" width="7" bestFit="1" customWidth="1"/>
  </cols>
  <sheetData>
    <row r="1" spans="1:11" x14ac:dyDescent="0.3">
      <c r="A1" s="4" t="s">
        <v>69</v>
      </c>
    </row>
    <row r="2" spans="1:11" x14ac:dyDescent="0.3">
      <c r="A2" s="6" t="s">
        <v>70</v>
      </c>
      <c r="B2">
        <v>0.7</v>
      </c>
    </row>
    <row r="3" spans="1:11" x14ac:dyDescent="0.3">
      <c r="A3" s="6" t="s">
        <v>71</v>
      </c>
      <c r="B3">
        <v>0.5</v>
      </c>
    </row>
    <row r="5" spans="1:11" x14ac:dyDescent="0.3">
      <c r="C5" s="7" t="s">
        <v>43</v>
      </c>
      <c r="D5" s="7" t="s">
        <v>52</v>
      </c>
      <c r="E5" s="7" t="s">
        <v>72</v>
      </c>
      <c r="F5" s="7" t="s">
        <v>73</v>
      </c>
      <c r="G5" s="7" t="s">
        <v>74</v>
      </c>
      <c r="H5" s="7" t="s">
        <v>56</v>
      </c>
      <c r="I5" s="7" t="s">
        <v>58</v>
      </c>
      <c r="J5" s="7" t="s">
        <v>57</v>
      </c>
      <c r="K5" s="7" t="s">
        <v>68</v>
      </c>
    </row>
    <row r="6" spans="1:11" x14ac:dyDescent="0.3">
      <c r="B6" s="80">
        <v>2019</v>
      </c>
      <c r="C6" s="5" t="s">
        <v>51</v>
      </c>
      <c r="D6" s="18">
        <v>3776159.5850000014</v>
      </c>
      <c r="E6" s="33">
        <f>D6</f>
        <v>3776159.5850000014</v>
      </c>
      <c r="F6" s="5">
        <v>0</v>
      </c>
      <c r="G6" s="33">
        <f>E6+F6</f>
        <v>3776159.5850000014</v>
      </c>
      <c r="H6" s="33">
        <f>D6-G6</f>
        <v>0</v>
      </c>
      <c r="I6" s="33">
        <f>H6*H6</f>
        <v>0</v>
      </c>
      <c r="J6" s="33">
        <f>ABS(H6)</f>
        <v>0</v>
      </c>
      <c r="K6" s="33">
        <f>J6/D6</f>
        <v>0</v>
      </c>
    </row>
    <row r="7" spans="1:11" x14ac:dyDescent="0.3">
      <c r="B7" s="80"/>
      <c r="C7" s="5" t="s">
        <v>5</v>
      </c>
      <c r="D7" s="18">
        <v>3251923.6100000003</v>
      </c>
      <c r="E7" s="33">
        <f>$B$2*D6+(1-$B$2)*G6</f>
        <v>3776159.5850000014</v>
      </c>
      <c r="F7" s="33">
        <f>$B$3*(E7-E6)+(1-$B$3)*F6</f>
        <v>0</v>
      </c>
      <c r="G7" s="33">
        <f>E7+F7</f>
        <v>3776159.5850000014</v>
      </c>
      <c r="H7" s="33">
        <f t="shared" ref="H7:H26" si="0">D7-G7</f>
        <v>-524235.97500000102</v>
      </c>
      <c r="I7" s="33">
        <f t="shared" ref="I7:I26" si="1">H7*H7</f>
        <v>274823357484.20169</v>
      </c>
      <c r="J7" s="33">
        <f t="shared" ref="J7:J26" si="2">ABS(H7)</f>
        <v>524235.97500000102</v>
      </c>
      <c r="K7" s="33">
        <f t="shared" ref="K7:K26" si="3">J7/D7</f>
        <v>0.16120796115502878</v>
      </c>
    </row>
    <row r="8" spans="1:11" x14ac:dyDescent="0.3">
      <c r="B8" s="80"/>
      <c r="C8" s="5" t="s">
        <v>6</v>
      </c>
      <c r="D8" s="18">
        <v>3615227.2750000004</v>
      </c>
      <c r="E8" s="33">
        <f>$B$2*D7+(1-$B$2)*G7</f>
        <v>3409194.4025000008</v>
      </c>
      <c r="F8" s="33">
        <f>$B$3*(E8-E7)+(1-$B$3)*F7</f>
        <v>-183482.59125000029</v>
      </c>
      <c r="G8" s="33">
        <f>E8+F8</f>
        <v>3225711.8112500003</v>
      </c>
      <c r="H8" s="33">
        <f t="shared" si="0"/>
        <v>389515.46375000011</v>
      </c>
      <c r="I8" s="33">
        <f t="shared" si="1"/>
        <v>151722296500.37766</v>
      </c>
      <c r="J8" s="33">
        <f t="shared" si="2"/>
        <v>389515.46375000011</v>
      </c>
      <c r="K8" s="33">
        <f t="shared" si="3"/>
        <v>0.10774300870199097</v>
      </c>
    </row>
    <row r="9" spans="1:11" x14ac:dyDescent="0.3">
      <c r="B9" s="80"/>
      <c r="C9" s="5" t="s">
        <v>7</v>
      </c>
      <c r="D9" s="18">
        <v>3258794.2399999998</v>
      </c>
      <c r="E9" s="33">
        <f t="shared" ref="E9:E26" si="4">$B$2*D8+(1-$B$2)*G8</f>
        <v>3498372.6358750006</v>
      </c>
      <c r="F9" s="33">
        <f t="shared" ref="F9:F26" si="5">$B$3*(E9-E8)+(1-$B$3)*F8</f>
        <v>-47152.178937500226</v>
      </c>
      <c r="G9" s="33">
        <f t="shared" ref="G9:G26" si="6">E9+F9</f>
        <v>3451220.4569375003</v>
      </c>
      <c r="H9" s="33">
        <f t="shared" si="0"/>
        <v>-192426.21693750052</v>
      </c>
      <c r="I9" s="33">
        <f t="shared" si="1"/>
        <v>37027848964.878014</v>
      </c>
      <c r="J9" s="33">
        <f t="shared" si="2"/>
        <v>192426.21693750052</v>
      </c>
      <c r="K9" s="33">
        <f t="shared" si="3"/>
        <v>5.9048286809755907E-2</v>
      </c>
    </row>
    <row r="10" spans="1:11" x14ac:dyDescent="0.3">
      <c r="B10" s="80"/>
      <c r="C10" s="5" t="s">
        <v>3</v>
      </c>
      <c r="D10" s="18">
        <v>3694770.04</v>
      </c>
      <c r="E10" s="33">
        <f t="shared" si="4"/>
        <v>3316522.10508125</v>
      </c>
      <c r="F10" s="33">
        <f t="shared" si="5"/>
        <v>-114501.35486562544</v>
      </c>
      <c r="G10" s="33">
        <f t="shared" si="6"/>
        <v>3202020.7502156245</v>
      </c>
      <c r="H10" s="33">
        <f t="shared" si="0"/>
        <v>492749.28978437558</v>
      </c>
      <c r="I10" s="33">
        <f t="shared" si="1"/>
        <v>242801862583.00653</v>
      </c>
      <c r="J10" s="33">
        <f t="shared" si="2"/>
        <v>492749.28978437558</v>
      </c>
      <c r="K10" s="33">
        <f t="shared" si="3"/>
        <v>0.1333639940915986</v>
      </c>
    </row>
    <row r="11" spans="1:11" x14ac:dyDescent="0.3">
      <c r="B11" s="80"/>
      <c r="C11" s="5" t="s">
        <v>8</v>
      </c>
      <c r="D11" s="18">
        <v>3889441.4650000003</v>
      </c>
      <c r="E11" s="33">
        <f t="shared" si="4"/>
        <v>3546945.2530646874</v>
      </c>
      <c r="F11" s="33">
        <f t="shared" si="5"/>
        <v>57960.896558905981</v>
      </c>
      <c r="G11" s="33">
        <f t="shared" si="6"/>
        <v>3604906.1496235933</v>
      </c>
      <c r="H11" s="33">
        <f t="shared" si="0"/>
        <v>284535.315376407</v>
      </c>
      <c r="I11" s="33">
        <f t="shared" si="1"/>
        <v>80960345696.351395</v>
      </c>
      <c r="J11" s="33">
        <f t="shared" si="2"/>
        <v>284535.315376407</v>
      </c>
      <c r="K11" s="33">
        <f t="shared" si="3"/>
        <v>7.3155829169010769E-2</v>
      </c>
    </row>
    <row r="12" spans="1:11" x14ac:dyDescent="0.3">
      <c r="B12" s="80"/>
      <c r="C12" s="5" t="s">
        <v>9</v>
      </c>
      <c r="D12" s="18">
        <v>3997640.0949999993</v>
      </c>
      <c r="E12" s="33">
        <f t="shared" si="4"/>
        <v>3804080.8703870783</v>
      </c>
      <c r="F12" s="33">
        <f t="shared" si="5"/>
        <v>157548.25694064843</v>
      </c>
      <c r="G12" s="33">
        <f t="shared" si="6"/>
        <v>3961629.1273277267</v>
      </c>
      <c r="H12" s="33">
        <f t="shared" si="0"/>
        <v>36010.967672272585</v>
      </c>
      <c r="I12" s="33">
        <f t="shared" si="1"/>
        <v>1296789792.6934612</v>
      </c>
      <c r="J12" s="33">
        <f t="shared" si="2"/>
        <v>36010.967672272585</v>
      </c>
      <c r="K12" s="33">
        <f t="shared" si="3"/>
        <v>9.0080564574366948E-3</v>
      </c>
    </row>
    <row r="13" spans="1:11" x14ac:dyDescent="0.3">
      <c r="B13" s="80"/>
      <c r="C13" s="5" t="s">
        <v>10</v>
      </c>
      <c r="D13" s="18">
        <v>3963865.129999998</v>
      </c>
      <c r="E13" s="33">
        <f t="shared" si="4"/>
        <v>3986836.8046983173</v>
      </c>
      <c r="F13" s="33">
        <f t="shared" si="5"/>
        <v>170152.09562594374</v>
      </c>
      <c r="G13" s="33">
        <f t="shared" si="6"/>
        <v>4156988.9003242608</v>
      </c>
      <c r="H13" s="33">
        <f t="shared" si="0"/>
        <v>-193123.77032426279</v>
      </c>
      <c r="I13" s="33">
        <f t="shared" si="1"/>
        <v>37296790664.258606</v>
      </c>
      <c r="J13" s="33">
        <f t="shared" si="2"/>
        <v>193123.77032426279</v>
      </c>
      <c r="K13" s="33">
        <f t="shared" si="3"/>
        <v>4.8721075008993274E-2</v>
      </c>
    </row>
    <row r="14" spans="1:11" x14ac:dyDescent="0.3">
      <c r="B14" s="80"/>
      <c r="C14" s="5" t="s">
        <v>11</v>
      </c>
      <c r="D14" s="18">
        <v>3488501.9600000004</v>
      </c>
      <c r="E14" s="33">
        <f t="shared" si="4"/>
        <v>4021802.261097277</v>
      </c>
      <c r="F14" s="33">
        <f t="shared" si="5"/>
        <v>102558.77601245174</v>
      </c>
      <c r="G14" s="33">
        <f t="shared" si="6"/>
        <v>4124361.0371097289</v>
      </c>
      <c r="H14" s="33">
        <f t="shared" si="0"/>
        <v>-635859.07710972847</v>
      </c>
      <c r="I14" s="33">
        <f t="shared" si="1"/>
        <v>404316765942.83563</v>
      </c>
      <c r="J14" s="33">
        <f t="shared" si="2"/>
        <v>635859.07710972847</v>
      </c>
      <c r="K14" s="33">
        <f t="shared" si="3"/>
        <v>0.18227281635516937</v>
      </c>
    </row>
    <row r="15" spans="1:11" x14ac:dyDescent="0.3">
      <c r="B15" s="80"/>
      <c r="C15" s="5" t="s">
        <v>12</v>
      </c>
      <c r="D15" s="18">
        <v>3439348.0549999997</v>
      </c>
      <c r="E15" s="33">
        <f t="shared" si="4"/>
        <v>3679259.6831329186</v>
      </c>
      <c r="F15" s="33">
        <f t="shared" si="5"/>
        <v>-119991.90097595338</v>
      </c>
      <c r="G15" s="33">
        <f t="shared" si="6"/>
        <v>3559267.7821569652</v>
      </c>
      <c r="H15" s="33">
        <f t="shared" si="0"/>
        <v>-119919.72715696553</v>
      </c>
      <c r="I15" s="33">
        <f t="shared" si="1"/>
        <v>14380740961.401056</v>
      </c>
      <c r="J15" s="33">
        <f t="shared" si="2"/>
        <v>119919.72715696553</v>
      </c>
      <c r="K15" s="33">
        <f t="shared" si="3"/>
        <v>3.4866993755584164E-2</v>
      </c>
    </row>
    <row r="16" spans="1:11" x14ac:dyDescent="0.3">
      <c r="B16" s="80"/>
      <c r="C16" s="5" t="s">
        <v>13</v>
      </c>
      <c r="D16" s="18">
        <v>3251778.59</v>
      </c>
      <c r="E16" s="33">
        <f t="shared" si="4"/>
        <v>3475323.9731470891</v>
      </c>
      <c r="F16" s="33">
        <f t="shared" si="5"/>
        <v>-161963.8054808914</v>
      </c>
      <c r="G16" s="33">
        <f t="shared" si="6"/>
        <v>3313360.1676661978</v>
      </c>
      <c r="H16" s="33">
        <f t="shared" si="0"/>
        <v>-61581.577666197903</v>
      </c>
      <c r="I16" s="33">
        <f t="shared" si="1"/>
        <v>3792290707.8579645</v>
      </c>
      <c r="J16" s="33">
        <f t="shared" si="2"/>
        <v>61581.577666197903</v>
      </c>
      <c r="K16" s="33">
        <f t="shared" si="3"/>
        <v>1.8937813864565087E-2</v>
      </c>
    </row>
    <row r="17" spans="2:11" x14ac:dyDescent="0.3">
      <c r="B17" s="80"/>
      <c r="C17" s="5" t="s">
        <v>14</v>
      </c>
      <c r="D17" s="18">
        <v>3420508.8449999997</v>
      </c>
      <c r="E17" s="33">
        <f t="shared" si="4"/>
        <v>3270253.0632998594</v>
      </c>
      <c r="F17" s="33">
        <f t="shared" si="5"/>
        <v>-183517.35766406055</v>
      </c>
      <c r="G17" s="33">
        <f t="shared" si="6"/>
        <v>3086735.7056357991</v>
      </c>
      <c r="H17" s="33">
        <f t="shared" si="0"/>
        <v>333773.13936420064</v>
      </c>
      <c r="I17" s="33">
        <f t="shared" si="1"/>
        <v>111404508561.0341</v>
      </c>
      <c r="J17" s="33">
        <f t="shared" si="2"/>
        <v>333773.13936420064</v>
      </c>
      <c r="K17" s="33">
        <f t="shared" si="3"/>
        <v>9.7579966750298133E-2</v>
      </c>
    </row>
    <row r="18" spans="2:11" x14ac:dyDescent="0.3">
      <c r="B18" s="80">
        <v>2020</v>
      </c>
      <c r="C18" s="5" t="s">
        <v>51</v>
      </c>
      <c r="D18" s="18">
        <v>3544693.4299999997</v>
      </c>
      <c r="E18" s="33">
        <f t="shared" si="4"/>
        <v>3320376.9031907395</v>
      </c>
      <c r="F18" s="33">
        <f t="shared" si="5"/>
        <v>-66696.758886590251</v>
      </c>
      <c r="G18" s="33">
        <f t="shared" si="6"/>
        <v>3253680.1443041493</v>
      </c>
      <c r="H18" s="33">
        <f t="shared" si="0"/>
        <v>291013.28569585038</v>
      </c>
      <c r="I18" s="33">
        <f t="shared" si="1"/>
        <v>84688732451.494644</v>
      </c>
      <c r="J18" s="33">
        <f t="shared" si="2"/>
        <v>291013.28569585038</v>
      </c>
      <c r="K18" s="33">
        <f t="shared" si="3"/>
        <v>8.2098294660097132E-2</v>
      </c>
    </row>
    <row r="19" spans="2:11" x14ac:dyDescent="0.3">
      <c r="B19" s="80"/>
      <c r="C19" s="5" t="s">
        <v>5</v>
      </c>
      <c r="D19" s="18">
        <v>3316140.9600000004</v>
      </c>
      <c r="E19" s="33">
        <f t="shared" si="4"/>
        <v>3457389.4442912443</v>
      </c>
      <c r="F19" s="33">
        <f t="shared" si="5"/>
        <v>35157.891106957279</v>
      </c>
      <c r="G19" s="33">
        <f t="shared" si="6"/>
        <v>3492547.3353982014</v>
      </c>
      <c r="H19" s="33">
        <f t="shared" si="0"/>
        <v>-176406.37539820094</v>
      </c>
      <c r="I19" s="33">
        <f t="shared" si="1"/>
        <v>31119209281.130993</v>
      </c>
      <c r="J19" s="33">
        <f t="shared" si="2"/>
        <v>176406.37539820094</v>
      </c>
      <c r="K19" s="33">
        <f t="shared" si="3"/>
        <v>5.3196283730412026E-2</v>
      </c>
    </row>
    <row r="20" spans="2:11" x14ac:dyDescent="0.3">
      <c r="B20" s="80"/>
      <c r="C20" s="5" t="s">
        <v>6</v>
      </c>
      <c r="D20" s="18">
        <v>3370006.6999999997</v>
      </c>
      <c r="E20" s="33">
        <f t="shared" si="4"/>
        <v>3369062.8726194608</v>
      </c>
      <c r="F20" s="33">
        <f t="shared" si="5"/>
        <v>-26584.34028241309</v>
      </c>
      <c r="G20" s="33">
        <f t="shared" si="6"/>
        <v>3342478.5323370476</v>
      </c>
      <c r="H20" s="33">
        <f t="shared" si="0"/>
        <v>27528.167662952095</v>
      </c>
      <c r="I20" s="33">
        <f t="shared" si="1"/>
        <v>757800014.87960148</v>
      </c>
      <c r="J20" s="33">
        <f t="shared" si="2"/>
        <v>27528.167662952095</v>
      </c>
      <c r="K20" s="33">
        <f t="shared" si="3"/>
        <v>8.1685795054805381E-3</v>
      </c>
    </row>
    <row r="21" spans="2:11" x14ac:dyDescent="0.3">
      <c r="B21" s="80"/>
      <c r="C21" s="5" t="s">
        <v>7</v>
      </c>
      <c r="D21" s="18">
        <v>3229426.39</v>
      </c>
      <c r="E21" s="33">
        <f t="shared" si="4"/>
        <v>3361748.2497011139</v>
      </c>
      <c r="F21" s="33">
        <f t="shared" si="5"/>
        <v>-16949.481600379993</v>
      </c>
      <c r="G21" s="33">
        <f t="shared" si="6"/>
        <v>3344798.7681007339</v>
      </c>
      <c r="H21" s="33">
        <f t="shared" si="0"/>
        <v>-115372.37810073374</v>
      </c>
      <c r="I21" s="33">
        <f t="shared" si="1"/>
        <v>13310785628.618666</v>
      </c>
      <c r="J21" s="33">
        <f t="shared" si="2"/>
        <v>115372.37810073374</v>
      </c>
      <c r="K21" s="33">
        <f t="shared" si="3"/>
        <v>3.572534690927999E-2</v>
      </c>
    </row>
    <row r="22" spans="2:11" x14ac:dyDescent="0.3">
      <c r="B22" s="80"/>
      <c r="C22" s="5" t="s">
        <v>3</v>
      </c>
      <c r="D22" s="18">
        <v>3657557.2649999992</v>
      </c>
      <c r="E22" s="33">
        <f t="shared" si="4"/>
        <v>3264038.1034302199</v>
      </c>
      <c r="F22" s="33">
        <f t="shared" si="5"/>
        <v>-57329.813935636987</v>
      </c>
      <c r="G22" s="33">
        <f t="shared" si="6"/>
        <v>3206708.2894945829</v>
      </c>
      <c r="H22" s="33">
        <f t="shared" si="0"/>
        <v>450848.97550541628</v>
      </c>
      <c r="I22" s="33">
        <f t="shared" si="1"/>
        <v>203264798714.28345</v>
      </c>
      <c r="J22" s="33">
        <f t="shared" si="2"/>
        <v>450848.97550541628</v>
      </c>
      <c r="K22" s="33">
        <f t="shared" si="3"/>
        <v>0.12326504900406976</v>
      </c>
    </row>
    <row r="23" spans="2:11" x14ac:dyDescent="0.3">
      <c r="B23" s="80"/>
      <c r="C23" s="5" t="s">
        <v>8</v>
      </c>
      <c r="D23" s="18">
        <v>3880419.9399999995</v>
      </c>
      <c r="E23" s="33">
        <f t="shared" si="4"/>
        <v>3522302.5723483739</v>
      </c>
      <c r="F23" s="33">
        <f t="shared" si="5"/>
        <v>100467.32749125852</v>
      </c>
      <c r="G23" s="33">
        <f t="shared" si="6"/>
        <v>3622769.8998396327</v>
      </c>
      <c r="H23" s="33">
        <f t="shared" si="0"/>
        <v>257650.0401603668</v>
      </c>
      <c r="I23" s="33">
        <f t="shared" si="1"/>
        <v>66383543194.638626</v>
      </c>
      <c r="J23" s="33">
        <f t="shared" si="2"/>
        <v>257650.0401603668</v>
      </c>
      <c r="K23" s="33">
        <f t="shared" si="3"/>
        <v>6.6397463198368895E-2</v>
      </c>
    </row>
    <row r="24" spans="2:11" x14ac:dyDescent="0.3">
      <c r="B24" s="80"/>
      <c r="C24" s="5" t="s">
        <v>9</v>
      </c>
      <c r="D24" s="18">
        <v>4102914.9950000006</v>
      </c>
      <c r="E24" s="33">
        <f t="shared" si="4"/>
        <v>3803124.9279518896</v>
      </c>
      <c r="F24" s="33">
        <f t="shared" si="5"/>
        <v>190644.84154738707</v>
      </c>
      <c r="G24" s="33">
        <f t="shared" si="6"/>
        <v>3993769.7694992768</v>
      </c>
      <c r="H24" s="33">
        <f t="shared" si="0"/>
        <v>109145.22550072381</v>
      </c>
      <c r="I24" s="33">
        <f t="shared" si="1"/>
        <v>11912680249.603851</v>
      </c>
      <c r="J24" s="33">
        <f t="shared" si="2"/>
        <v>109145.22550072381</v>
      </c>
      <c r="K24" s="33">
        <f t="shared" si="3"/>
        <v>2.6601873456733361E-2</v>
      </c>
    </row>
    <row r="25" spans="2:11" x14ac:dyDescent="0.3">
      <c r="B25" s="80"/>
      <c r="C25" s="5" t="s">
        <v>10</v>
      </c>
      <c r="D25" s="18">
        <v>3827746.9449999994</v>
      </c>
      <c r="E25" s="33">
        <f t="shared" si="4"/>
        <v>4070171.4273497835</v>
      </c>
      <c r="F25" s="33">
        <f t="shared" si="5"/>
        <v>228845.67047264049</v>
      </c>
      <c r="G25" s="33">
        <f t="shared" si="6"/>
        <v>4299017.097822424</v>
      </c>
      <c r="H25" s="33">
        <f t="shared" si="0"/>
        <v>-471270.15282242466</v>
      </c>
      <c r="I25" s="33">
        <f t="shared" si="1"/>
        <v>222095556941.27148</v>
      </c>
      <c r="J25" s="33">
        <f t="shared" si="2"/>
        <v>471270.15282242466</v>
      </c>
      <c r="K25" s="33">
        <f t="shared" si="3"/>
        <v>0.12311946416364385</v>
      </c>
    </row>
    <row r="26" spans="2:11" x14ac:dyDescent="0.3">
      <c r="B26" s="80"/>
      <c r="C26" s="5" t="s">
        <v>11</v>
      </c>
      <c r="D26" s="18">
        <v>3255461.9250000003</v>
      </c>
      <c r="E26" s="33">
        <f t="shared" si="4"/>
        <v>3969127.9908467266</v>
      </c>
      <c r="F26" s="33">
        <f t="shared" si="5"/>
        <v>63901.116984791792</v>
      </c>
      <c r="G26" s="33">
        <f t="shared" si="6"/>
        <v>4033029.1078315182</v>
      </c>
      <c r="H26" s="33">
        <f t="shared" si="0"/>
        <v>-777567.18283151789</v>
      </c>
      <c r="I26" s="33">
        <f t="shared" si="1"/>
        <v>604610723816.54321</v>
      </c>
      <c r="J26" s="33">
        <f t="shared" si="2"/>
        <v>777567.18283151789</v>
      </c>
      <c r="K26" s="33">
        <f t="shared" si="3"/>
        <v>0.23885003134586433</v>
      </c>
    </row>
    <row r="27" spans="2:11" x14ac:dyDescent="0.3">
      <c r="B27" s="80"/>
      <c r="C27" s="5" t="s">
        <v>12</v>
      </c>
      <c r="D27" s="18">
        <v>628803.80499999993</v>
      </c>
      <c r="E27" s="33">
        <f t="shared" ref="E27" si="7">$B$2*D26+(1-$B$2)*G26</f>
        <v>3488732.0798494555</v>
      </c>
      <c r="F27" s="33">
        <f t="shared" ref="F27" si="8">$B$3*(E27-E26)+(1-$B$3)*F26</f>
        <v>-208247.39700623963</v>
      </c>
      <c r="G27" s="51">
        <f t="shared" ref="G27" si="9">E27+F27</f>
        <v>3280484.6828432158</v>
      </c>
      <c r="H27" s="5"/>
      <c r="I27" s="5"/>
      <c r="J27" s="5"/>
      <c r="K27" s="5"/>
    </row>
    <row r="28" spans="2:11" x14ac:dyDescent="0.3">
      <c r="B28" s="80"/>
      <c r="C28" s="5" t="s">
        <v>13</v>
      </c>
      <c r="D28" s="5"/>
      <c r="E28" s="5"/>
      <c r="F28" s="5"/>
      <c r="G28" s="5"/>
      <c r="H28" s="5"/>
      <c r="I28" s="5"/>
      <c r="J28" s="5"/>
      <c r="K28" s="5"/>
    </row>
    <row r="29" spans="2:11" x14ac:dyDescent="0.3">
      <c r="B29" s="80"/>
      <c r="C29" s="5" t="s">
        <v>14</v>
      </c>
      <c r="D29" s="5"/>
      <c r="E29" s="5"/>
      <c r="F29" s="5"/>
      <c r="G29" s="5"/>
      <c r="H29" s="5"/>
      <c r="I29" s="5"/>
      <c r="J29" s="5"/>
      <c r="K29" s="5"/>
    </row>
    <row r="30" spans="2:11" ht="15" thickBot="1" x14ac:dyDescent="0.35"/>
    <row r="31" spans="2:11" x14ac:dyDescent="0.3">
      <c r="D31" s="50"/>
      <c r="E31" s="50"/>
      <c r="H31" s="35">
        <f>AVERAGE(H6:H26)</f>
        <v>-28332.979184522294</v>
      </c>
      <c r="I31" s="35">
        <f t="shared" ref="I31:K31" si="10">AVERAGE(I6:I26)</f>
        <v>123712734673.87433</v>
      </c>
      <c r="J31" s="35">
        <f t="shared" si="10"/>
        <v>282882.49065809988</v>
      </c>
      <c r="K31" s="41">
        <f t="shared" si="10"/>
        <v>8.0158485147303879E-2</v>
      </c>
    </row>
    <row r="32" spans="2:11" ht="15" thickBot="1" x14ac:dyDescent="0.35">
      <c r="H32" s="36" t="s">
        <v>59</v>
      </c>
      <c r="I32" s="36" t="s">
        <v>60</v>
      </c>
      <c r="J32" s="36" t="s">
        <v>61</v>
      </c>
      <c r="K32" s="36" t="s">
        <v>63</v>
      </c>
    </row>
  </sheetData>
  <mergeCells count="2">
    <mergeCell ref="B6:B17"/>
    <mergeCell ref="B18:B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F879-F1E4-48FF-A3AC-56F42DAE4B64}">
  <dimension ref="A1:J32"/>
  <sheetViews>
    <sheetView topLeftCell="A3" workbookViewId="0">
      <selection activeCell="E4" sqref="E4"/>
    </sheetView>
  </sheetViews>
  <sheetFormatPr defaultRowHeight="14.4" x14ac:dyDescent="0.3"/>
  <cols>
    <col min="2" max="2" width="11.5546875" bestFit="1" customWidth="1"/>
    <col min="3" max="3" width="9.77734375" bestFit="1" customWidth="1"/>
    <col min="4" max="4" width="6.44140625" bestFit="1" customWidth="1"/>
    <col min="5" max="5" width="14" bestFit="1" customWidth="1"/>
    <col min="6" max="6" width="12.5546875" bestFit="1" customWidth="1"/>
    <col min="7" max="7" width="11.6640625" bestFit="1" customWidth="1"/>
    <col min="8" max="8" width="18.21875" bestFit="1" customWidth="1"/>
    <col min="9" max="9" width="12.5546875" bestFit="1" customWidth="1"/>
  </cols>
  <sheetData>
    <row r="1" spans="1:10" x14ac:dyDescent="0.3">
      <c r="A1" s="4" t="s">
        <v>75</v>
      </c>
    </row>
    <row r="2" spans="1:10" x14ac:dyDescent="0.3">
      <c r="A2" t="s">
        <v>77</v>
      </c>
      <c r="B2" s="55">
        <v>3577566.06</v>
      </c>
    </row>
    <row r="3" spans="1:10" x14ac:dyDescent="0.3">
      <c r="A3" t="s">
        <v>78</v>
      </c>
      <c r="B3">
        <v>447.79</v>
      </c>
    </row>
    <row r="5" spans="1:10" x14ac:dyDescent="0.3">
      <c r="B5" s="52"/>
      <c r="C5" s="53" t="s">
        <v>43</v>
      </c>
      <c r="D5" s="53" t="s">
        <v>76</v>
      </c>
      <c r="E5" s="53" t="s">
        <v>52</v>
      </c>
      <c r="F5" s="53" t="s">
        <v>54</v>
      </c>
      <c r="G5" s="53" t="s">
        <v>56</v>
      </c>
      <c r="H5" s="53" t="s">
        <v>58</v>
      </c>
      <c r="I5" s="53" t="s">
        <v>57</v>
      </c>
      <c r="J5" s="53" t="s">
        <v>79</v>
      </c>
    </row>
    <row r="6" spans="1:10" x14ac:dyDescent="0.3">
      <c r="B6" s="81">
        <v>2019</v>
      </c>
      <c r="C6" s="56" t="s">
        <v>51</v>
      </c>
      <c r="D6" s="32"/>
      <c r="E6" s="57">
        <v>3776159.59</v>
      </c>
      <c r="F6" s="18">
        <f>$B$2+($B$3*D6)</f>
        <v>3577566.06</v>
      </c>
      <c r="G6" s="33">
        <f>E6-F6</f>
        <v>198593.5299999998</v>
      </c>
      <c r="H6" s="33">
        <f>G6*G6</f>
        <v>39439390157.860817</v>
      </c>
      <c r="I6" s="33">
        <f>ABS(G6)</f>
        <v>198593.5299999998</v>
      </c>
      <c r="J6" s="5">
        <f>I6/E6</f>
        <v>5.2591402790791428E-2</v>
      </c>
    </row>
    <row r="7" spans="1:10" x14ac:dyDescent="0.3">
      <c r="B7" s="82"/>
      <c r="C7" s="56" t="s">
        <v>5</v>
      </c>
      <c r="D7" s="32">
        <v>2</v>
      </c>
      <c r="E7" s="57">
        <v>3251923.61</v>
      </c>
      <c r="F7" s="18">
        <f t="shared" ref="F7:F27" si="0">$B$2+($B$3*D7)</f>
        <v>3578461.64</v>
      </c>
      <c r="G7" s="33">
        <f t="shared" ref="G7:G26" si="1">E7-F7</f>
        <v>-326538.03000000026</v>
      </c>
      <c r="H7" s="33">
        <f t="shared" ref="H7:H26" si="2">G7*G7</f>
        <v>106627085036.28107</v>
      </c>
      <c r="I7" s="33">
        <f t="shared" ref="I7:I26" si="3">ABS(G7)</f>
        <v>326538.03000000026</v>
      </c>
      <c r="J7" s="5">
        <f t="shared" ref="J7:J26" si="4">I7/E7</f>
        <v>0.10041380707586801</v>
      </c>
    </row>
    <row r="8" spans="1:10" x14ac:dyDescent="0.3">
      <c r="B8" s="82"/>
      <c r="C8" s="56" t="s">
        <v>6</v>
      </c>
      <c r="D8" s="32">
        <v>3</v>
      </c>
      <c r="E8" s="57">
        <v>3615227.28</v>
      </c>
      <c r="F8" s="18">
        <f t="shared" si="0"/>
        <v>3578909.43</v>
      </c>
      <c r="G8" s="33">
        <f t="shared" si="1"/>
        <v>36317.849999999627</v>
      </c>
      <c r="H8" s="33">
        <f t="shared" si="2"/>
        <v>1318986228.622473</v>
      </c>
      <c r="I8" s="33">
        <f t="shared" si="3"/>
        <v>36317.849999999627</v>
      </c>
      <c r="J8" s="5">
        <f t="shared" si="4"/>
        <v>1.0045799942071588E-2</v>
      </c>
    </row>
    <row r="9" spans="1:10" x14ac:dyDescent="0.3">
      <c r="B9" s="82"/>
      <c r="C9" s="56" t="s">
        <v>7</v>
      </c>
      <c r="D9" s="32">
        <v>4</v>
      </c>
      <c r="E9" s="57">
        <v>3258794.24</v>
      </c>
      <c r="F9" s="18">
        <f t="shared" si="0"/>
        <v>3579357.22</v>
      </c>
      <c r="G9" s="33">
        <f t="shared" si="1"/>
        <v>-320562.98</v>
      </c>
      <c r="H9" s="33">
        <f t="shared" si="2"/>
        <v>102760624146.48039</v>
      </c>
      <c r="I9" s="33">
        <f t="shared" si="3"/>
        <v>320562.98</v>
      </c>
      <c r="J9" s="5">
        <f t="shared" si="4"/>
        <v>9.8368585553901058E-2</v>
      </c>
    </row>
    <row r="10" spans="1:10" x14ac:dyDescent="0.3">
      <c r="B10" s="82"/>
      <c r="C10" s="56" t="s">
        <v>3</v>
      </c>
      <c r="D10" s="32">
        <v>5</v>
      </c>
      <c r="E10" s="57">
        <v>3694770.04</v>
      </c>
      <c r="F10" s="18">
        <f t="shared" si="0"/>
        <v>3579805.0100000002</v>
      </c>
      <c r="G10" s="33">
        <f t="shared" si="1"/>
        <v>114965.0299999998</v>
      </c>
      <c r="H10" s="33">
        <f t="shared" si="2"/>
        <v>13216958122.900852</v>
      </c>
      <c r="I10" s="33">
        <f t="shared" si="3"/>
        <v>114965.0299999998</v>
      </c>
      <c r="J10" s="5">
        <f t="shared" si="4"/>
        <v>3.11156117310077E-2</v>
      </c>
    </row>
    <row r="11" spans="1:10" x14ac:dyDescent="0.3">
      <c r="B11" s="82"/>
      <c r="C11" s="56" t="s">
        <v>8</v>
      </c>
      <c r="D11" s="32">
        <v>6</v>
      </c>
      <c r="E11" s="57">
        <v>3889441.47</v>
      </c>
      <c r="F11" s="18">
        <f t="shared" si="0"/>
        <v>3580252.8000000003</v>
      </c>
      <c r="G11" s="33">
        <f t="shared" si="1"/>
        <v>309188.66999999993</v>
      </c>
      <c r="H11" s="33">
        <f t="shared" si="2"/>
        <v>95597633656.368851</v>
      </c>
      <c r="I11" s="33">
        <f t="shared" si="3"/>
        <v>309188.66999999993</v>
      </c>
      <c r="J11" s="5">
        <f t="shared" si="4"/>
        <v>7.9494362464336013E-2</v>
      </c>
    </row>
    <row r="12" spans="1:10" x14ac:dyDescent="0.3">
      <c r="B12" s="82"/>
      <c r="C12" s="56" t="s">
        <v>9</v>
      </c>
      <c r="D12" s="32">
        <v>7</v>
      </c>
      <c r="E12" s="57">
        <v>3997640.1</v>
      </c>
      <c r="F12" s="18">
        <f t="shared" si="0"/>
        <v>3580700.59</v>
      </c>
      <c r="G12" s="33">
        <f t="shared" si="1"/>
        <v>416939.51000000024</v>
      </c>
      <c r="H12" s="33">
        <f t="shared" si="2"/>
        <v>173838554999.04031</v>
      </c>
      <c r="I12" s="33">
        <f t="shared" si="3"/>
        <v>416939.51000000024</v>
      </c>
      <c r="J12" s="5">
        <f t="shared" si="4"/>
        <v>0.10429640977435668</v>
      </c>
    </row>
    <row r="13" spans="1:10" x14ac:dyDescent="0.3">
      <c r="B13" s="82"/>
      <c r="C13" s="56" t="s">
        <v>10</v>
      </c>
      <c r="D13" s="32">
        <v>8</v>
      </c>
      <c r="E13" s="57">
        <v>3963865.13</v>
      </c>
      <c r="F13" s="18">
        <f t="shared" si="0"/>
        <v>3581148.38</v>
      </c>
      <c r="G13" s="33">
        <f t="shared" si="1"/>
        <v>382716.75</v>
      </c>
      <c r="H13" s="33">
        <f t="shared" si="2"/>
        <v>146472110730.5625</v>
      </c>
      <c r="I13" s="33">
        <f t="shared" si="3"/>
        <v>382716.75</v>
      </c>
      <c r="J13" s="5">
        <f t="shared" si="4"/>
        <v>9.6551405622622682E-2</v>
      </c>
    </row>
    <row r="14" spans="1:10" x14ac:dyDescent="0.3">
      <c r="B14" s="82"/>
      <c r="C14" s="56" t="s">
        <v>11</v>
      </c>
      <c r="D14" s="32">
        <v>9</v>
      </c>
      <c r="E14" s="57">
        <v>3488501.96</v>
      </c>
      <c r="F14" s="18">
        <f t="shared" si="0"/>
        <v>3581596.17</v>
      </c>
      <c r="G14" s="33">
        <f t="shared" si="1"/>
        <v>-93094.209999999963</v>
      </c>
      <c r="H14" s="33">
        <f t="shared" si="2"/>
        <v>8666531935.5240936</v>
      </c>
      <c r="I14" s="33">
        <f t="shared" si="3"/>
        <v>93094.209999999963</v>
      </c>
      <c r="J14" s="5">
        <f t="shared" si="4"/>
        <v>2.6686013385527799E-2</v>
      </c>
    </row>
    <row r="15" spans="1:10" x14ac:dyDescent="0.3">
      <c r="B15" s="82"/>
      <c r="C15" s="56" t="s">
        <v>12</v>
      </c>
      <c r="D15" s="32">
        <v>10</v>
      </c>
      <c r="E15" s="57">
        <v>3439348.06</v>
      </c>
      <c r="F15" s="18">
        <f t="shared" si="0"/>
        <v>3582043.96</v>
      </c>
      <c r="G15" s="33">
        <f t="shared" si="1"/>
        <v>-142695.89999999991</v>
      </c>
      <c r="H15" s="33">
        <f t="shared" si="2"/>
        <v>20362119876.809975</v>
      </c>
      <c r="I15" s="33">
        <f t="shared" si="3"/>
        <v>142695.89999999991</v>
      </c>
      <c r="J15" s="5">
        <f t="shared" si="4"/>
        <v>4.1489229211654696E-2</v>
      </c>
    </row>
    <row r="16" spans="1:10" x14ac:dyDescent="0.3">
      <c r="B16" s="82"/>
      <c r="C16" s="56" t="s">
        <v>13</v>
      </c>
      <c r="D16" s="32">
        <v>11</v>
      </c>
      <c r="E16" s="57">
        <v>3251778.59</v>
      </c>
      <c r="F16" s="18">
        <f t="shared" si="0"/>
        <v>3582491.75</v>
      </c>
      <c r="G16" s="33">
        <f t="shared" si="1"/>
        <v>-330713.16000000015</v>
      </c>
      <c r="H16" s="33">
        <f t="shared" si="2"/>
        <v>109371194197.1857</v>
      </c>
      <c r="I16" s="33">
        <f t="shared" si="3"/>
        <v>330713.16000000015</v>
      </c>
      <c r="J16" s="5">
        <f t="shared" si="4"/>
        <v>0.10170223797432659</v>
      </c>
    </row>
    <row r="17" spans="2:10" x14ac:dyDescent="0.3">
      <c r="B17" s="83"/>
      <c r="C17" s="56" t="s">
        <v>14</v>
      </c>
      <c r="D17" s="32">
        <v>12</v>
      </c>
      <c r="E17" s="57">
        <v>3420508.85</v>
      </c>
      <c r="F17" s="18">
        <f t="shared" si="0"/>
        <v>3582939.54</v>
      </c>
      <c r="G17" s="33">
        <f t="shared" si="1"/>
        <v>-162430.68999999994</v>
      </c>
      <c r="H17" s="33">
        <f t="shared" si="2"/>
        <v>26383729053.876083</v>
      </c>
      <c r="I17" s="33">
        <f t="shared" si="3"/>
        <v>162430.68999999994</v>
      </c>
      <c r="J17" s="5">
        <f t="shared" si="4"/>
        <v>4.7487288331383777E-2</v>
      </c>
    </row>
    <row r="18" spans="2:10" x14ac:dyDescent="0.3">
      <c r="B18" s="81">
        <v>2020</v>
      </c>
      <c r="C18" s="56" t="s">
        <v>51</v>
      </c>
      <c r="D18" s="32">
        <v>13</v>
      </c>
      <c r="E18" s="57">
        <v>3544693.43</v>
      </c>
      <c r="F18" s="18">
        <f t="shared" si="0"/>
        <v>3583387.33</v>
      </c>
      <c r="G18" s="33">
        <f t="shared" si="1"/>
        <v>-38693.899999999907</v>
      </c>
      <c r="H18" s="33">
        <f t="shared" si="2"/>
        <v>1497217897.2099929</v>
      </c>
      <c r="I18" s="33">
        <f t="shared" si="3"/>
        <v>38693.899999999907</v>
      </c>
      <c r="J18" s="5">
        <f t="shared" si="4"/>
        <v>1.0916007481075705E-2</v>
      </c>
    </row>
    <row r="19" spans="2:10" x14ac:dyDescent="0.3">
      <c r="B19" s="82"/>
      <c r="C19" s="56" t="s">
        <v>5</v>
      </c>
      <c r="D19" s="32">
        <v>14</v>
      </c>
      <c r="E19" s="57">
        <v>3316140.96</v>
      </c>
      <c r="F19" s="18">
        <f t="shared" si="0"/>
        <v>3583835.12</v>
      </c>
      <c r="G19" s="33">
        <f t="shared" si="1"/>
        <v>-267694.16000000015</v>
      </c>
      <c r="H19" s="33">
        <f t="shared" si="2"/>
        <v>71660163298.105682</v>
      </c>
      <c r="I19" s="33">
        <f t="shared" si="3"/>
        <v>267694.16000000015</v>
      </c>
      <c r="J19" s="5">
        <f t="shared" si="4"/>
        <v>8.0724602249718641E-2</v>
      </c>
    </row>
    <row r="20" spans="2:10" x14ac:dyDescent="0.3">
      <c r="B20" s="82"/>
      <c r="C20" s="56" t="s">
        <v>6</v>
      </c>
      <c r="D20" s="32">
        <v>15</v>
      </c>
      <c r="E20" s="57">
        <v>3370006.7</v>
      </c>
      <c r="F20" s="18">
        <f t="shared" si="0"/>
        <v>3584282.91</v>
      </c>
      <c r="G20" s="33">
        <f t="shared" si="1"/>
        <v>-214276.20999999996</v>
      </c>
      <c r="H20" s="33">
        <f t="shared" si="2"/>
        <v>45914294171.964081</v>
      </c>
      <c r="I20" s="33">
        <f t="shared" si="3"/>
        <v>214276.20999999996</v>
      </c>
      <c r="J20" s="5">
        <f t="shared" si="4"/>
        <v>6.3583318691918314E-2</v>
      </c>
    </row>
    <row r="21" spans="2:10" x14ac:dyDescent="0.3">
      <c r="B21" s="82"/>
      <c r="C21" s="56" t="s">
        <v>7</v>
      </c>
      <c r="D21" s="32">
        <v>16</v>
      </c>
      <c r="E21" s="57">
        <v>3229426.39</v>
      </c>
      <c r="F21" s="18">
        <f t="shared" si="0"/>
        <v>3584730.7</v>
      </c>
      <c r="G21" s="33">
        <f t="shared" si="1"/>
        <v>-355304.31000000006</v>
      </c>
      <c r="H21" s="33">
        <f t="shared" si="2"/>
        <v>126241152704.57614</v>
      </c>
      <c r="I21" s="33">
        <f t="shared" si="3"/>
        <v>355304.31000000006</v>
      </c>
      <c r="J21" s="5">
        <f t="shared" si="4"/>
        <v>0.11002087277796725</v>
      </c>
    </row>
    <row r="22" spans="2:10" x14ac:dyDescent="0.3">
      <c r="B22" s="82"/>
      <c r="C22" s="56" t="s">
        <v>3</v>
      </c>
      <c r="D22" s="32">
        <v>17</v>
      </c>
      <c r="E22" s="57">
        <v>3657557.27</v>
      </c>
      <c r="F22" s="18">
        <f t="shared" si="0"/>
        <v>3585178.49</v>
      </c>
      <c r="G22" s="33">
        <f t="shared" si="1"/>
        <v>72378.779999999795</v>
      </c>
      <c r="H22" s="33">
        <f t="shared" si="2"/>
        <v>5238687794.2883701</v>
      </c>
      <c r="I22" s="33">
        <f t="shared" si="3"/>
        <v>72378.779999999795</v>
      </c>
      <c r="J22" s="5">
        <f t="shared" si="4"/>
        <v>1.9788830264850451E-2</v>
      </c>
    </row>
    <row r="23" spans="2:10" x14ac:dyDescent="0.3">
      <c r="B23" s="82"/>
      <c r="C23" s="56" t="s">
        <v>8</v>
      </c>
      <c r="D23" s="32">
        <v>18</v>
      </c>
      <c r="E23" s="57">
        <v>3880419.94</v>
      </c>
      <c r="F23" s="18">
        <f t="shared" si="0"/>
        <v>3585626.2800000003</v>
      </c>
      <c r="G23" s="33">
        <f t="shared" si="1"/>
        <v>294793.65999999968</v>
      </c>
      <c r="H23" s="33">
        <f t="shared" si="2"/>
        <v>86903301976.195419</v>
      </c>
      <c r="I23" s="33">
        <f t="shared" si="3"/>
        <v>294793.65999999968</v>
      </c>
      <c r="J23" s="5">
        <f t="shared" si="4"/>
        <v>7.5969525092173321E-2</v>
      </c>
    </row>
    <row r="24" spans="2:10" x14ac:dyDescent="0.3">
      <c r="B24" s="82"/>
      <c r="C24" s="56" t="s">
        <v>9</v>
      </c>
      <c r="D24" s="32">
        <v>19</v>
      </c>
      <c r="E24" s="57">
        <v>4102915</v>
      </c>
      <c r="F24" s="18">
        <f t="shared" si="0"/>
        <v>3586074.07</v>
      </c>
      <c r="G24" s="33">
        <f t="shared" si="1"/>
        <v>516840.93000000017</v>
      </c>
      <c r="H24" s="33">
        <f t="shared" si="2"/>
        <v>267124546923.26508</v>
      </c>
      <c r="I24" s="33">
        <f t="shared" si="3"/>
        <v>516840.93000000017</v>
      </c>
      <c r="J24" s="5">
        <f t="shared" si="4"/>
        <v>0.12596920238415862</v>
      </c>
    </row>
    <row r="25" spans="2:10" x14ac:dyDescent="0.3">
      <c r="B25" s="82"/>
      <c r="C25" s="56" t="s">
        <v>10</v>
      </c>
      <c r="D25" s="32">
        <v>20</v>
      </c>
      <c r="E25" s="57">
        <v>3827746.95</v>
      </c>
      <c r="F25" s="18">
        <f t="shared" si="0"/>
        <v>3586521.86</v>
      </c>
      <c r="G25" s="33">
        <f t="shared" si="1"/>
        <v>241225.09000000032</v>
      </c>
      <c r="H25" s="33">
        <f t="shared" si="2"/>
        <v>58189544045.508255</v>
      </c>
      <c r="I25" s="33">
        <f t="shared" si="3"/>
        <v>241225.09000000032</v>
      </c>
      <c r="J25" s="5">
        <f t="shared" si="4"/>
        <v>6.3020124671512134E-2</v>
      </c>
    </row>
    <row r="26" spans="2:10" x14ac:dyDescent="0.3">
      <c r="B26" s="82"/>
      <c r="C26" s="56" t="s">
        <v>11</v>
      </c>
      <c r="D26" s="32">
        <v>21</v>
      </c>
      <c r="E26" s="57">
        <v>3255461.93</v>
      </c>
      <c r="F26" s="18">
        <f t="shared" si="0"/>
        <v>3586969.65</v>
      </c>
      <c r="G26" s="33">
        <f t="shared" si="1"/>
        <v>-331507.71999999974</v>
      </c>
      <c r="H26" s="33">
        <f t="shared" si="2"/>
        <v>109897368419.59822</v>
      </c>
      <c r="I26" s="33">
        <f t="shared" si="3"/>
        <v>331507.71999999974</v>
      </c>
      <c r="J26" s="5">
        <f t="shared" si="4"/>
        <v>0.10183123843196032</v>
      </c>
    </row>
    <row r="27" spans="2:10" x14ac:dyDescent="0.3">
      <c r="B27" s="82"/>
      <c r="C27" s="56" t="s">
        <v>12</v>
      </c>
      <c r="D27" s="58">
        <v>22</v>
      </c>
      <c r="E27" s="57">
        <v>628803.81000000006</v>
      </c>
      <c r="F27" s="59">
        <f t="shared" si="0"/>
        <v>3587417.44</v>
      </c>
      <c r="G27" s="5"/>
      <c r="H27" s="5"/>
      <c r="I27" s="5"/>
      <c r="J27" s="5"/>
    </row>
    <row r="28" spans="2:10" x14ac:dyDescent="0.3">
      <c r="B28" s="82"/>
      <c r="C28" s="56" t="s">
        <v>13</v>
      </c>
      <c r="D28" s="5"/>
      <c r="E28" s="5"/>
      <c r="F28" s="5"/>
      <c r="G28" s="5"/>
      <c r="H28" s="5"/>
      <c r="I28" s="5"/>
      <c r="J28" s="5"/>
    </row>
    <row r="29" spans="2:10" x14ac:dyDescent="0.3">
      <c r="B29" s="83"/>
      <c r="C29" s="56" t="s">
        <v>14</v>
      </c>
      <c r="D29" s="5"/>
      <c r="E29" s="5"/>
      <c r="F29" s="5"/>
      <c r="G29" s="5"/>
      <c r="H29" s="5"/>
      <c r="I29" s="5"/>
      <c r="J29" s="5"/>
    </row>
    <row r="30" spans="2:10" ht="15" thickBot="1" x14ac:dyDescent="0.35"/>
    <row r="31" spans="2:10" x14ac:dyDescent="0.3">
      <c r="G31" s="42">
        <f>AVERAGE(G6:G26)</f>
        <v>21.358571428539499</v>
      </c>
      <c r="H31" s="42">
        <f t="shared" ref="H31:J31" si="5">AVERAGE(H6:H26)</f>
        <v>76986723589.153534</v>
      </c>
      <c r="I31" s="42">
        <f t="shared" si="5"/>
        <v>246070.05095238093</v>
      </c>
      <c r="J31" s="43">
        <f t="shared" si="5"/>
        <v>6.8669803614437266E-2</v>
      </c>
    </row>
    <row r="32" spans="2:10" ht="15" thickBot="1" x14ac:dyDescent="0.35">
      <c r="G32" s="36" t="s">
        <v>59</v>
      </c>
      <c r="H32" s="36" t="s">
        <v>60</v>
      </c>
      <c r="I32" s="36" t="s">
        <v>61</v>
      </c>
      <c r="J32" s="36" t="s">
        <v>63</v>
      </c>
    </row>
  </sheetData>
  <mergeCells count="2">
    <mergeCell ref="B6:B17"/>
    <mergeCell ref="B18:B29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DE7C615-FB28-4B86-AF87-A002427CF58C}">
          <xm:f>'SeasonalIndices(Trend)'!1:1048576</xm:f>
        </x15:webExtension>
        <x15:webExtension appRef="{6C146086-E767-4E52-BCD9-4B63EDC79340}">
          <xm:f>'SeasonalIndices(Trend)'!$K$10:$K$22</xm:f>
        </x15:webExtension>
        <x15:webExtension appRef="{676CEC99-09B4-44BF-889C-73E4A9785DE8}">
          <xm:f>'SeasonalIndices(Trend)'!$L$10:$L$22</xm:f>
        </x15:webExtension>
        <x15:webExtension appRef="{1F740030-91DD-482B-BE38-F2B6A37AECDC}">
          <xm:f>'SeasonalIndices(Trend)'!$O$6:$X$23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3240-C98F-41B1-84C9-A8EB5C7147DC}">
  <dimension ref="A1:H19"/>
  <sheetViews>
    <sheetView workbookViewId="0">
      <selection activeCell="H14" sqref="H14"/>
    </sheetView>
  </sheetViews>
  <sheetFormatPr defaultRowHeight="14.4" x14ac:dyDescent="0.3"/>
  <cols>
    <col min="2" max="2" width="9.77734375" bestFit="1" customWidth="1"/>
    <col min="3" max="4" width="12.5546875" bestFit="1" customWidth="1"/>
    <col min="5" max="6" width="23.44140625" bestFit="1" customWidth="1"/>
    <col min="7" max="7" width="20.88671875" customWidth="1"/>
    <col min="8" max="8" width="15" bestFit="1" customWidth="1"/>
  </cols>
  <sheetData>
    <row r="1" spans="1:8" x14ac:dyDescent="0.3">
      <c r="A1" s="4" t="s">
        <v>80</v>
      </c>
    </row>
    <row r="2" spans="1:8" x14ac:dyDescent="0.3">
      <c r="A2" t="s">
        <v>84</v>
      </c>
    </row>
    <row r="3" spans="1:8" ht="15" thickBot="1" x14ac:dyDescent="0.35"/>
    <row r="4" spans="1:8" ht="15" thickBot="1" x14ac:dyDescent="0.35">
      <c r="B4" s="62" t="s">
        <v>43</v>
      </c>
      <c r="C4" s="12">
        <v>2018</v>
      </c>
      <c r="D4" s="12">
        <v>2019</v>
      </c>
      <c r="E4" s="12" t="s">
        <v>81</v>
      </c>
      <c r="F4" s="12" t="s">
        <v>83</v>
      </c>
      <c r="G4" s="13" t="s">
        <v>82</v>
      </c>
      <c r="H4" s="13" t="s">
        <v>85</v>
      </c>
    </row>
    <row r="5" spans="1:8" x14ac:dyDescent="0.3">
      <c r="B5" s="49" t="s">
        <v>4</v>
      </c>
      <c r="C5" s="61">
        <v>3866763.399999999</v>
      </c>
      <c r="D5" s="61">
        <v>3776159.5850000014</v>
      </c>
      <c r="E5" s="54">
        <f>AVERAGE(C5:D5)</f>
        <v>3821461.4925000002</v>
      </c>
      <c r="F5" s="54">
        <f>E18</f>
        <v>3600575.6333333328</v>
      </c>
      <c r="G5" s="67">
        <f>E5/F5</f>
        <v>1.0613473737703925</v>
      </c>
      <c r="H5" s="54">
        <f>(42700000/12)*G5</f>
        <v>3776627.7383329798</v>
      </c>
    </row>
    <row r="6" spans="1:8" x14ac:dyDescent="0.3">
      <c r="B6" s="5" t="s">
        <v>5</v>
      </c>
      <c r="C6" s="18">
        <v>3373941.1350000007</v>
      </c>
      <c r="D6" s="18">
        <v>3251923.6100000003</v>
      </c>
      <c r="E6" s="33">
        <f t="shared" ref="E6:E16" si="0">AVERAGE(C6:D6)</f>
        <v>3312932.3725000005</v>
      </c>
      <c r="F6" s="33">
        <f>$F$5</f>
        <v>3600575.6333333328</v>
      </c>
      <c r="G6" s="67">
        <f t="shared" ref="G6:G16" si="1">E6/F6</f>
        <v>0.92011186817730073</v>
      </c>
      <c r="H6" s="33">
        <f t="shared" ref="H6:H16" si="2">(42700000/12)*G6</f>
        <v>3274064.7309308951</v>
      </c>
    </row>
    <row r="7" spans="1:8" x14ac:dyDescent="0.3">
      <c r="B7" s="5" t="s">
        <v>6</v>
      </c>
      <c r="C7" s="18">
        <v>3484437.9449999998</v>
      </c>
      <c r="D7" s="18">
        <v>3615227.2750000004</v>
      </c>
      <c r="E7" s="33">
        <f t="shared" si="0"/>
        <v>3549832.6100000003</v>
      </c>
      <c r="F7" s="33">
        <f t="shared" ref="F7:F16" si="3">$F$5</f>
        <v>3600575.6333333328</v>
      </c>
      <c r="G7" s="67">
        <f t="shared" si="1"/>
        <v>0.98590696919026921</v>
      </c>
      <c r="H7" s="54">
        <f t="shared" si="2"/>
        <v>3508185.6320353746</v>
      </c>
    </row>
    <row r="8" spans="1:8" x14ac:dyDescent="0.3">
      <c r="B8" s="5" t="s">
        <v>7</v>
      </c>
      <c r="C8" s="18">
        <v>3394011.8699999992</v>
      </c>
      <c r="D8" s="18">
        <v>3258794.2399999998</v>
      </c>
      <c r="E8" s="33">
        <f t="shared" si="0"/>
        <v>3326403.0549999997</v>
      </c>
      <c r="F8" s="33">
        <f t="shared" si="3"/>
        <v>3600575.6333333328</v>
      </c>
      <c r="G8" s="67">
        <f t="shared" si="1"/>
        <v>0.92385312620706972</v>
      </c>
      <c r="H8" s="33">
        <f t="shared" si="2"/>
        <v>3287377.3740868233</v>
      </c>
    </row>
    <row r="9" spans="1:8" x14ac:dyDescent="0.3">
      <c r="B9" s="5" t="s">
        <v>3</v>
      </c>
      <c r="C9" s="18">
        <v>3780826.8949999996</v>
      </c>
      <c r="D9" s="18">
        <v>3694770.04</v>
      </c>
      <c r="E9" s="33">
        <f t="shared" si="0"/>
        <v>3737798.4674999998</v>
      </c>
      <c r="F9" s="33">
        <f t="shared" si="3"/>
        <v>3600575.6333333328</v>
      </c>
      <c r="G9" s="67">
        <f t="shared" si="1"/>
        <v>1.0381113599992979</v>
      </c>
      <c r="H9" s="54">
        <f t="shared" si="2"/>
        <v>3693946.2559975018</v>
      </c>
    </row>
    <row r="10" spans="1:8" x14ac:dyDescent="0.3">
      <c r="B10" s="5" t="s">
        <v>8</v>
      </c>
      <c r="C10" s="18">
        <v>3970824.3849999993</v>
      </c>
      <c r="D10" s="18">
        <v>3889441.4650000003</v>
      </c>
      <c r="E10" s="33">
        <f t="shared" si="0"/>
        <v>3930132.9249999998</v>
      </c>
      <c r="F10" s="33">
        <f t="shared" si="3"/>
        <v>3600575.6333333328</v>
      </c>
      <c r="G10" s="67">
        <f t="shared" si="1"/>
        <v>1.0915290568029452</v>
      </c>
      <c r="H10" s="33">
        <f t="shared" si="2"/>
        <v>3884024.2271238137</v>
      </c>
    </row>
    <row r="11" spans="1:8" x14ac:dyDescent="0.3">
      <c r="B11" s="5" t="s">
        <v>9</v>
      </c>
      <c r="C11" s="18">
        <v>4037121.4999999995</v>
      </c>
      <c r="D11" s="18">
        <v>3997640.0949999993</v>
      </c>
      <c r="E11" s="33">
        <f t="shared" si="0"/>
        <v>4017380.7974999994</v>
      </c>
      <c r="F11" s="33">
        <f t="shared" si="3"/>
        <v>3600575.6333333328</v>
      </c>
      <c r="G11" s="67">
        <f t="shared" si="1"/>
        <v>1.115760702346585</v>
      </c>
      <c r="H11" s="54">
        <f t="shared" si="2"/>
        <v>3970248.499183265</v>
      </c>
    </row>
    <row r="12" spans="1:8" x14ac:dyDescent="0.3">
      <c r="B12" s="5" t="s">
        <v>10</v>
      </c>
      <c r="C12" s="18">
        <v>3942254.7349999989</v>
      </c>
      <c r="D12" s="18">
        <v>3963865.129999998</v>
      </c>
      <c r="E12" s="33">
        <f t="shared" si="0"/>
        <v>3953059.9324999982</v>
      </c>
      <c r="F12" s="33">
        <f t="shared" si="3"/>
        <v>3600575.6333333328</v>
      </c>
      <c r="G12" s="67">
        <f t="shared" si="1"/>
        <v>1.097896651830736</v>
      </c>
      <c r="H12" s="33">
        <f t="shared" si="2"/>
        <v>3906682.2527643694</v>
      </c>
    </row>
    <row r="13" spans="1:8" x14ac:dyDescent="0.3">
      <c r="B13" s="5" t="s">
        <v>11</v>
      </c>
      <c r="C13" s="18">
        <v>3489468.125</v>
      </c>
      <c r="D13" s="18">
        <v>3488501.9600000004</v>
      </c>
      <c r="E13" s="33">
        <f t="shared" si="0"/>
        <v>3488985.0425000004</v>
      </c>
      <c r="F13" s="33">
        <f t="shared" si="3"/>
        <v>3600575.6333333328</v>
      </c>
      <c r="G13" s="67">
        <f t="shared" si="1"/>
        <v>0.9690075692896849</v>
      </c>
      <c r="H13" s="54">
        <f t="shared" si="2"/>
        <v>3448051.9340557954</v>
      </c>
    </row>
    <row r="14" spans="1:8" x14ac:dyDescent="0.3">
      <c r="B14" s="5" t="s">
        <v>12</v>
      </c>
      <c r="C14" s="18">
        <v>3358959.625</v>
      </c>
      <c r="D14" s="18">
        <v>3439348.0549999997</v>
      </c>
      <c r="E14" s="33">
        <f t="shared" si="0"/>
        <v>3399153.84</v>
      </c>
      <c r="F14" s="33">
        <f t="shared" si="3"/>
        <v>3600575.6333333328</v>
      </c>
      <c r="G14" s="67">
        <f t="shared" si="1"/>
        <v>0.94405844680261275</v>
      </c>
      <c r="H14" s="51">
        <f t="shared" si="2"/>
        <v>3359274.6398726306</v>
      </c>
    </row>
    <row r="15" spans="1:8" x14ac:dyDescent="0.3">
      <c r="B15" s="5" t="s">
        <v>13</v>
      </c>
      <c r="C15" s="18">
        <v>3213625.5049999999</v>
      </c>
      <c r="D15" s="18">
        <v>3251778.59</v>
      </c>
      <c r="E15" s="33">
        <f t="shared" si="0"/>
        <v>3232702.0474999999</v>
      </c>
      <c r="F15" s="33">
        <f t="shared" si="3"/>
        <v>3600575.6333333328</v>
      </c>
      <c r="G15" s="67">
        <f t="shared" si="1"/>
        <v>0.89782922974103341</v>
      </c>
      <c r="H15" s="54"/>
    </row>
    <row r="16" spans="1:8" x14ac:dyDescent="0.3">
      <c r="B16" s="5" t="s">
        <v>14</v>
      </c>
      <c r="C16" s="18">
        <v>3453621.1899999995</v>
      </c>
      <c r="D16" s="18">
        <v>3420508.8449999997</v>
      </c>
      <c r="E16" s="33">
        <f t="shared" si="0"/>
        <v>3437065.0174999996</v>
      </c>
      <c r="F16" s="33">
        <f t="shared" si="3"/>
        <v>3600575.6333333328</v>
      </c>
      <c r="G16" s="67">
        <f t="shared" si="1"/>
        <v>0.95458764584207367</v>
      </c>
      <c r="H16" s="33"/>
    </row>
    <row r="18" spans="5:8" x14ac:dyDescent="0.3">
      <c r="E18" s="50">
        <f>AVERAGE(E5:E16)</f>
        <v>3600575.6333333328</v>
      </c>
      <c r="H18" s="50"/>
    </row>
    <row r="19" spans="5:8" x14ac:dyDescent="0.3">
      <c r="E19" s="60" t="s">
        <v>83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DBF3-F5BC-4B00-9FC7-671A2D44C33A}">
  <dimension ref="A1:M30"/>
  <sheetViews>
    <sheetView topLeftCell="A8" workbookViewId="0">
      <selection activeCell="I28" sqref="I28"/>
    </sheetView>
  </sheetViews>
  <sheetFormatPr defaultRowHeight="14.4" x14ac:dyDescent="0.3"/>
  <cols>
    <col min="2" max="2" width="14.109375" bestFit="1" customWidth="1"/>
    <col min="3" max="6" width="13.6640625" bestFit="1" customWidth="1"/>
    <col min="9" max="9" width="17.6640625" bestFit="1" customWidth="1"/>
    <col min="10" max="10" width="13.6640625" bestFit="1" customWidth="1"/>
    <col min="11" max="11" width="15.88671875" customWidth="1"/>
    <col min="12" max="12" width="13.6640625" bestFit="1" customWidth="1"/>
    <col min="13" max="13" width="21" bestFit="1" customWidth="1"/>
  </cols>
  <sheetData>
    <row r="1" spans="1:12" x14ac:dyDescent="0.3">
      <c r="A1" s="4" t="s">
        <v>89</v>
      </c>
    </row>
    <row r="3" spans="1:12" x14ac:dyDescent="0.3">
      <c r="J3" s="4" t="s">
        <v>100</v>
      </c>
    </row>
    <row r="4" spans="1:12" x14ac:dyDescent="0.3">
      <c r="B4" s="7" t="s">
        <v>47</v>
      </c>
      <c r="C4" s="7">
        <v>2017</v>
      </c>
      <c r="D4" s="7">
        <v>2018</v>
      </c>
      <c r="E4" s="7">
        <v>2019</v>
      </c>
      <c r="F4" s="7" t="s">
        <v>87</v>
      </c>
      <c r="I4" s="7" t="s">
        <v>47</v>
      </c>
      <c r="J4" s="7">
        <v>2017</v>
      </c>
      <c r="K4" s="7">
        <v>2018</v>
      </c>
      <c r="L4" s="7">
        <v>2019</v>
      </c>
    </row>
    <row r="5" spans="1:12" x14ac:dyDescent="0.3">
      <c r="B5" s="5" t="s">
        <v>15</v>
      </c>
      <c r="C5" s="18">
        <v>10343265.939999998</v>
      </c>
      <c r="D5" s="18">
        <v>10725142.479999999</v>
      </c>
      <c r="E5" s="18">
        <v>10643310.470000003</v>
      </c>
      <c r="F5" s="18">
        <f>AVERAGE(C5:E5)</f>
        <v>10570572.963333333</v>
      </c>
      <c r="I5" s="5" t="s">
        <v>15</v>
      </c>
      <c r="J5" s="33">
        <f>C5/$C$29</f>
        <v>10518671.926790358</v>
      </c>
      <c r="K5" s="33">
        <f t="shared" ref="K5:L5" si="0">D5/$C$29</f>
        <v>10907024.509436788</v>
      </c>
      <c r="L5" s="33">
        <f t="shared" si="0"/>
        <v>10823804.75357892</v>
      </c>
    </row>
    <row r="6" spans="1:12" x14ac:dyDescent="0.3">
      <c r="B6" s="5" t="s">
        <v>16</v>
      </c>
      <c r="C6" s="18">
        <v>10908613.705000004</v>
      </c>
      <c r="D6" s="18">
        <v>11145663.150000002</v>
      </c>
      <c r="E6" s="18">
        <v>10843005.745000001</v>
      </c>
      <c r="F6" s="18">
        <f t="shared" ref="F6:F8" si="1">AVERAGE(C6:E6)</f>
        <v>10965760.866666669</v>
      </c>
      <c r="I6" s="5" t="s">
        <v>16</v>
      </c>
      <c r="J6" s="33">
        <f>C6/$D$29</f>
        <v>10744651.262305355</v>
      </c>
      <c r="K6" s="33">
        <f t="shared" ref="K6:L6" si="2">D6/$D$29</f>
        <v>10978137.72422678</v>
      </c>
      <c r="L6" s="33">
        <f t="shared" si="2"/>
        <v>10680029.425902054</v>
      </c>
    </row>
    <row r="7" spans="1:12" x14ac:dyDescent="0.3">
      <c r="B7" s="5" t="s">
        <v>17</v>
      </c>
      <c r="C7" s="18">
        <v>11624836.654999996</v>
      </c>
      <c r="D7" s="18">
        <v>11468844.359999999</v>
      </c>
      <c r="E7" s="18">
        <v>11450007.184999999</v>
      </c>
      <c r="F7" s="18">
        <f t="shared" si="1"/>
        <v>11514562.733333329</v>
      </c>
      <c r="I7" s="5" t="s">
        <v>17</v>
      </c>
      <c r="J7" s="33">
        <f>C7/$E$29</f>
        <v>10940244.404278055</v>
      </c>
      <c r="K7" s="33">
        <f t="shared" ref="K7:L7" si="3">D7/$E$29</f>
        <v>10793438.570946179</v>
      </c>
      <c r="L7" s="33">
        <f t="shared" si="3"/>
        <v>10775710.726288894</v>
      </c>
    </row>
    <row r="8" spans="1:12" x14ac:dyDescent="0.3">
      <c r="B8" s="5" t="s">
        <v>86</v>
      </c>
      <c r="C8" s="18">
        <v>10541146.469999999</v>
      </c>
      <c r="D8" s="18">
        <v>10026206.319999998</v>
      </c>
      <c r="E8" s="18">
        <v>10111635.490000004</v>
      </c>
      <c r="F8" s="18">
        <f t="shared" si="1"/>
        <v>10226329.426666668</v>
      </c>
      <c r="I8" s="5" t="s">
        <v>86</v>
      </c>
      <c r="J8" s="33">
        <f>C8/$F$29</f>
        <v>11155416.446113113</v>
      </c>
      <c r="K8" s="33">
        <f t="shared" ref="K8:L8" si="4">D8/$F$29</f>
        <v>10610468.907966064</v>
      </c>
      <c r="L8" s="33">
        <f t="shared" si="4"/>
        <v>10700876.338572221</v>
      </c>
    </row>
    <row r="9" spans="1:12" x14ac:dyDescent="0.3">
      <c r="B9" s="14" t="s">
        <v>88</v>
      </c>
      <c r="C9" s="18">
        <v>10541146.469999999</v>
      </c>
      <c r="D9" s="18">
        <v>10026206.319999998</v>
      </c>
      <c r="E9" s="18">
        <v>10111635.490000004</v>
      </c>
      <c r="F9" s="18">
        <f t="shared" ref="F9" si="5">AVERAGE(C9:E9)</f>
        <v>10226329.426666668</v>
      </c>
    </row>
    <row r="10" spans="1:12" ht="28.8" x14ac:dyDescent="0.3">
      <c r="I10" s="7" t="s">
        <v>92</v>
      </c>
      <c r="J10" s="7" t="s">
        <v>101</v>
      </c>
      <c r="K10" s="79" t="s">
        <v>102</v>
      </c>
      <c r="L10" s="79" t="s">
        <v>76</v>
      </c>
    </row>
    <row r="11" spans="1:12" x14ac:dyDescent="0.3">
      <c r="A11" s="4" t="s">
        <v>90</v>
      </c>
      <c r="I11" s="18">
        <v>10343265.939999998</v>
      </c>
      <c r="J11" s="32">
        <v>0.98299999999999998</v>
      </c>
      <c r="K11" s="18">
        <v>10518671.926790358</v>
      </c>
      <c r="L11" s="32">
        <v>1</v>
      </c>
    </row>
    <row r="12" spans="1:12" ht="15" thickBot="1" x14ac:dyDescent="0.35">
      <c r="I12" s="18">
        <v>10908613.705000004</v>
      </c>
      <c r="J12" s="32">
        <v>1.0149999999999999</v>
      </c>
      <c r="K12" s="18">
        <v>10744651.262305355</v>
      </c>
      <c r="L12" s="32">
        <v>2</v>
      </c>
    </row>
    <row r="13" spans="1:12" ht="15" thickBot="1" x14ac:dyDescent="0.35">
      <c r="B13" s="62" t="s">
        <v>91</v>
      </c>
      <c r="C13" s="12" t="s">
        <v>47</v>
      </c>
      <c r="D13" s="12" t="s">
        <v>92</v>
      </c>
      <c r="E13" s="12" t="s">
        <v>93</v>
      </c>
      <c r="F13" s="13" t="s">
        <v>94</v>
      </c>
      <c r="I13" s="18">
        <v>11624836.654999996</v>
      </c>
      <c r="J13" s="32">
        <v>1.0629999999999999</v>
      </c>
      <c r="K13" s="18">
        <v>10940244.404278055</v>
      </c>
      <c r="L13" s="32">
        <v>3</v>
      </c>
    </row>
    <row r="14" spans="1:12" x14ac:dyDescent="0.3">
      <c r="B14" s="84">
        <v>2017</v>
      </c>
      <c r="C14" s="68">
        <v>1</v>
      </c>
      <c r="D14" s="69">
        <v>10343265.939999998</v>
      </c>
      <c r="E14" s="70"/>
      <c r="F14" s="71"/>
      <c r="I14" s="18">
        <v>10541146.469999999</v>
      </c>
      <c r="J14" s="32">
        <v>0.94499999999999995</v>
      </c>
      <c r="K14" s="18">
        <v>11155416.446113113</v>
      </c>
      <c r="L14" s="32">
        <v>4</v>
      </c>
    </row>
    <row r="15" spans="1:12" x14ac:dyDescent="0.3">
      <c r="B15" s="85"/>
      <c r="C15" s="32">
        <v>2</v>
      </c>
      <c r="D15" s="18">
        <v>10908613.705000004</v>
      </c>
      <c r="E15" s="5"/>
      <c r="F15" s="63"/>
      <c r="I15" s="18">
        <v>10725142.479999999</v>
      </c>
      <c r="J15" s="32">
        <v>0.98299999999999998</v>
      </c>
      <c r="K15" s="18">
        <v>10907024.509436788</v>
      </c>
      <c r="L15" s="32">
        <v>5</v>
      </c>
    </row>
    <row r="16" spans="1:12" x14ac:dyDescent="0.3">
      <c r="B16" s="85"/>
      <c r="C16" s="32">
        <v>3</v>
      </c>
      <c r="D16" s="18">
        <v>11624836.654999996</v>
      </c>
      <c r="E16" s="33">
        <f>((0.5*D14)+D15+D16+D17+(0.5*D18))/4</f>
        <v>10902200.26</v>
      </c>
      <c r="F16" s="63">
        <f>D16/E16</f>
        <v>1.0662835370628201</v>
      </c>
      <c r="I16" s="18">
        <v>11145663.150000002</v>
      </c>
      <c r="J16" s="32">
        <v>1.0149999999999999</v>
      </c>
      <c r="K16" s="18">
        <v>10978137.72422678</v>
      </c>
      <c r="L16" s="32">
        <v>6</v>
      </c>
    </row>
    <row r="17" spans="2:13" ht="15" thickBot="1" x14ac:dyDescent="0.35">
      <c r="B17" s="86"/>
      <c r="C17" s="72">
        <v>4</v>
      </c>
      <c r="D17" s="64">
        <v>10541146.469999999</v>
      </c>
      <c r="E17" s="73">
        <f t="shared" ref="E17:E23" si="6">((0.5*D15)+D16+D17+D18+(0.5*D19))/4</f>
        <v>10979566.008125</v>
      </c>
      <c r="F17" s="66">
        <f t="shared" ref="F17:F23" si="7">D17/E17</f>
        <v>0.96006950203673214</v>
      </c>
      <c r="I17" s="18">
        <v>11468844.359999999</v>
      </c>
      <c r="J17" s="32">
        <v>1.0629999999999999</v>
      </c>
      <c r="K17" s="18">
        <v>10793438.570946179</v>
      </c>
      <c r="L17" s="32">
        <v>7</v>
      </c>
    </row>
    <row r="18" spans="2:13" x14ac:dyDescent="0.3">
      <c r="B18" s="84">
        <v>2018</v>
      </c>
      <c r="C18" s="68">
        <v>1</v>
      </c>
      <c r="D18" s="69">
        <v>10725142.479999999</v>
      </c>
      <c r="E18" s="74">
        <f t="shared" si="6"/>
        <v>10989698.151874999</v>
      </c>
      <c r="F18" s="71">
        <f t="shared" si="7"/>
        <v>0.97592693919169538</v>
      </c>
      <c r="I18" s="18">
        <v>10026206.319999998</v>
      </c>
      <c r="J18" s="32">
        <v>0.94499999999999995</v>
      </c>
      <c r="K18" s="18">
        <v>10610468.907966064</v>
      </c>
      <c r="L18" s="32">
        <v>8</v>
      </c>
    </row>
    <row r="19" spans="2:13" x14ac:dyDescent="0.3">
      <c r="B19" s="85"/>
      <c r="C19" s="32">
        <v>2</v>
      </c>
      <c r="D19" s="18">
        <v>11145663.150000002</v>
      </c>
      <c r="E19" s="33">
        <f t="shared" si="6"/>
        <v>10905831.596249999</v>
      </c>
      <c r="F19" s="63">
        <f t="shared" si="7"/>
        <v>1.0219911293910378</v>
      </c>
      <c r="I19" s="18">
        <v>10643310.470000003</v>
      </c>
      <c r="J19" s="32">
        <v>0.98299999999999998</v>
      </c>
      <c r="K19" s="18">
        <v>10823804.75357892</v>
      </c>
      <c r="L19" s="32">
        <v>9</v>
      </c>
    </row>
    <row r="20" spans="2:13" x14ac:dyDescent="0.3">
      <c r="B20" s="85"/>
      <c r="C20" s="32">
        <v>3</v>
      </c>
      <c r="D20" s="18">
        <v>11468844.359999999</v>
      </c>
      <c r="E20" s="33">
        <f t="shared" si="6"/>
        <v>10831235.07625</v>
      </c>
      <c r="F20" s="63">
        <f t="shared" si="7"/>
        <v>1.0588676433722786</v>
      </c>
      <c r="I20" s="18">
        <v>10843005.745000001</v>
      </c>
      <c r="J20" s="32">
        <v>1.0149999999999999</v>
      </c>
      <c r="K20" s="18">
        <v>10680029.425902054</v>
      </c>
      <c r="L20" s="32">
        <v>10</v>
      </c>
    </row>
    <row r="21" spans="2:13" ht="15" thickBot="1" x14ac:dyDescent="0.35">
      <c r="B21" s="86"/>
      <c r="C21" s="72">
        <v>4</v>
      </c>
      <c r="D21" s="64">
        <v>10026206.319999998</v>
      </c>
      <c r="E21" s="73">
        <f t="shared" si="6"/>
        <v>10783173.899375003</v>
      </c>
      <c r="F21" s="66">
        <f t="shared" si="7"/>
        <v>0.92980104128536045</v>
      </c>
      <c r="I21" s="18">
        <v>11450007.184999999</v>
      </c>
      <c r="J21" s="32">
        <v>1.0629999999999999</v>
      </c>
      <c r="K21" s="18">
        <v>10775710.726288894</v>
      </c>
      <c r="L21" s="32">
        <v>11</v>
      </c>
    </row>
    <row r="22" spans="2:13" x14ac:dyDescent="0.3">
      <c r="B22" s="84">
        <v>2019</v>
      </c>
      <c r="C22" s="68">
        <v>1</v>
      </c>
      <c r="D22" s="69">
        <v>10643310.470000003</v>
      </c>
      <c r="E22" s="74">
        <f t="shared" si="6"/>
        <v>10742987.076875001</v>
      </c>
      <c r="F22" s="71">
        <f t="shared" si="7"/>
        <v>0.99072170466540366</v>
      </c>
      <c r="I22" s="18">
        <v>10111635.490000004</v>
      </c>
      <c r="J22" s="32">
        <v>0.94499999999999995</v>
      </c>
      <c r="K22" s="18">
        <v>10700876.338572221</v>
      </c>
      <c r="L22" s="32">
        <v>12</v>
      </c>
    </row>
    <row r="23" spans="2:13" x14ac:dyDescent="0.3">
      <c r="B23" s="85"/>
      <c r="C23" s="32">
        <v>2</v>
      </c>
      <c r="D23" s="18">
        <v>10843005.745000001</v>
      </c>
      <c r="E23" s="33">
        <f t="shared" si="6"/>
        <v>10751311.076250002</v>
      </c>
      <c r="F23" s="63">
        <f t="shared" si="7"/>
        <v>1.0085286964631277</v>
      </c>
    </row>
    <row r="24" spans="2:13" x14ac:dyDescent="0.3">
      <c r="B24" s="85"/>
      <c r="C24" s="32">
        <v>3</v>
      </c>
      <c r="D24" s="18">
        <v>11450007.184999999</v>
      </c>
      <c r="E24" s="5"/>
      <c r="F24" s="63"/>
      <c r="I24" t="s">
        <v>103</v>
      </c>
      <c r="J24" t="s">
        <v>104</v>
      </c>
    </row>
    <row r="25" spans="2:13" ht="15" thickBot="1" x14ac:dyDescent="0.35">
      <c r="B25" s="86"/>
      <c r="C25" s="72">
        <v>4</v>
      </c>
      <c r="D25" s="64">
        <v>10111635.490000004</v>
      </c>
      <c r="E25" s="65"/>
      <c r="F25" s="66"/>
    </row>
    <row r="26" spans="2:13" ht="15" thickBot="1" x14ac:dyDescent="0.35">
      <c r="I26" s="62" t="s">
        <v>105</v>
      </c>
      <c r="J26" s="12" t="s">
        <v>106</v>
      </c>
      <c r="K26" s="12" t="s">
        <v>107</v>
      </c>
      <c r="L26" s="12" t="s">
        <v>101</v>
      </c>
      <c r="M26" s="13" t="s">
        <v>108</v>
      </c>
    </row>
    <row r="27" spans="2:13" ht="15" thickBot="1" x14ac:dyDescent="0.35">
      <c r="I27" s="91" t="s">
        <v>15</v>
      </c>
      <c r="J27" s="91">
        <v>13</v>
      </c>
      <c r="K27" s="92">
        <f>10853967-(7937.57*J27)</f>
        <v>10750778.59</v>
      </c>
      <c r="L27" s="93">
        <f>C29</f>
        <v>0.98332432192854946</v>
      </c>
      <c r="M27" s="94">
        <f>K27/L27</f>
        <v>10933095.368692787</v>
      </c>
    </row>
    <row r="28" spans="2:13" x14ac:dyDescent="0.3">
      <c r="B28" s="76"/>
      <c r="C28" s="75" t="s">
        <v>96</v>
      </c>
      <c r="D28" s="75" t="s">
        <v>97</v>
      </c>
      <c r="E28" s="75" t="s">
        <v>98</v>
      </c>
      <c r="F28" s="75" t="s">
        <v>99</v>
      </c>
      <c r="I28" s="32" t="s">
        <v>16</v>
      </c>
      <c r="J28" s="32">
        <v>14</v>
      </c>
      <c r="K28" s="37">
        <f t="shared" ref="K28:K30" si="8">10853967-(7937.57*J28)</f>
        <v>10742841.02</v>
      </c>
      <c r="L28" s="88">
        <f>D29</f>
        <v>1.0152599129270827</v>
      </c>
      <c r="M28" s="89">
        <f t="shared" ref="M28:M30" si="9">K28/L28</f>
        <v>10581370.231616309</v>
      </c>
    </row>
    <row r="29" spans="2:13" ht="15" thickBot="1" x14ac:dyDescent="0.35">
      <c r="B29" s="77" t="s">
        <v>95</v>
      </c>
      <c r="C29" s="78">
        <f>AVERAGE(F18,F22)</f>
        <v>0.98332432192854946</v>
      </c>
      <c r="D29" s="78">
        <f>AVERAGE(F19,F23)</f>
        <v>1.0152599129270827</v>
      </c>
      <c r="E29" s="78">
        <f>AVERAGE(F16,F20)</f>
        <v>1.0625755902175493</v>
      </c>
      <c r="F29" s="78">
        <f>AVERAGE(F17,F21)</f>
        <v>0.94493527166104629</v>
      </c>
      <c r="I29" s="32" t="s">
        <v>17</v>
      </c>
      <c r="J29" s="32">
        <v>15</v>
      </c>
      <c r="K29" s="37">
        <f t="shared" si="8"/>
        <v>10734903.449999999</v>
      </c>
      <c r="L29" s="88">
        <f>E29</f>
        <v>1.0625755902175493</v>
      </c>
      <c r="M29" s="89">
        <f t="shared" si="9"/>
        <v>10102719.795964971</v>
      </c>
    </row>
    <row r="30" spans="2:13" x14ac:dyDescent="0.3">
      <c r="I30" s="32" t="s">
        <v>86</v>
      </c>
      <c r="J30" s="32">
        <v>16</v>
      </c>
      <c r="K30" s="37">
        <f t="shared" si="8"/>
        <v>10726965.880000001</v>
      </c>
      <c r="L30" s="88">
        <f>F29</f>
        <v>0.94493527166104629</v>
      </c>
      <c r="M30" s="90">
        <f t="shared" si="9"/>
        <v>11352064.211915486</v>
      </c>
    </row>
  </sheetData>
  <mergeCells count="3">
    <mergeCell ref="B14:B17"/>
    <mergeCell ref="B18:B21"/>
    <mergeCell ref="B22:B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8 2 j v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8 2 j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o 7 1 a R H 3 f 9 0 Q E A A E 8 F A A A T A B w A R m 9 y b X V s Y X M v U 2 V j d G l v b j E u b S C i G A A o o B Q A A A A A A A A A A A A A A A A A A A A A A A A A A A D V U 8 t u 2 z A Q v B v w P x D K x Q Y E I Q 7 y A B r o 0 F o 1 2 k u R R L 7 F g b C h 1 h Y R P g R y 5 V o w 8 u + l L L V 2 Y 8 W 5 9 F J d R M 7 O D H f B o U N O w m i W t v / J 7 X A w H L g C L O b s L P g C L 2 h r 5 k C i C 1 j M J N J w w P y X m s p y 9 M j U r a P E 8 E q h p t F M S I y m R p P f u F G Q f F o k 5 q e W B n L H Z k b m a B c z i 5 o X r D N O Q M i a p Y 3 9 4 v C s i L t 1 M A 4 f E 5 R C C U I b B 2 E Q s q m R l d I u v g n Z V 8 1 N L v Q q v r 4 6 P 5 + E 7 L 4 y h C n V E u P 9 M v p h N D 6 N w 7 b n s + D O G u V r O f u G 4 J v Z j T S H Z 0 / s K h 0 + a s c L 2 W O H f 5 Y y 5 S D B u p h s d W g 5 L U C v v O O 8 L n F v N 7 e g 3 d J Y 1 X b c F N 2 o 5 / x w u w 3 8 X N 8 1 X V 9 G D e s 1 Z N s g B 0 K P k t + z Z r 0 D S a g / Y L P u Q P 6 C l O l K P a M 9 N g L r C X I v w w 3 t 8 P s K N A m q j x W V F p S V V v C / R a / j 4 U D o 3 p k P A 8 O N K n 1 E M P N d g 0 P 6 J 4 l 5 a / p B N i a X B + G Y X F x d / M / Z 6 E 1 C j g p 0 / h t u 7 3 5 X e H i 4 6 0 F b e l Y a l / U T P N p U B Y k 1 v q / X u D q h 9 1 V 4 R 7 + 0 w D O g E w Z K 6 I x Q l W i B K t v n o W D z A c M Z f w M Z b v w g / Q Q L Q i 9 B y j 4 t L 4 y R P l / 1 0 U s p j B R v 8 V O P 4 R d Q S w E C L Q A U A A I A C A D z a O 9 W 0 t 1 K 0 a Q A A A D 2 A A A A E g A A A A A A A A A A A A A A A A A A A A A A Q 2 9 u Z m l n L 1 B h Y 2 t h Z 2 U u e G 1 s U E s B A i 0 A F A A C A A g A 8 2 j v V g / K 6 a u k A A A A 6 Q A A A B M A A A A A A A A A A A A A A A A A 8 A A A A F t D b 2 5 0 Z W 5 0 X 1 R 5 c G V z X S 5 4 b W x Q S w E C L Q A U A A I A C A D z a O 9 W k R 9 3 / d E B A A B P B Q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w A A A A A A A M w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w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V U M D Q 6 N D k 6 M T c u M D k 5 M D c z M 1 o i I C 8 + P E V u d H J 5 I F R 5 c G U 9 I k Z p b G x D b 2 x 1 b W 5 U e X B l c y I g V m F s d W U 9 I n N B d 2 t L Q X d Z R E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F r Z X J 5 I H N h b G V z L 0 F 1 d G 9 S Z W 1 v d m V k Q 2 9 s d W 1 u c z E u e 0 N v b H V t b j E s M H 0 m c X V v d D s s J n F 1 b 3 Q 7 U 2 V j d G l v b j E v Q m F r Z X J 5 I H N h b G V z L 0 F 1 d G 9 S Z W 1 v d m V k Q 2 9 s d W 1 u c z E u e 2 R h d G U s M X 0 m c X V v d D s s J n F 1 b 3 Q 7 U 2 V j d G l v b j E v Q m F r Z X J 5 I H N h b G V z L 0 F 1 d G 9 S Z W 1 v d m V k Q 2 9 s d W 1 u c z E u e 3 R p b W U s M n 0 m c X V v d D s s J n F 1 b 3 Q 7 U 2 V j d G l v b j E v Q m F r Z X J 5 I H N h b G V z L 0 F 1 d G 9 S Z W 1 v d m V k Q 2 9 s d W 1 u c z E u e 3 R p Y 2 t l d F 9 u d W 1 i Z X I s M 3 0 m c X V v d D s s J n F 1 b 3 Q 7 U 2 V j d G l v b j E v Q m F r Z X J 5 I H N h b G V z L 0 F 1 d G 9 S Z W 1 v d m V k Q 2 9 s d W 1 u c z E u e 2 F y d G l j b G U s N H 0 m c X V v d D s s J n F 1 b 3 Q 7 U 2 V j d G l v b j E v Q m F r Z X J 5 I H N h b G V z L 0 F 1 d G 9 S Z W 1 v d m V k Q 2 9 s d W 1 u c z E u e 1 F 1 Y W 5 0 a X R 5 L D V 9 J n F 1 b 3 Q 7 L C Z x d W 9 0 O 1 N l Y 3 R p b 2 4 x L 0 J h a 2 V y e S B z Y W x l c y 9 B d X R v U m V t b 3 Z l Z E N v b H V t b n M x L n t 1 b m l 0 X 3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t l c n k l M j B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G V 0 Z V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V U M D U 6 M D c 6 M z g u M D Y 3 M z g z N F o i I C 8 + P E V u d H J 5 I F R 5 c G U 9 I k Z p b G x D b 2 x 1 b W 5 U e X B l c y I g V m F s d W U 9 I n N D U V V G Q l F V R k J R V U Z C U V V G Q m d Z P S I g L z 4 8 R W 5 0 c n k g V H l w Z T 0 i R m l s b E N v b H V t b k 5 h b W V z I i B W Y W x 1 Z T 0 i c 1 s m c X V v d D t k Y X R l J n F 1 b 3 Q 7 L C Z x d W 9 0 O 2 R l b W F u Z C Z x d W 9 0 O y w m c X V v d D t S U l A m c X V v d D s s J n F 1 b 3 Q 7 Z G V t Y W 5 k X 3 B v c 1 9 S U l A m c X V v d D s s J n F 1 b 3 Q 7 U l J Q X 3 B v c 2 l 0 a X Z l J n F 1 b 3 Q 7 L C Z x d W 9 0 O 2 R l b W F u Z F 9 u Z W d f U l J Q J n F 1 b 3 Q 7 L C Z x d W 9 0 O 1 J S U F 9 u Z W d h d G l 2 Z S Z x d W 9 0 O y w m c X V v d D t m c m F j X 2 F 0 X 2 5 l Z 1 9 S U l A m c X V v d D s s J n F 1 b 3 Q 7 b W l u X 3 R l b X B l c m F 0 d X J l J n F 1 b 3 Q 7 L C Z x d W 9 0 O 2 1 h e F 9 0 Z W 1 w Z X J h d H V y Z S Z x d W 9 0 O y w m c X V v d D t z b 2 x h c l 9 l e H B v c 3 V y Z S Z x d W 9 0 O y w m c X V v d D t y Y W l u Z m F s b C Z x d W 9 0 O y w m c X V v d D t z Y 2 h v b 2 x f Z G F 5 J n F 1 b 3 Q 7 L C Z x d W 9 0 O 2 h v b G l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x l d G V f Z G F 0 Y X N l d C 9 B d X R v U m V t b 3 Z l Z E N v b H V t b n M x L n t k Y X R l L D B 9 J n F 1 b 3 Q 7 L C Z x d W 9 0 O 1 N l Y 3 R p b 2 4 x L 2 N v b X B s Z X R l X 2 R h d G F z Z X Q v Q X V 0 b 1 J l b W 9 2 Z W R D b 2 x 1 b W 5 z M S 5 7 Z G V t Y W 5 k L D F 9 J n F 1 b 3 Q 7 L C Z x d W 9 0 O 1 N l Y 3 R p b 2 4 x L 2 N v b X B s Z X R l X 2 R h d G F z Z X Q v Q X V 0 b 1 J l b W 9 2 Z W R D b 2 x 1 b W 5 z M S 5 7 U l J Q L D J 9 J n F 1 b 3 Q 7 L C Z x d W 9 0 O 1 N l Y 3 R p b 2 4 x L 2 N v b X B s Z X R l X 2 R h d G F z Z X Q v Q X V 0 b 1 J l b W 9 2 Z W R D b 2 x 1 b W 5 z M S 5 7 Z G V t Y W 5 k X 3 B v c 1 9 S U l A s M 3 0 m c X V v d D s s J n F 1 b 3 Q 7 U 2 V j d G l v b j E v Y 2 9 t c G x l d G V f Z G F 0 Y X N l d C 9 B d X R v U m V t b 3 Z l Z E N v b H V t b n M x L n t S U l B f c G 9 z a X R p d m U s N H 0 m c X V v d D s s J n F 1 b 3 Q 7 U 2 V j d G l v b j E v Y 2 9 t c G x l d G V f Z G F 0 Y X N l d C 9 B d X R v U m V t b 3 Z l Z E N v b H V t b n M x L n t k Z W 1 h b m R f b m V n X 1 J S U C w 1 f S Z x d W 9 0 O y w m c X V v d D t T Z W N 0 a W 9 u M S 9 j b 2 1 w b G V 0 Z V 9 k Y X R h c 2 V 0 L 0 F 1 d G 9 S Z W 1 v d m V k Q 2 9 s d W 1 u c z E u e 1 J S U F 9 u Z W d h d G l 2 Z S w 2 f S Z x d W 9 0 O y w m c X V v d D t T Z W N 0 a W 9 u M S 9 j b 2 1 w b G V 0 Z V 9 k Y X R h c 2 V 0 L 0 F 1 d G 9 S Z W 1 v d m V k Q 2 9 s d W 1 u c z E u e 2 Z y Y W N f Y X R f b m V n X 1 J S U C w 3 f S Z x d W 9 0 O y w m c X V v d D t T Z W N 0 a W 9 u M S 9 j b 2 1 w b G V 0 Z V 9 k Y X R h c 2 V 0 L 0 F 1 d G 9 S Z W 1 v d m V k Q 2 9 s d W 1 u c z E u e 2 1 p b l 9 0 Z W 1 w Z X J h d H V y Z S w 4 f S Z x d W 9 0 O y w m c X V v d D t T Z W N 0 a W 9 u M S 9 j b 2 1 w b G V 0 Z V 9 k Y X R h c 2 V 0 L 0 F 1 d G 9 S Z W 1 v d m V k Q 2 9 s d W 1 u c z E u e 2 1 h e F 9 0 Z W 1 w Z X J h d H V y Z S w 5 f S Z x d W 9 0 O y w m c X V v d D t T Z W N 0 a W 9 u M S 9 j b 2 1 w b G V 0 Z V 9 k Y X R h c 2 V 0 L 0 F 1 d G 9 S Z W 1 v d m V k Q 2 9 s d W 1 u c z E u e 3 N v b G F y X 2 V 4 c G 9 z d X J l L D E w f S Z x d W 9 0 O y w m c X V v d D t T Z W N 0 a W 9 u M S 9 j b 2 1 w b G V 0 Z V 9 k Y X R h c 2 V 0 L 0 F 1 d G 9 S Z W 1 v d m V k Q 2 9 s d W 1 u c z E u e 3 J h a W 5 m Y W x s L D E x f S Z x d W 9 0 O y w m c X V v d D t T Z W N 0 a W 9 u M S 9 j b 2 1 w b G V 0 Z V 9 k Y X R h c 2 V 0 L 0 F 1 d G 9 S Z W 1 v d m V k Q 2 9 s d W 1 u c z E u e 3 N j a G 9 v b F 9 k Y X k s M T J 9 J n F 1 b 3 Q 7 L C Z x d W 9 0 O 1 N l Y 3 R p b 2 4 x L 2 N v b X B s Z X R l X 2 R h d G F z Z X Q v Q X V 0 b 1 J l b W 9 2 Z W R D b 2 x 1 b W 5 z M S 5 7 a G 9 s a W R h e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v b X B s Z X R l X 2 R h d G F z Z X Q v Q X V 0 b 1 J l b W 9 2 Z W R D b 2 x 1 b W 5 z M S 5 7 Z G F 0 Z S w w f S Z x d W 9 0 O y w m c X V v d D t T Z W N 0 a W 9 u M S 9 j b 2 1 w b G V 0 Z V 9 k Y X R h c 2 V 0 L 0 F 1 d G 9 S Z W 1 v d m V k Q 2 9 s d W 1 u c z E u e 2 R l b W F u Z C w x f S Z x d W 9 0 O y w m c X V v d D t T Z W N 0 a W 9 u M S 9 j b 2 1 w b G V 0 Z V 9 k Y X R h c 2 V 0 L 0 F 1 d G 9 S Z W 1 v d m V k Q 2 9 s d W 1 u c z E u e 1 J S U C w y f S Z x d W 9 0 O y w m c X V v d D t T Z W N 0 a W 9 u M S 9 j b 2 1 w b G V 0 Z V 9 k Y X R h c 2 V 0 L 0 F 1 d G 9 S Z W 1 v d m V k Q 2 9 s d W 1 u c z E u e 2 R l b W F u Z F 9 w b 3 N f U l J Q L D N 9 J n F 1 b 3 Q 7 L C Z x d W 9 0 O 1 N l Y 3 R p b 2 4 x L 2 N v b X B s Z X R l X 2 R h d G F z Z X Q v Q X V 0 b 1 J l b W 9 2 Z W R D b 2 x 1 b W 5 z M S 5 7 U l J Q X 3 B v c 2 l 0 a X Z l L D R 9 J n F 1 b 3 Q 7 L C Z x d W 9 0 O 1 N l Y 3 R p b 2 4 x L 2 N v b X B s Z X R l X 2 R h d G F z Z X Q v Q X V 0 b 1 J l b W 9 2 Z W R D b 2 x 1 b W 5 z M S 5 7 Z G V t Y W 5 k X 2 5 l Z 1 9 S U l A s N X 0 m c X V v d D s s J n F 1 b 3 Q 7 U 2 V j d G l v b j E v Y 2 9 t c G x l d G V f Z G F 0 Y X N l d C 9 B d X R v U m V t b 3 Z l Z E N v b H V t b n M x L n t S U l B f b m V n Y X R p d m U s N n 0 m c X V v d D s s J n F 1 b 3 Q 7 U 2 V j d G l v b j E v Y 2 9 t c G x l d G V f Z G F 0 Y X N l d C 9 B d X R v U m V t b 3 Z l Z E N v b H V t b n M x L n t m c m F j X 2 F 0 X 2 5 l Z 1 9 S U l A s N 3 0 m c X V v d D s s J n F 1 b 3 Q 7 U 2 V j d G l v b j E v Y 2 9 t c G x l d G V f Z G F 0 Y X N l d C 9 B d X R v U m V t b 3 Z l Z E N v b H V t b n M x L n t t a W 5 f d G V t c G V y Y X R 1 c m U s O H 0 m c X V v d D s s J n F 1 b 3 Q 7 U 2 V j d G l v b j E v Y 2 9 t c G x l d G V f Z G F 0 Y X N l d C 9 B d X R v U m V t b 3 Z l Z E N v b H V t b n M x L n t t Y X h f d G V t c G V y Y X R 1 c m U s O X 0 m c X V v d D s s J n F 1 b 3 Q 7 U 2 V j d G l v b j E v Y 2 9 t c G x l d G V f Z G F 0 Y X N l d C 9 B d X R v U m V t b 3 Z l Z E N v b H V t b n M x L n t z b 2 x h c l 9 l e H B v c 3 V y Z S w x M H 0 m c X V v d D s s J n F 1 b 3 Q 7 U 2 V j d G l v b j E v Y 2 9 t c G x l d G V f Z G F 0 Y X N l d C 9 B d X R v U m V t b 3 Z l Z E N v b H V t b n M x L n t y Y W l u Z m F s b C w x M X 0 m c X V v d D s s J n F 1 b 3 Q 7 U 2 V j d G l v b j E v Y 2 9 t c G x l d G V f Z G F 0 Y X N l d C 9 B d X R v U m V t b 3 Z l Z E N v b H V t b n M x L n t z Y 2 h v b 2 x f Z G F 5 L D E y f S Z x d W 9 0 O y w m c X V v d D t T Z W N 0 a W 9 u M S 9 j b 2 1 w b G V 0 Z V 9 k Y X R h c 2 V 0 L 0 F 1 d G 9 S Z W 1 v d m V k Q 2 9 s d W 1 u c z E u e 2 h v b G l k Y X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G V 0 Z V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X 2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x l d G V f Z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o x Q a b 3 3 i T L U T g I 4 j 0 / G S A A A A A A I A A A A A A B B m A A A A A Q A A I A A A A F B / 9 e 8 h x 5 j p P m Z P x s h 4 x W k H p i p I u c v s + f u b g Q A 9 l K q M A A A A A A 6 A A A A A A g A A I A A A A O A Q a l F W I q W t 4 l A t t 1 4 5 o P 5 m O Z w / p A p T N y Z / P r X 0 u P R p U A A A A O Y K K g t J d + 9 b 0 e x C D R y M t u 0 p u Z 8 E a F W e E E D G v q G i k L F w d R S H F 0 1 i z Y 3 P U c o G a A b H 1 z C 0 6 Y v H C 1 o s j Y S O a w f T G 7 r / U E 9 p a 1 e d l R K j l N B n x V E p Q A A A A F 5 Q 7 E / u 0 Q u A i z N Y r 6 + y z 6 9 i j C q I c e Z x g l d 8 b H t F Z v o W / s w 1 z W x P M W M 4 p q Q c d 7 S B 4 g x C 1 s j n V L H R T V c L H K i i X u c = < / D a t a M a s h u p > 
</file>

<file path=customXml/itemProps1.xml><?xml version="1.0" encoding="utf-8"?>
<ds:datastoreItem xmlns:ds="http://schemas.openxmlformats.org/officeDocument/2006/customXml" ds:itemID="{A59FE60D-7FE8-42CB-8E71-3F1BA1797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complete_dataset</vt:lpstr>
      <vt:lpstr>Cleaned</vt:lpstr>
      <vt:lpstr>PivotData</vt:lpstr>
      <vt:lpstr>MovingAverages</vt:lpstr>
      <vt:lpstr>SimpleExponentialSmoothing</vt:lpstr>
      <vt:lpstr>ExponentialSmoothingTrend</vt:lpstr>
      <vt:lpstr>Regression</vt:lpstr>
      <vt:lpstr>SeasonalIndices</vt:lpstr>
      <vt:lpstr>SeasonalIndices(Trend)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Araneta</dc:creator>
  <cp:lastModifiedBy>Manny Araneta</cp:lastModifiedBy>
  <dcterms:created xsi:type="dcterms:W3CDTF">2023-07-15T04:48:20Z</dcterms:created>
  <dcterms:modified xsi:type="dcterms:W3CDTF">2023-07-16T07:02:27Z</dcterms:modified>
</cp:coreProperties>
</file>