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fessional Development\JHU - Excel for Business Analytics\"/>
    </mc:Choice>
  </mc:AlternateContent>
  <xr:revisionPtr revIDLastSave="0" documentId="13_ncr:1_{58A452CA-0245-447C-98B0-5F505CAE0820}" xr6:coauthVersionLast="47" xr6:coauthVersionMax="47" xr10:uidLastSave="{00000000-0000-0000-0000-000000000000}"/>
  <bookViews>
    <workbookView xWindow="-108" yWindow="-108" windowWidth="23256" windowHeight="12456" activeTab="1" xr2:uid="{BC916EE4-0665-4077-A800-F874F98F7677}"/>
  </bookViews>
  <sheets>
    <sheet name="Facts" sheetId="1" r:id="rId1"/>
    <sheet name="Model" sheetId="2" r:id="rId2"/>
  </sheets>
  <definedNames>
    <definedName name="solver_adj" localSheetId="1" hidden="1">Model!$B$2:$C$2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Model!$E$13:$E$14</definedName>
    <definedName name="solver_lhs2" localSheetId="1" hidden="1">Model!$E$15:$E$16</definedName>
    <definedName name="solver_lhs3" localSheetId="1" hidden="1">Model!$E$15</definedName>
    <definedName name="solver_lhs4" localSheetId="1" hidden="1">Model!$E$16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Model!$B$10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Model!$G$13:$G$14</definedName>
    <definedName name="solver_rhs2" localSheetId="1" hidden="1">Model!$G$15:$G$16</definedName>
    <definedName name="solver_rhs3" localSheetId="1" hidden="1">Model!$G$15</definedName>
    <definedName name="solver_rhs4" localSheetId="1" hidden="1">Model!$G$16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10" i="2"/>
  <c r="E16" i="2"/>
  <c r="E15" i="2"/>
  <c r="E14" i="2"/>
  <c r="E13" i="2"/>
  <c r="C14" i="1"/>
  <c r="C13" i="1"/>
  <c r="B14" i="1"/>
  <c r="B13" i="1"/>
</calcChain>
</file>

<file path=xl/sharedStrings.xml><?xml version="1.0" encoding="utf-8"?>
<sst xmlns="http://schemas.openxmlformats.org/spreadsheetml/2006/main" count="39" uniqueCount="30">
  <si>
    <t>Basic</t>
  </si>
  <si>
    <t>GIVEN</t>
  </si>
  <si>
    <t>XP</t>
  </si>
  <si>
    <t>Anticipated Demand:</t>
  </si>
  <si>
    <t>Selling Price:</t>
  </si>
  <si>
    <t>Component Parts:</t>
  </si>
  <si>
    <t>Labor Constraints:</t>
  </si>
  <si>
    <t>Assembly:</t>
  </si>
  <si>
    <t>Testing:</t>
  </si>
  <si>
    <t>hours</t>
  </si>
  <si>
    <t>Labor Cost:</t>
  </si>
  <si>
    <t>units</t>
  </si>
  <si>
    <t>No. of units to produce:</t>
  </si>
  <si>
    <t>BASIC</t>
  </si>
  <si>
    <t>Profit per unit:</t>
  </si>
  <si>
    <t>Assembly</t>
  </si>
  <si>
    <t>Testing</t>
  </si>
  <si>
    <t>Net Profit (max):</t>
  </si>
  <si>
    <t>Constraints:</t>
  </si>
  <si>
    <t>Assembly Hours:</t>
  </si>
  <si>
    <t>Testing Hours:</t>
  </si>
  <si>
    <t>LHS</t>
  </si>
  <si>
    <t>Sign</t>
  </si>
  <si>
    <t>RHS</t>
  </si>
  <si>
    <t>Demand for Basic:</t>
  </si>
  <si>
    <t>Demand for XP:</t>
  </si>
  <si>
    <t>&lt;=</t>
  </si>
  <si>
    <t>=</t>
  </si>
  <si>
    <t>Insights:</t>
  </si>
  <si>
    <t xml:space="preserve">1. Profits are maximized at $199,600 if 560 units of Basic computers and 1200 units of XP computers are sold.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</si>
</sst>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6" formatCode="_([$$-409]* #,##0_);_([$$-409]* \(#,##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Alignment="1">
      <alignment horizontal="left" inden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/>
    <xf numFmtId="0" fontId="0" fillId="0" borderId="2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2" fillId="0" borderId="0" xfId="0" applyFont="1" applyAlignment="1">
      <alignment horizontal="center"/>
    </xf>
    <xf numFmtId="164" fontId="1" fillId="3" borderId="1" xfId="0" applyNumberFormat="1" applyFont="1" applyFill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C210-395F-40DE-B52F-76F930CF09A9}">
  <dimension ref="A1:E14"/>
  <sheetViews>
    <sheetView showGridLines="0" workbookViewId="0">
      <selection activeCell="B13" sqref="B13"/>
    </sheetView>
  </sheetViews>
  <sheetFormatPr defaultRowHeight="14.4" x14ac:dyDescent="0.3"/>
  <cols>
    <col min="1" max="1" width="18.21875" bestFit="1" customWidth="1"/>
    <col min="2" max="2" width="8.88671875" customWidth="1"/>
  </cols>
  <sheetData>
    <row r="1" spans="1:5" x14ac:dyDescent="0.3">
      <c r="A1" s="1" t="s">
        <v>1</v>
      </c>
    </row>
    <row r="2" spans="1:5" x14ac:dyDescent="0.3">
      <c r="B2" s="2"/>
    </row>
    <row r="3" spans="1:5" x14ac:dyDescent="0.3">
      <c r="B3" s="3" t="s">
        <v>0</v>
      </c>
      <c r="C3" s="3" t="s">
        <v>2</v>
      </c>
    </row>
    <row r="4" spans="1:5" x14ac:dyDescent="0.3">
      <c r="A4" t="s">
        <v>3</v>
      </c>
      <c r="B4">
        <v>600</v>
      </c>
      <c r="C4">
        <v>1200</v>
      </c>
      <c r="D4" t="s">
        <v>11</v>
      </c>
    </row>
    <row r="5" spans="1:5" x14ac:dyDescent="0.3">
      <c r="A5" t="s">
        <v>4</v>
      </c>
      <c r="B5" s="4">
        <v>300</v>
      </c>
      <c r="C5" s="4">
        <v>450</v>
      </c>
    </row>
    <row r="6" spans="1:5" x14ac:dyDescent="0.3">
      <c r="A6" t="s">
        <v>5</v>
      </c>
      <c r="B6">
        <v>150</v>
      </c>
      <c r="C6">
        <v>225</v>
      </c>
    </row>
    <row r="8" spans="1:5" x14ac:dyDescent="0.3">
      <c r="A8" t="s">
        <v>6</v>
      </c>
    </row>
    <row r="9" spans="1:5" x14ac:dyDescent="0.3">
      <c r="A9" s="5" t="s">
        <v>7</v>
      </c>
      <c r="B9">
        <v>5</v>
      </c>
      <c r="C9">
        <v>6</v>
      </c>
      <c r="D9">
        <v>10000</v>
      </c>
      <c r="E9" t="s">
        <v>9</v>
      </c>
    </row>
    <row r="10" spans="1:5" x14ac:dyDescent="0.3">
      <c r="A10" s="5" t="s">
        <v>8</v>
      </c>
      <c r="B10">
        <v>1</v>
      </c>
      <c r="C10">
        <v>2</v>
      </c>
      <c r="D10">
        <v>3000</v>
      </c>
      <c r="E10" t="s">
        <v>9</v>
      </c>
    </row>
    <row r="12" spans="1:5" x14ac:dyDescent="0.3">
      <c r="A12" t="s">
        <v>10</v>
      </c>
    </row>
    <row r="13" spans="1:5" x14ac:dyDescent="0.3">
      <c r="A13" s="5" t="s">
        <v>7</v>
      </c>
      <c r="B13" s="4">
        <f>B9*D13</f>
        <v>55</v>
      </c>
      <c r="C13" s="4">
        <f>C9*D13</f>
        <v>66</v>
      </c>
      <c r="D13" s="4">
        <v>11</v>
      </c>
    </row>
    <row r="14" spans="1:5" x14ac:dyDescent="0.3">
      <c r="A14" s="5" t="s">
        <v>8</v>
      </c>
      <c r="B14">
        <f>B10*D14</f>
        <v>15</v>
      </c>
      <c r="C14">
        <f>C10*D14</f>
        <v>30</v>
      </c>
      <c r="D14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BFD7-81F9-4DAA-A038-E6B14797C02A}">
  <dimension ref="A1:R16"/>
  <sheetViews>
    <sheetView showGridLines="0" tabSelected="1" workbookViewId="0">
      <selection activeCell="Q7" sqref="Q7"/>
    </sheetView>
  </sheetViews>
  <sheetFormatPr defaultRowHeight="14.4" x14ac:dyDescent="0.3"/>
  <cols>
    <col min="1" max="1" width="20.6640625" bestFit="1" customWidth="1"/>
    <col min="2" max="2" width="12.44140625" bestFit="1" customWidth="1"/>
    <col min="4" max="4" width="1.77734375" customWidth="1"/>
    <col min="18" max="18" width="10.33203125" customWidth="1"/>
  </cols>
  <sheetData>
    <row r="1" spans="1:18" ht="15" thickBot="1" x14ac:dyDescent="0.35">
      <c r="B1" s="3" t="s">
        <v>13</v>
      </c>
      <c r="C1" s="3" t="s">
        <v>2</v>
      </c>
    </row>
    <row r="2" spans="1:18" ht="15" thickBot="1" x14ac:dyDescent="0.35">
      <c r="A2" t="s">
        <v>12</v>
      </c>
      <c r="B2" s="6">
        <v>560</v>
      </c>
      <c r="C2" s="7">
        <v>1200</v>
      </c>
      <c r="I2" s="22" t="s">
        <v>28</v>
      </c>
      <c r="J2" s="23"/>
      <c r="K2" s="23"/>
      <c r="L2" s="23"/>
      <c r="M2" s="23"/>
      <c r="N2" s="23"/>
      <c r="O2" s="23"/>
      <c r="P2" s="23"/>
      <c r="Q2" s="23"/>
      <c r="R2" s="24"/>
    </row>
    <row r="3" spans="1:18" ht="15" thickBot="1" x14ac:dyDescent="0.35">
      <c r="A3" s="5" t="s">
        <v>14</v>
      </c>
      <c r="B3" s="20">
        <f>B4-B5-B7-B8</f>
        <v>80</v>
      </c>
      <c r="C3" s="20">
        <f>C4-C5-C7-C8</f>
        <v>129</v>
      </c>
      <c r="I3" s="25" t="s">
        <v>29</v>
      </c>
      <c r="J3" s="26"/>
      <c r="K3" s="26"/>
      <c r="L3" s="26"/>
      <c r="M3" s="26"/>
      <c r="N3" s="26"/>
      <c r="O3" s="26"/>
      <c r="P3" s="26"/>
      <c r="Q3" s="26"/>
      <c r="R3" s="27"/>
    </row>
    <row r="4" spans="1:18" x14ac:dyDescent="0.3">
      <c r="A4" t="s">
        <v>4</v>
      </c>
      <c r="B4">
        <v>300</v>
      </c>
      <c r="C4">
        <v>450</v>
      </c>
    </row>
    <row r="5" spans="1:18" x14ac:dyDescent="0.3">
      <c r="A5" t="s">
        <v>5</v>
      </c>
      <c r="B5">
        <v>150</v>
      </c>
      <c r="C5">
        <v>225</v>
      </c>
    </row>
    <row r="6" spans="1:18" x14ac:dyDescent="0.3">
      <c r="A6" t="s">
        <v>10</v>
      </c>
    </row>
    <row r="7" spans="1:18" x14ac:dyDescent="0.3">
      <c r="A7" s="5" t="s">
        <v>15</v>
      </c>
      <c r="B7">
        <v>55</v>
      </c>
      <c r="C7">
        <v>66</v>
      </c>
    </row>
    <row r="8" spans="1:18" x14ac:dyDescent="0.3">
      <c r="A8" s="5" t="s">
        <v>16</v>
      </c>
      <c r="B8">
        <v>15</v>
      </c>
      <c r="C8">
        <v>30</v>
      </c>
    </row>
    <row r="9" spans="1:18" ht="15" thickBot="1" x14ac:dyDescent="0.35"/>
    <row r="10" spans="1:18" ht="15" thickBot="1" x14ac:dyDescent="0.35">
      <c r="A10" s="1" t="s">
        <v>17</v>
      </c>
      <c r="B10" s="21">
        <f>SUMPRODUCT(B2:C2,B3:C3)</f>
        <v>199600</v>
      </c>
    </row>
    <row r="11" spans="1:18" ht="15" thickBot="1" x14ac:dyDescent="0.35"/>
    <row r="12" spans="1:18" x14ac:dyDescent="0.3">
      <c r="A12" s="11" t="s">
        <v>18</v>
      </c>
      <c r="B12" s="12"/>
      <c r="C12" s="12"/>
      <c r="D12" s="12"/>
      <c r="E12" s="12" t="s">
        <v>21</v>
      </c>
      <c r="F12" s="12" t="s">
        <v>22</v>
      </c>
      <c r="G12" s="13" t="s">
        <v>23</v>
      </c>
    </row>
    <row r="13" spans="1:18" x14ac:dyDescent="0.3">
      <c r="A13" s="14" t="s">
        <v>24</v>
      </c>
      <c r="B13" s="8">
        <v>1</v>
      </c>
      <c r="C13" s="8"/>
      <c r="D13" s="8"/>
      <c r="E13" s="8">
        <f>SUMPRODUCT($B$2:$C$2,B13:C13)</f>
        <v>560</v>
      </c>
      <c r="F13" s="9" t="s">
        <v>27</v>
      </c>
      <c r="G13" s="15">
        <v>600</v>
      </c>
    </row>
    <row r="14" spans="1:18" x14ac:dyDescent="0.3">
      <c r="A14" s="14" t="s">
        <v>25</v>
      </c>
      <c r="B14" s="8"/>
      <c r="C14" s="8">
        <v>1</v>
      </c>
      <c r="D14" s="8"/>
      <c r="E14" s="8">
        <f>SUMPRODUCT($B$2:$C$2,B14:C14)</f>
        <v>1200</v>
      </c>
      <c r="F14" s="9" t="s">
        <v>27</v>
      </c>
      <c r="G14" s="15">
        <v>1200</v>
      </c>
    </row>
    <row r="15" spans="1:18" x14ac:dyDescent="0.3">
      <c r="A15" s="14" t="s">
        <v>19</v>
      </c>
      <c r="B15" s="8">
        <v>5</v>
      </c>
      <c r="C15" s="8">
        <v>6</v>
      </c>
      <c r="D15" s="8"/>
      <c r="E15" s="8">
        <f>SUMPRODUCT($B$2:$C$2,B15:C15)</f>
        <v>10000</v>
      </c>
      <c r="F15" s="10" t="s">
        <v>26</v>
      </c>
      <c r="G15" s="15">
        <v>10000</v>
      </c>
    </row>
    <row r="16" spans="1:18" ht="15" thickBot="1" x14ac:dyDescent="0.35">
      <c r="A16" s="16" t="s">
        <v>20</v>
      </c>
      <c r="B16" s="17">
        <v>1</v>
      </c>
      <c r="C16" s="17">
        <v>2</v>
      </c>
      <c r="D16" s="17"/>
      <c r="E16" s="17">
        <f>SUMPRODUCT($B$2:$C$2,B16:C16)</f>
        <v>2960</v>
      </c>
      <c r="F16" s="18" t="s">
        <v>26</v>
      </c>
      <c r="G16" s="19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Manny Araneta</dc:creator>
  <cp:lastModifiedBy>Manny Araneta</cp:lastModifiedBy>
  <dcterms:created xsi:type="dcterms:W3CDTF">2023-06-27T12:52:27Z</dcterms:created>
  <dcterms:modified xsi:type="dcterms:W3CDTF">2023-06-27T14:07:27Z</dcterms:modified>
</cp:coreProperties>
</file>