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acetic acid on Ni(110)\724\"/>
    </mc:Choice>
  </mc:AlternateContent>
  <bookViews>
    <workbookView xWindow="0" yWindow="0" windowWidth="19368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O16" i="1"/>
  <c r="O17" i="1" s="1"/>
  <c r="O9" i="1" l="1"/>
  <c r="L10" i="1"/>
  <c r="L12" i="1"/>
  <c r="J10" i="1"/>
  <c r="J12" i="1" s="1"/>
</calcChain>
</file>

<file path=xl/sharedStrings.xml><?xml version="1.0" encoding="utf-8"?>
<sst xmlns="http://schemas.openxmlformats.org/spreadsheetml/2006/main" count="36" uniqueCount="34">
  <si>
    <t>HOAc</t>
  </si>
  <si>
    <t>H2</t>
  </si>
  <si>
    <t>H20</t>
  </si>
  <si>
    <t>CO</t>
  </si>
  <si>
    <t>CO2</t>
  </si>
  <si>
    <t>1.01E-08_15s</t>
  </si>
  <si>
    <t>1.3E-08_15s</t>
  </si>
  <si>
    <t>1.04E-08_15s</t>
  </si>
  <si>
    <t>1.8E-09_15s</t>
  </si>
  <si>
    <t>1.5E-09_15s</t>
  </si>
  <si>
    <t>1E-09_15s</t>
  </si>
  <si>
    <t>2.5E-09_15s</t>
  </si>
  <si>
    <t>3.2E-9_15s</t>
  </si>
  <si>
    <t>3.5E-09_15s</t>
  </si>
  <si>
    <t>3.6E-09_15s</t>
  </si>
  <si>
    <t>4.9E-09_15s</t>
  </si>
  <si>
    <t>6.3E-09_15s</t>
  </si>
  <si>
    <t>7.6E-09_15s</t>
  </si>
  <si>
    <t>8.4E-09_15s</t>
  </si>
  <si>
    <t>9.6E-09_15s</t>
  </si>
  <si>
    <t>HOAc plot</t>
  </si>
  <si>
    <t>red</t>
  </si>
  <si>
    <t>purple</t>
  </si>
  <si>
    <t xml:space="preserve">CO from python = </t>
  </si>
  <si>
    <t xml:space="preserve">CO from python - .1(CO2 area excel) </t>
  </si>
  <si>
    <t xml:space="preserve">sat area CO </t>
  </si>
  <si>
    <t>% ML</t>
  </si>
  <si>
    <t xml:space="preserve">CO from python - .1(CO2 area python) </t>
  </si>
  <si>
    <t>CO2 area python</t>
  </si>
  <si>
    <t>HOAc area at CO2 sat</t>
  </si>
  <si>
    <t>HOAC area for desoprtion prod TPD</t>
  </si>
  <si>
    <t>CO area</t>
  </si>
  <si>
    <t>CO2 area</t>
  </si>
  <si>
    <t>CO-.1(CO2)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</si>
</sst>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Sheet1!$B$7:$P$7</c:f>
              <c:numCache>
                <c:formatCode>0.00E+00</c:formatCode>
                <c:ptCount val="15"/>
                <c:pt idx="0">
                  <c:v>13590931.815199999</c:v>
                </c:pt>
                <c:pt idx="1">
                  <c:v>14358520.559900001</c:v>
                </c:pt>
                <c:pt idx="2">
                  <c:v>14087584.0306</c:v>
                </c:pt>
                <c:pt idx="3">
                  <c:v>11796166.4573</c:v>
                </c:pt>
                <c:pt idx="4">
                  <c:v>11388935.8639</c:v>
                </c:pt>
                <c:pt idx="5">
                  <c:v>8083586.3517000005</c:v>
                </c:pt>
                <c:pt idx="6">
                  <c:v>14279103.451300001</c:v>
                </c:pt>
                <c:pt idx="7">
                  <c:v>14348434.524599999</c:v>
                </c:pt>
                <c:pt idx="8">
                  <c:v>16620723.0141</c:v>
                </c:pt>
                <c:pt idx="9">
                  <c:v>14877306.524</c:v>
                </c:pt>
                <c:pt idx="10">
                  <c:v>15592740.770400001</c:v>
                </c:pt>
                <c:pt idx="11">
                  <c:v>13647215.217399999</c:v>
                </c:pt>
                <c:pt idx="12">
                  <c:v>14211924.5342</c:v>
                </c:pt>
                <c:pt idx="13">
                  <c:v>13711631.3091</c:v>
                </c:pt>
                <c:pt idx="14">
                  <c:v>14019855.947799999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448608"/>
        <c:axId val="-835442080"/>
      </c:scatterChart>
      <c:valAx>
        <c:axId val="-835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42080"/>
        <c:crosses val="autoZero"/>
        <c:crossBetween val="midCat"/>
      </c:valAx>
      <c:valAx>
        <c:axId val="-835442080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Sheet1!$B$3:$P$3</c:f>
              <c:numCache>
                <c:formatCode>0.00E+00</c:formatCode>
                <c:ptCount val="15"/>
                <c:pt idx="0">
                  <c:v>3992056.6827699998</c:v>
                </c:pt>
                <c:pt idx="1">
                  <c:v>4524723.9743499998</c:v>
                </c:pt>
                <c:pt idx="2">
                  <c:v>6925603.0140399998</c:v>
                </c:pt>
                <c:pt idx="3">
                  <c:v>56235.658814599999</c:v>
                </c:pt>
                <c:pt idx="4">
                  <c:v>50564.710563200002</c:v>
                </c:pt>
                <c:pt idx="5">
                  <c:v>25508.511525900001</c:v>
                </c:pt>
                <c:pt idx="6">
                  <c:v>79451.171183099999</c:v>
                </c:pt>
                <c:pt idx="7">
                  <c:v>112464.804857</c:v>
                </c:pt>
                <c:pt idx="8">
                  <c:v>311193.11037399998</c:v>
                </c:pt>
                <c:pt idx="9">
                  <c:v>172645.686839</c:v>
                </c:pt>
                <c:pt idx="10">
                  <c:v>419114.307982</c:v>
                </c:pt>
                <c:pt idx="11">
                  <c:v>336626.71986100002</c:v>
                </c:pt>
                <c:pt idx="12">
                  <c:v>1653607.50721</c:v>
                </c:pt>
                <c:pt idx="13">
                  <c:v>714885.77048900002</c:v>
                </c:pt>
                <c:pt idx="14">
                  <c:v>1612116.0887500001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452960"/>
        <c:axId val="-835448064"/>
      </c:scatterChart>
      <c:valAx>
        <c:axId val="-8354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48064"/>
        <c:crosses val="autoZero"/>
        <c:crossBetween val="midCat"/>
      </c:valAx>
      <c:valAx>
        <c:axId val="-83544806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Sheet1!$B$4:$P$4</c:f>
              <c:numCache>
                <c:formatCode>0.00E+00</c:formatCode>
                <c:ptCount val="15"/>
                <c:pt idx="0">
                  <c:v>97791458.579300001</c:v>
                </c:pt>
                <c:pt idx="3">
                  <c:v>88128718.830200002</c:v>
                </c:pt>
                <c:pt idx="4">
                  <c:v>91113135.221900001</c:v>
                </c:pt>
                <c:pt idx="5">
                  <c:v>88611820.633300006</c:v>
                </c:pt>
                <c:pt idx="6">
                  <c:v>102334001.073</c:v>
                </c:pt>
                <c:pt idx="7">
                  <c:v>99833867.625400007</c:v>
                </c:pt>
                <c:pt idx="8">
                  <c:v>93410792.758699998</c:v>
                </c:pt>
                <c:pt idx="9">
                  <c:v>106636533.495</c:v>
                </c:pt>
                <c:pt idx="10">
                  <c:v>108087692.48199999</c:v>
                </c:pt>
                <c:pt idx="11">
                  <c:v>105091757.464</c:v>
                </c:pt>
                <c:pt idx="12">
                  <c:v>109339702.611</c:v>
                </c:pt>
                <c:pt idx="13">
                  <c:v>102366334.668</c:v>
                </c:pt>
                <c:pt idx="14">
                  <c:v>105421600.711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452416"/>
        <c:axId val="-835449696"/>
      </c:scatterChart>
      <c:valAx>
        <c:axId val="-8354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49696"/>
        <c:crosses val="autoZero"/>
        <c:crossBetween val="midCat"/>
      </c:valAx>
      <c:valAx>
        <c:axId val="-835449696"/>
        <c:scaling>
          <c:orientation val="minMax"/>
          <c:min val="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Sheet1!$B$5:$P$5</c:f>
              <c:numCache>
                <c:formatCode>0.00E+00</c:formatCode>
                <c:ptCount val="15"/>
                <c:pt idx="0">
                  <c:v>7774492.7708799997</c:v>
                </c:pt>
                <c:pt idx="3">
                  <c:v>5268175.6461899998</c:v>
                </c:pt>
                <c:pt idx="4">
                  <c:v>4419931.7309100004</c:v>
                </c:pt>
                <c:pt idx="5">
                  <c:v>5335626.3389299996</c:v>
                </c:pt>
                <c:pt idx="6">
                  <c:v>5333293.9079299998</c:v>
                </c:pt>
                <c:pt idx="7">
                  <c:v>4543524.8517300002</c:v>
                </c:pt>
                <c:pt idx="8">
                  <c:v>5496647.3835899998</c:v>
                </c:pt>
                <c:pt idx="9">
                  <c:v>4875835.4716600003</c:v>
                </c:pt>
                <c:pt idx="10">
                  <c:v>5624945.4424900003</c:v>
                </c:pt>
                <c:pt idx="11">
                  <c:v>6440505.5904000001</c:v>
                </c:pt>
                <c:pt idx="12">
                  <c:v>6317205.4937199997</c:v>
                </c:pt>
                <c:pt idx="13">
                  <c:v>4801374.1349499999</c:v>
                </c:pt>
                <c:pt idx="14">
                  <c:v>7080837.6076199999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451328"/>
        <c:axId val="-835446432"/>
      </c:scatterChart>
      <c:valAx>
        <c:axId val="-8354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46432"/>
        <c:crosses val="autoZero"/>
        <c:crossBetween val="midCat"/>
      </c:valAx>
      <c:valAx>
        <c:axId val="-835446432"/>
        <c:scaling>
          <c:orientation val="minMax"/>
          <c:max val="8000000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4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Sheet1!$B$2:$P$2</c:f>
              <c:numCache>
                <c:formatCode>General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Sheet1!$B$3:$P$3</c:f>
              <c:numCache>
                <c:formatCode>0.00E+00</c:formatCode>
                <c:ptCount val="15"/>
                <c:pt idx="0">
                  <c:v>3992056.6827699998</c:v>
                </c:pt>
                <c:pt idx="1">
                  <c:v>4524723.9743499998</c:v>
                </c:pt>
                <c:pt idx="2">
                  <c:v>6925603.0140399998</c:v>
                </c:pt>
                <c:pt idx="3">
                  <c:v>56235.658814599999</c:v>
                </c:pt>
                <c:pt idx="4">
                  <c:v>50564.710563200002</c:v>
                </c:pt>
                <c:pt idx="5">
                  <c:v>25508.511525900001</c:v>
                </c:pt>
                <c:pt idx="6">
                  <c:v>79451.171183099999</c:v>
                </c:pt>
                <c:pt idx="7">
                  <c:v>112464.804857</c:v>
                </c:pt>
                <c:pt idx="8">
                  <c:v>311193.11037399998</c:v>
                </c:pt>
                <c:pt idx="9">
                  <c:v>172645.686839</c:v>
                </c:pt>
                <c:pt idx="10">
                  <c:v>419114.307982</c:v>
                </c:pt>
                <c:pt idx="11">
                  <c:v>336626.71986100002</c:v>
                </c:pt>
                <c:pt idx="12">
                  <c:v>1653607.50721</c:v>
                </c:pt>
                <c:pt idx="13">
                  <c:v>714885.77048900002</c:v>
                </c:pt>
                <c:pt idx="14">
                  <c:v>1612116.0887500001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5616768"/>
        <c:axId val="-705622208"/>
      </c:scatterChart>
      <c:valAx>
        <c:axId val="-7056167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22208"/>
        <c:crosses val="autoZero"/>
        <c:crossBetween val="midCat"/>
      </c:valAx>
      <c:valAx>
        <c:axId val="-705622208"/>
        <c:scaling>
          <c:orientation val="minMax"/>
          <c:max val="8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106680</xdr:rowOff>
    </xdr:from>
    <xdr:to>
      <xdr:col>6</xdr:col>
      <xdr:colOff>563880</xdr:colOff>
      <xdr:row>31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15</xdr:row>
      <xdr:rowOff>80010</xdr:rowOff>
    </xdr:from>
    <xdr:to>
      <xdr:col>10</xdr:col>
      <xdr:colOff>1211580</xdr:colOff>
      <xdr:row>30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1112520</xdr:colOff>
      <xdr:row>26</xdr:row>
      <xdr:rowOff>121920</xdr:rowOff>
    </xdr:from>
    <xdr:to>
      <xdr:col>11</xdr:col>
      <xdr:colOff>533400</xdr:colOff>
      <xdr:row>41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22860</xdr:rowOff>
    </xdr:from>
    <xdr:to>
      <xdr:col>6</xdr:col>
      <xdr:colOff>792480</xdr:colOff>
      <xdr:row>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83820</xdr:rowOff>
    </xdr:from>
    <xdr:to>
      <xdr:col>15</xdr:col>
      <xdr:colOff>175260</xdr:colOff>
      <xdr:row>37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H4" workbookViewId="0">
      <selection activeCell="O17" sqref="O17"/>
    </sheetView>
  </sheetViews>
  <sheetFormatPr defaultRowHeight="14.4" x14ac:dyDescent="0.3"/>
  <cols>
    <col min="2" max="4" width="14.21875" customWidth="1"/>
    <col min="5" max="5" width="16.109375" customWidth="1"/>
    <col min="6" max="6" width="16.33203125" customWidth="1"/>
    <col min="7" max="7" width="17.21875" customWidth="1"/>
    <col min="8" max="8" width="18.33203125" customWidth="1"/>
    <col min="9" max="9" width="33" customWidth="1"/>
    <col min="10" max="10" width="20.33203125" customWidth="1"/>
    <col min="11" max="11" width="33.88671875" customWidth="1"/>
    <col min="12" max="12" width="21.21875" customWidth="1"/>
    <col min="13" max="13" width="14.44140625" customWidth="1"/>
    <col min="14" max="14" width="23.21875" customWidth="1"/>
    <col min="15" max="15" width="15.109375" customWidth="1"/>
    <col min="16" max="16" width="16" customWidth="1"/>
  </cols>
  <sheetData>
    <row r="1" spans="1:16" x14ac:dyDescent="0.3">
      <c r="B1" t="s">
        <v>7</v>
      </c>
      <c r="C1" t="s">
        <v>5</v>
      </c>
      <c r="D1" t="s">
        <v>6</v>
      </c>
      <c r="E1" t="s">
        <v>9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">
      <c r="A2" t="s">
        <v>20</v>
      </c>
      <c r="B2" s="2">
        <v>13</v>
      </c>
      <c r="C2" s="2">
        <v>14</v>
      </c>
      <c r="D2" s="2">
        <v>15</v>
      </c>
      <c r="E2" s="2">
        <v>3</v>
      </c>
      <c r="F2" s="2">
        <v>2</v>
      </c>
      <c r="G2" s="2">
        <v>1</v>
      </c>
      <c r="H2" s="2">
        <v>4</v>
      </c>
      <c r="I2" s="2">
        <v>5</v>
      </c>
      <c r="J2" s="2">
        <v>7</v>
      </c>
      <c r="K2" s="2">
        <v>6</v>
      </c>
      <c r="L2" s="2">
        <v>9</v>
      </c>
      <c r="M2" s="2">
        <v>8</v>
      </c>
      <c r="N2" s="2">
        <v>12</v>
      </c>
      <c r="O2" s="2">
        <v>10</v>
      </c>
      <c r="P2" s="2">
        <v>11</v>
      </c>
    </row>
    <row r="3" spans="1:16" x14ac:dyDescent="0.3">
      <c r="A3" t="s">
        <v>0</v>
      </c>
      <c r="B3" s="1">
        <v>3992056.6827699998</v>
      </c>
      <c r="C3" s="1">
        <v>4524723.9743499998</v>
      </c>
      <c r="D3" s="1">
        <v>6925603.0140399998</v>
      </c>
      <c r="E3" s="1">
        <v>56235.658814599999</v>
      </c>
      <c r="F3" s="1">
        <v>50564.710563200002</v>
      </c>
      <c r="G3" s="1">
        <v>25508.511525900001</v>
      </c>
      <c r="H3" s="1">
        <v>79451.171183099999</v>
      </c>
      <c r="I3" s="1">
        <v>112464.804857</v>
      </c>
      <c r="J3" s="1">
        <v>311193.11037399998</v>
      </c>
      <c r="K3" s="1">
        <v>172645.686839</v>
      </c>
      <c r="L3" s="1">
        <v>419114.307982</v>
      </c>
      <c r="M3" s="1">
        <v>336626.71986100002</v>
      </c>
      <c r="N3" s="1">
        <v>1653607.50721</v>
      </c>
      <c r="O3" s="1">
        <v>714885.77048900002</v>
      </c>
      <c r="P3" s="1">
        <v>1612116.0887500001</v>
      </c>
    </row>
    <row r="4" spans="1:16" x14ac:dyDescent="0.3">
      <c r="A4" t="s">
        <v>1</v>
      </c>
      <c r="B4" s="1">
        <v>97791458.579300001</v>
      </c>
      <c r="C4" s="1"/>
      <c r="D4" s="1"/>
      <c r="E4" s="1">
        <v>88128718.830200002</v>
      </c>
      <c r="F4" s="1">
        <v>91113135.221900001</v>
      </c>
      <c r="G4" s="1">
        <v>88611820.633300006</v>
      </c>
      <c r="H4" s="1">
        <v>102334001.073</v>
      </c>
      <c r="I4" s="1">
        <v>99833867.625400007</v>
      </c>
      <c r="J4" s="1">
        <v>93410792.758699998</v>
      </c>
      <c r="K4" s="1">
        <v>106636533.495</v>
      </c>
      <c r="L4" s="1">
        <v>108087692.48199999</v>
      </c>
      <c r="M4" s="1">
        <v>105091757.464</v>
      </c>
      <c r="N4" s="1">
        <v>109339702.611</v>
      </c>
      <c r="O4" s="1">
        <v>102366334.668</v>
      </c>
      <c r="P4" s="1">
        <v>105421600.711</v>
      </c>
    </row>
    <row r="5" spans="1:16" x14ac:dyDescent="0.3">
      <c r="A5" t="s">
        <v>2</v>
      </c>
      <c r="B5" s="1">
        <v>7774492.7708799997</v>
      </c>
      <c r="C5" s="1"/>
      <c r="D5" s="1"/>
      <c r="E5" s="1">
        <v>5268175.6461899998</v>
      </c>
      <c r="F5" s="1">
        <v>4419931.7309100004</v>
      </c>
      <c r="G5" s="1">
        <v>5335626.3389299996</v>
      </c>
      <c r="H5" s="1">
        <v>5333293.9079299998</v>
      </c>
      <c r="I5" s="1">
        <v>4543524.8517300002</v>
      </c>
      <c r="J5" s="1">
        <v>5496647.3835899998</v>
      </c>
      <c r="K5" s="1">
        <v>4875835.4716600003</v>
      </c>
      <c r="L5" s="1">
        <v>5624945.4424900003</v>
      </c>
      <c r="M5" s="1">
        <v>6440505.5904000001</v>
      </c>
      <c r="N5" s="1">
        <v>6317205.4937199997</v>
      </c>
      <c r="O5" s="1">
        <v>4801374.1349499999</v>
      </c>
      <c r="P5" s="1">
        <v>7080837.6076199999</v>
      </c>
    </row>
    <row r="6" spans="1:16" x14ac:dyDescent="0.3">
      <c r="A6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t="s">
        <v>4</v>
      </c>
      <c r="B7" s="1">
        <v>13590931.815199999</v>
      </c>
      <c r="C7" s="1">
        <v>14358520.559900001</v>
      </c>
      <c r="D7" s="1">
        <v>14087584.0306</v>
      </c>
      <c r="E7" s="1">
        <v>11796166.4573</v>
      </c>
      <c r="F7" s="1">
        <v>11388935.8639</v>
      </c>
      <c r="G7" s="1">
        <v>8083586.3517000005</v>
      </c>
      <c r="H7" s="1">
        <v>14279103.451300001</v>
      </c>
      <c r="I7" s="1">
        <v>14348434.524599999</v>
      </c>
      <c r="J7" s="1">
        <v>16620723.0141</v>
      </c>
      <c r="K7" s="1">
        <v>14877306.524</v>
      </c>
      <c r="L7" s="1">
        <v>15592740.770400001</v>
      </c>
      <c r="M7" s="1">
        <v>13647215.217399999</v>
      </c>
      <c r="N7" s="1">
        <v>14211924.5342</v>
      </c>
      <c r="O7" s="1">
        <v>13711631.3091</v>
      </c>
      <c r="P7" s="1">
        <v>14019855.947799999</v>
      </c>
    </row>
    <row r="9" spans="1:16" x14ac:dyDescent="0.3">
      <c r="I9" t="s">
        <v>23</v>
      </c>
      <c r="J9" s="1">
        <v>17332358</v>
      </c>
      <c r="K9" s="1" t="s">
        <v>28</v>
      </c>
      <c r="L9" s="1">
        <v>15539820</v>
      </c>
      <c r="N9" t="s">
        <v>29</v>
      </c>
      <c r="O9" s="1">
        <f>K3</f>
        <v>172645.686839</v>
      </c>
    </row>
    <row r="10" spans="1:16" x14ac:dyDescent="0.3">
      <c r="C10" t="s">
        <v>22</v>
      </c>
      <c r="D10" s="1">
        <v>17347639.7315</v>
      </c>
      <c r="I10" t="s">
        <v>24</v>
      </c>
      <c r="J10" s="1">
        <f>J9-0.1*(K7)</f>
        <v>15844627.3476</v>
      </c>
      <c r="K10" s="1" t="s">
        <v>27</v>
      </c>
      <c r="L10" s="1">
        <f>J9-0.1*(L9)</f>
        <v>15778376</v>
      </c>
      <c r="N10" t="s">
        <v>30</v>
      </c>
      <c r="O10" s="1">
        <f>P3</f>
        <v>1612116.0887500001</v>
      </c>
    </row>
    <row r="11" spans="1:16" x14ac:dyDescent="0.3">
      <c r="C11" t="s">
        <v>21</v>
      </c>
      <c r="D11" s="1">
        <v>13821711.568700001</v>
      </c>
      <c r="I11" t="s">
        <v>25</v>
      </c>
      <c r="J11">
        <v>75759996</v>
      </c>
      <c r="O11" s="1">
        <f>O10/O9</f>
        <v>9.3377142416153855</v>
      </c>
    </row>
    <row r="12" spans="1:16" x14ac:dyDescent="0.3">
      <c r="I12" t="s">
        <v>26</v>
      </c>
      <c r="J12" s="1">
        <f>J10/J11</f>
        <v>0.2091423994742555</v>
      </c>
      <c r="K12" t="s">
        <v>26</v>
      </c>
      <c r="L12" s="1">
        <f>L10/J11</f>
        <v>0.20826790962343769</v>
      </c>
    </row>
    <row r="14" spans="1:16" x14ac:dyDescent="0.3">
      <c r="N14" t="s">
        <v>31</v>
      </c>
      <c r="O14">
        <v>19805851</v>
      </c>
    </row>
    <row r="15" spans="1:16" x14ac:dyDescent="0.3">
      <c r="N15" t="s">
        <v>32</v>
      </c>
      <c r="O15">
        <v>16365996</v>
      </c>
    </row>
    <row r="16" spans="1:16" x14ac:dyDescent="0.3">
      <c r="N16" t="s">
        <v>33</v>
      </c>
      <c r="O16">
        <f>O14-0.1*(O15)</f>
        <v>18169251.399999999</v>
      </c>
    </row>
    <row r="17" spans="14:15" x14ac:dyDescent="0.3">
      <c r="N17" t="s">
        <v>26</v>
      </c>
      <c r="O17">
        <f>O16/J11</f>
        <v>0.23982645669622263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cp:lastPrinted>2017-07-27T17:29:10Z</cp:lastPrinted>
  <dcterms:created xsi:type="dcterms:W3CDTF">2017-07-27T15:48:51Z</dcterms:created>
  <dcterms:modified xsi:type="dcterms:W3CDTF">2018-01-26T16:56:53Z</dcterms:modified>
</cp:coreProperties>
</file>