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-IE\@2025_Spring\MIM_PA\SESSIONS 5 &amp; 6 - Red Brand Canners\AHP_AUSTRALIA\"/>
    </mc:Choice>
  </mc:AlternateContent>
  <xr:revisionPtr revIDLastSave="0" documentId="13_ncr:1_{C1C8552F-BFE3-4522-B742-7CC98EA1DCDF}" xr6:coauthVersionLast="47" xr6:coauthVersionMax="47" xr10:uidLastSave="{00000000-0000-0000-0000-000000000000}"/>
  <bookViews>
    <workbookView xWindow="-120" yWindow="-120" windowWidth="29040" windowHeight="15720" tabRatio="634" xr2:uid="{00000000-000D-0000-FFFF-FFFF00000000}"/>
  </bookViews>
  <sheets>
    <sheet name="AHP-VOTES" sheetId="12" r:id="rId1"/>
    <sheet name="grades" sheetId="14" state="hidden" r:id="rId2"/>
    <sheet name="Reference" sheetId="3" r:id="rId3"/>
  </sheets>
  <definedNames>
    <definedName name="grade">grades!$A$2:$A$7</definedName>
    <definedName name="grades">grades!$A$2:$A$7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" i="12" l="1"/>
  <c r="AT5" i="12"/>
  <c r="AJ5" i="12"/>
  <c r="U5" i="12"/>
  <c r="AV5" i="12"/>
  <c r="AO5" i="12"/>
  <c r="AE5" i="12"/>
  <c r="P5" i="12"/>
  <c r="AQ5" i="12"/>
  <c r="AL5" i="12"/>
  <c r="Z5" i="12"/>
  <c r="K5" i="12"/>
  <c r="AG5" i="12"/>
  <c r="AB5" i="12"/>
  <c r="W5" i="12"/>
  <c r="F5" i="12"/>
  <c r="R5" i="12"/>
  <c r="M5" i="12"/>
  <c r="H5" i="12"/>
  <c r="C5" i="12"/>
  <c r="I5" i="12"/>
  <c r="BE5" i="12"/>
  <c r="BH13" i="12" s="1"/>
  <c r="AX5" i="12"/>
  <c r="BG13" i="12" s="1"/>
  <c r="AW5" i="12"/>
  <c r="BH12" i="12" s="1"/>
  <c r="AS5" i="12"/>
  <c r="BF13" i="12" s="1"/>
  <c r="AR5" i="12"/>
  <c r="BH11" i="12" s="1"/>
  <c r="AN5" i="12"/>
  <c r="BF12" i="12" s="1"/>
  <c r="AM5" i="12"/>
  <c r="BG11" i="12" s="1"/>
  <c r="AI5" i="12"/>
  <c r="BE13" i="12" s="1"/>
  <c r="AH5" i="12"/>
  <c r="BH10" i="12" s="1"/>
  <c r="AD5" i="12"/>
  <c r="BE12" i="12" s="1"/>
  <c r="AC5" i="12"/>
  <c r="BG10" i="12" s="1"/>
  <c r="Y5" i="12"/>
  <c r="BE11" i="12" s="1"/>
  <c r="X5" i="12"/>
  <c r="BF10" i="12" s="1"/>
  <c r="T5" i="12"/>
  <c r="BD13" i="12" s="1"/>
  <c r="S5" i="12"/>
  <c r="BH9" i="12" s="1"/>
  <c r="O5" i="12"/>
  <c r="BD12" i="12" s="1"/>
  <c r="N5" i="12"/>
  <c r="BG9" i="12" s="1"/>
  <c r="J5" i="12"/>
  <c r="BD11" i="12" s="1"/>
  <c r="BF9" i="12"/>
  <c r="E5" i="12"/>
  <c r="BD10" i="12" s="1"/>
  <c r="D5" i="12"/>
  <c r="BE9" i="12" s="1"/>
  <c r="BD9" i="12" l="1"/>
  <c r="BH14" i="12"/>
  <c r="BE10" i="12"/>
  <c r="BG12" i="12"/>
  <c r="BF11" i="12"/>
  <c r="BH22" i="12" l="1"/>
  <c r="BH21" i="12"/>
  <c r="BH23" i="12"/>
  <c r="BH20" i="12"/>
  <c r="BH24" i="12"/>
  <c r="BG14" i="12"/>
  <c r="BG23" i="12" s="1"/>
  <c r="BD14" i="12"/>
  <c r="BE14" i="12"/>
  <c r="BF14" i="12"/>
  <c r="BF24" i="12" l="1"/>
  <c r="BF21" i="12"/>
  <c r="BF23" i="12"/>
  <c r="BF20" i="12"/>
  <c r="BD22" i="12"/>
  <c r="BD24" i="12"/>
  <c r="BD23" i="12"/>
  <c r="BD21" i="12"/>
  <c r="BE23" i="12"/>
  <c r="BE22" i="12"/>
  <c r="BE24" i="12"/>
  <c r="BE20" i="12"/>
  <c r="BG21" i="12"/>
  <c r="BG20" i="12"/>
  <c r="BG22" i="12"/>
  <c r="BG24" i="12"/>
  <c r="BE21" i="12"/>
  <c r="BF22" i="12"/>
  <c r="BD20" i="12"/>
  <c r="BI20" i="12" l="1"/>
  <c r="BD25" i="12"/>
  <c r="BI22" i="12"/>
  <c r="BF25" i="12"/>
  <c r="BE25" i="12"/>
  <c r="BH25" i="12"/>
  <c r="BI21" i="12"/>
  <c r="BI24" i="12"/>
  <c r="BG25" i="12"/>
  <c r="BI23" i="12"/>
  <c r="BJ20" i="12" l="1"/>
  <c r="BJ23" i="12"/>
  <c r="BJ22" i="12"/>
  <c r="BJ21" i="12"/>
  <c r="BJ24" i="12"/>
</calcChain>
</file>

<file path=xl/sharedStrings.xml><?xml version="1.0" encoding="utf-8"?>
<sst xmlns="http://schemas.openxmlformats.org/spreadsheetml/2006/main" count="813" uniqueCount="48">
  <si>
    <t xml:space="preserve">Golden, Bruce L., Wasil, Edward A, and Harker, Patrick T. (editors): “The Analytic Hierarchy Process - Applications and Studies”, Springer-Verlag, Berlin, 1989. </t>
  </si>
  <si>
    <t>Saaty, Thomas L.: “The Analytic Hierarchy Process”, McGraw-Hill, Inc., New York, 1980.</t>
  </si>
  <si>
    <t>Saaty, Thomas L.: "Decision Making for Leaders", RWS Publications, Pittsburgh, 2001.</t>
  </si>
  <si>
    <t>References</t>
  </si>
  <si>
    <t xml:space="preserve">INCOSE Systems Engineering Handbook, Version 2a, Appendix D.9,  International Council on Systems Engineering, INCOSE-TP-2003-016-02, Version 2a, 1 June 2004. </t>
  </si>
  <si>
    <t xml:space="preserve">Saaty, Thomas L.: “Priority Setting in Complex Problems”, IEEE Transactions on Engineering Management, Vol. EM-30, No. 3, August 1983. </t>
  </si>
  <si>
    <t>http://www.medetel.lu/download/2005/parallel_sessions/presentation/0407/Medical_decision_malaria.pdf</t>
  </si>
  <si>
    <t>http://www.expertchoice.com/customerservice/ahp.html</t>
  </si>
  <si>
    <t>Commercial Product</t>
  </si>
  <si>
    <t>http://www.mdm.gwu.edu/Forman/</t>
  </si>
  <si>
    <t>Many case studies including army-weapon.pdf</t>
  </si>
  <si>
    <t>http://www.cci-icc.gc.ca/tools/ahp/index_e.asp</t>
  </si>
  <si>
    <t>On-line tool for AHP</t>
  </si>
  <si>
    <t>Malaria diagnosis example</t>
  </si>
  <si>
    <t>A</t>
  </si>
  <si>
    <t>B</t>
  </si>
  <si>
    <t>VOTE FOR LEFT</t>
  </si>
  <si>
    <t>VOTE FOR RIGHT</t>
  </si>
  <si>
    <t>C</t>
  </si>
  <si>
    <t>D</t>
  </si>
  <si>
    <t>E</t>
  </si>
  <si>
    <t>numb. Voters=</t>
  </si>
  <si>
    <t>COUNTING VOTES</t>
  </si>
  <si>
    <t>TOTAL</t>
  </si>
  <si>
    <t>NORMALIZED</t>
  </si>
  <si>
    <t>WEIGHTING</t>
  </si>
  <si>
    <t>grades</t>
  </si>
  <si>
    <t xml:space="preserve"> </t>
  </si>
  <si>
    <t>Australia</t>
  </si>
  <si>
    <t>USA</t>
  </si>
  <si>
    <t>Germany</t>
  </si>
  <si>
    <t>UK</t>
  </si>
  <si>
    <t>China</t>
  </si>
  <si>
    <t>Basic Metals
Energy Intensity</t>
  </si>
  <si>
    <t>Non-Metallic Minerals
Energy Intensity</t>
  </si>
  <si>
    <t>Mining
Energy Intensity</t>
  </si>
  <si>
    <t>Industry Ranking
Total Score</t>
  </si>
  <si>
    <t>Industry Ranking on
Energy Intensity</t>
  </si>
  <si>
    <t>"GRADE"</t>
  </si>
  <si>
    <t>Expert 1</t>
  </si>
  <si>
    <t>Expert 2</t>
  </si>
  <si>
    <t>Expert 3</t>
  </si>
  <si>
    <t>Expert 4</t>
  </si>
  <si>
    <t>Expert 5</t>
  </si>
  <si>
    <t>Expert 6</t>
  </si>
  <si>
    <t>Transition Finance AHP Algorithm Framework</t>
  </si>
  <si>
    <t xml:space="preserve">https://climateanalytics.org/media/australiaclimatefactsheets2018-industry-climateanalytics.pdf 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</si>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</sst>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Century"/>
      <family val="1"/>
    </font>
    <font>
      <b/>
      <sz val="14"/>
      <name val="Century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3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9" fontId="5" fillId="0" borderId="0" xfId="0" applyNumberFormat="1" applyFont="1" applyAlignment="1">
      <alignment horizontal="left" vertical="center" wrapText="1" indent="1"/>
    </xf>
    <xf numFmtId="49" fontId="6" fillId="0" borderId="0" xfId="0" applyNumberFormat="1" applyFont="1" applyAlignment="1">
      <alignment horizontal="center" vertical="center" wrapText="1"/>
    </xf>
    <xf numFmtId="0" fontId="1" fillId="0" borderId="0" xfId="1" applyAlignment="1" applyProtection="1">
      <alignment horizontal="left" vertical="center" wrapText="1" indent="1"/>
    </xf>
    <xf numFmtId="49" fontId="1" fillId="0" borderId="0" xfId="1" applyNumberFormat="1" applyAlignment="1" applyProtection="1">
      <alignment horizontal="left" vertical="center" wrapText="1" indent="1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7" fillId="21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32" borderId="1" xfId="0" applyFont="1" applyFill="1" applyBorder="1"/>
    <xf numFmtId="164" fontId="0" fillId="31" borderId="2" xfId="0" applyNumberFormat="1" applyFill="1" applyBorder="1" applyAlignment="1">
      <alignment horizontal="center"/>
    </xf>
    <xf numFmtId="164" fontId="0" fillId="31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27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7" fillId="3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textRotation="135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textRotation="255" wrapText="1"/>
    </xf>
    <xf numFmtId="0" fontId="12" fillId="0" borderId="0" xfId="0" applyFont="1" applyAlignment="1">
      <alignment horizontal="center"/>
    </xf>
    <xf numFmtId="0" fontId="1" fillId="0" borderId="0" xfId="1" applyAlignment="1" applyProtection="1"/>
  </cellXfs>
  <cellStyles count="4">
    <cellStyle name="Followed Hyperlink" xfId="3" builtinId="9" hidden="1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mateanalytics.org/media/australiaclimatefactsheets2018-industry-climateanalytics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dm.gwu.edu/Forman/" TargetMode="External"/><Relationship Id="rId2" Type="http://schemas.openxmlformats.org/officeDocument/2006/relationships/hyperlink" Target="http://www.expertchoice.com/customerservice/ahp.html" TargetMode="External"/><Relationship Id="rId1" Type="http://schemas.openxmlformats.org/officeDocument/2006/relationships/hyperlink" Target="http://www.medetel.lu/download/2005/parallel_sessions/presentation/0407/Medical_decision_malaria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cci-icc.gc.ca/tools/ahp/index_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3"/>
  <sheetViews>
    <sheetView tabSelected="1" zoomScaleNormal="100" workbookViewId="0">
      <selection activeCell="N2" sqref="N2"/>
    </sheetView>
  </sheetViews>
  <sheetFormatPr defaultRowHeight="12.75" x14ac:dyDescent="0.2"/>
  <cols>
    <col min="1" max="1" width="4.28515625" customWidth="1"/>
    <col min="2" max="2" width="21.5703125" bestFit="1" customWidth="1"/>
    <col min="3" max="3" width="4.42578125" bestFit="1" customWidth="1"/>
    <col min="4" max="4" width="6.85546875" customWidth="1"/>
    <col min="5" max="5" width="8.140625" customWidth="1"/>
    <col min="6" max="6" width="5.28515625" bestFit="1" customWidth="1"/>
    <col min="7" max="7" width="4.28515625" customWidth="1"/>
    <col min="8" max="8" width="5.28515625" bestFit="1" customWidth="1"/>
    <col min="9" max="9" width="6.85546875" customWidth="1"/>
    <col min="10" max="10" width="8.140625" customWidth="1"/>
    <col min="11" max="11" width="5.28515625" bestFit="1" customWidth="1"/>
    <col min="12" max="12" width="4.28515625" customWidth="1"/>
    <col min="13" max="13" width="5.28515625" bestFit="1" customWidth="1"/>
    <col min="14" max="14" width="6.85546875" customWidth="1"/>
    <col min="15" max="15" width="8.140625" customWidth="1"/>
    <col min="16" max="16" width="5.28515625" bestFit="1" customWidth="1"/>
    <col min="17" max="17" width="4.28515625" customWidth="1"/>
    <col min="18" max="18" width="5.28515625" bestFit="1" customWidth="1"/>
    <col min="19" max="19" width="6.85546875" customWidth="1"/>
    <col min="20" max="20" width="8.140625" customWidth="1"/>
    <col min="21" max="21" width="5.28515625" bestFit="1" customWidth="1"/>
    <col min="22" max="22" width="4.28515625" customWidth="1"/>
    <col min="23" max="23" width="5.28515625" bestFit="1" customWidth="1"/>
    <col min="24" max="24" width="6.85546875" customWidth="1"/>
    <col min="25" max="25" width="8.140625" customWidth="1"/>
    <col min="26" max="26" width="5.28515625" bestFit="1" customWidth="1"/>
    <col min="27" max="27" width="4.28515625" customWidth="1"/>
    <col min="28" max="28" width="5.28515625" bestFit="1" customWidth="1"/>
    <col min="29" max="29" width="6.85546875" customWidth="1"/>
    <col min="30" max="30" width="8.140625" customWidth="1"/>
    <col min="31" max="31" width="5.28515625" bestFit="1" customWidth="1"/>
    <col min="32" max="32" width="4.28515625" customWidth="1"/>
    <col min="33" max="33" width="5.28515625" bestFit="1" customWidth="1"/>
    <col min="34" max="34" width="6.85546875" customWidth="1"/>
    <col min="35" max="35" width="8.140625" customWidth="1"/>
    <col min="36" max="36" width="5.28515625" bestFit="1" customWidth="1"/>
    <col min="37" max="37" width="4.28515625" customWidth="1"/>
    <col min="38" max="38" width="5.28515625" bestFit="1" customWidth="1"/>
    <col min="39" max="39" width="6.85546875" customWidth="1"/>
    <col min="40" max="40" width="8.140625" customWidth="1"/>
    <col min="41" max="41" width="5.28515625" bestFit="1" customWidth="1"/>
    <col min="42" max="42" width="4.28515625" customWidth="1"/>
    <col min="43" max="43" width="5.28515625" bestFit="1" customWidth="1"/>
    <col min="44" max="44" width="6.85546875" customWidth="1"/>
    <col min="45" max="45" width="8.140625" customWidth="1"/>
    <col min="46" max="46" width="5.28515625" bestFit="1" customWidth="1"/>
    <col min="47" max="47" width="4.28515625" customWidth="1"/>
    <col min="48" max="48" width="5.28515625" bestFit="1" customWidth="1"/>
    <col min="49" max="49" width="6.85546875" customWidth="1"/>
    <col min="50" max="50" width="8.140625" customWidth="1"/>
    <col min="51" max="51" width="5.28515625" bestFit="1" customWidth="1"/>
    <col min="52" max="52" width="4.28515625" customWidth="1"/>
    <col min="54" max="54" width="16.85546875" customWidth="1"/>
    <col min="56" max="56" width="15.85546875" bestFit="1" customWidth="1"/>
    <col min="57" max="57" width="19.42578125" bestFit="1" customWidth="1"/>
    <col min="58" max="58" width="15.85546875" bestFit="1" customWidth="1"/>
    <col min="59" max="59" width="16.140625" bestFit="1" customWidth="1"/>
    <col min="60" max="60" width="18" bestFit="1" customWidth="1"/>
    <col min="61" max="61" width="12" bestFit="1" customWidth="1"/>
    <col min="62" max="62" width="10.5703125" bestFit="1" customWidth="1"/>
  </cols>
  <sheetData>
    <row r="1" spans="1:61" ht="45" x14ac:dyDescent="0.6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</row>
    <row r="2" spans="1:61" x14ac:dyDescent="0.2">
      <c r="N2" s="5" t="s">
        <v>47</v>
      </c>
      <c r="O2" s="86" t="s">
        <v>46</v>
      </c>
    </row>
    <row r="4" spans="1:61" ht="38.25" x14ac:dyDescent="0.2">
      <c r="D4" s="19" t="s">
        <v>16</v>
      </c>
      <c r="E4" s="19" t="s">
        <v>17</v>
      </c>
      <c r="I4" s="19" t="s">
        <v>16</v>
      </c>
      <c r="J4" s="19" t="s">
        <v>17</v>
      </c>
      <c r="N4" s="19" t="s">
        <v>16</v>
      </c>
      <c r="O4" s="19" t="s">
        <v>17</v>
      </c>
      <c r="S4" s="19" t="s">
        <v>16</v>
      </c>
      <c r="T4" s="19" t="s">
        <v>17</v>
      </c>
      <c r="X4" s="19" t="s">
        <v>16</v>
      </c>
      <c r="Y4" s="19" t="s">
        <v>17</v>
      </c>
      <c r="AC4" s="19" t="s">
        <v>16</v>
      </c>
      <c r="AD4" s="19" t="s">
        <v>17</v>
      </c>
      <c r="AH4" s="19" t="s">
        <v>16</v>
      </c>
      <c r="AI4" s="19" t="s">
        <v>17</v>
      </c>
      <c r="AM4" s="19" t="s">
        <v>16</v>
      </c>
      <c r="AN4" s="19" t="s">
        <v>17</v>
      </c>
      <c r="AR4" s="19" t="s">
        <v>16</v>
      </c>
      <c r="AS4" s="19" t="s">
        <v>17</v>
      </c>
      <c r="AW4" s="19" t="s">
        <v>16</v>
      </c>
      <c r="AX4" s="19" t="s">
        <v>17</v>
      </c>
    </row>
    <row r="5" spans="1:61" ht="237.75" x14ac:dyDescent="0.2">
      <c r="A5" s="17"/>
      <c r="C5" s="84" t="str">
        <f>$BB$9</f>
        <v>Basic Metals
Energy Intensity</v>
      </c>
      <c r="D5" s="20">
        <f>SUM(D6:D41)</f>
        <v>0</v>
      </c>
      <c r="E5" s="15">
        <f>SUM(E6:E41)</f>
        <v>0</v>
      </c>
      <c r="F5" s="84" t="str">
        <f>$BB$10</f>
        <v>Non-Metallic Minerals
Energy Intensity</v>
      </c>
      <c r="G5" s="17"/>
      <c r="H5" s="84" t="str">
        <f>$BB$9</f>
        <v>Basic Metals
Energy Intensity</v>
      </c>
      <c r="I5" s="21">
        <f>SUM(I6:I41)</f>
        <v>0</v>
      </c>
      <c r="J5" s="26">
        <f>SUM(J6:J41)</f>
        <v>0</v>
      </c>
      <c r="K5" s="84" t="str">
        <f>$BB$12</f>
        <v>Industry Ranking
Total Score</v>
      </c>
      <c r="L5" s="17"/>
      <c r="M5" s="84" t="str">
        <f>$BB$9</f>
        <v>Basic Metals
Energy Intensity</v>
      </c>
      <c r="N5" s="23">
        <f>SUM(N6:N41)</f>
        <v>0</v>
      </c>
      <c r="O5" s="29">
        <f>SUM(O6:O41)</f>
        <v>0</v>
      </c>
      <c r="P5" s="84" t="str">
        <f>$BB$12</f>
        <v>Industry Ranking
Total Score</v>
      </c>
      <c r="Q5" s="17"/>
      <c r="R5" s="84" t="str">
        <f>$BB$9</f>
        <v>Basic Metals
Energy Intensity</v>
      </c>
      <c r="S5" s="22">
        <f>SUM(S6:S41)</f>
        <v>0</v>
      </c>
      <c r="T5" s="35">
        <f>SUM(T6:T41)</f>
        <v>0</v>
      </c>
      <c r="U5" s="84" t="str">
        <f>$BB$13</f>
        <v>Industry Ranking on
Energy Intensity</v>
      </c>
      <c r="V5" s="17"/>
      <c r="W5" s="84" t="str">
        <f>$BB$10</f>
        <v>Non-Metallic Minerals
Energy Intensity</v>
      </c>
      <c r="X5" s="12">
        <f>SUM(X6:X41)</f>
        <v>0</v>
      </c>
      <c r="Y5" s="27">
        <f>SUM(Y6:Y41)</f>
        <v>0</v>
      </c>
      <c r="Z5" s="84" t="str">
        <f>$BB$12</f>
        <v>Industry Ranking
Total Score</v>
      </c>
      <c r="AA5" s="17"/>
      <c r="AB5" s="84" t="str">
        <f>$BB$10</f>
        <v>Non-Metallic Minerals
Energy Intensity</v>
      </c>
      <c r="AC5" s="25">
        <f>SUM(AC6:AC41)</f>
        <v>0</v>
      </c>
      <c r="AD5" s="30">
        <f>SUM(AD6:AD41)</f>
        <v>0</v>
      </c>
      <c r="AE5" s="84" t="str">
        <f>$BB$12</f>
        <v>Industry Ranking
Total Score</v>
      </c>
      <c r="AF5" s="17"/>
      <c r="AG5" s="84" t="str">
        <f>$BB$10</f>
        <v>Non-Metallic Minerals
Energy Intensity</v>
      </c>
      <c r="AH5" s="24">
        <f>SUM(AH6:AH41)</f>
        <v>0</v>
      </c>
      <c r="AI5" s="36">
        <f>SUM(AI6:AI41)</f>
        <v>0</v>
      </c>
      <c r="AJ5" s="84" t="str">
        <f>$BB$13</f>
        <v>Industry Ranking on
Energy Intensity</v>
      </c>
      <c r="AK5" s="17"/>
      <c r="AL5" s="84" t="str">
        <f>$BB$12</f>
        <v>Industry Ranking
Total Score</v>
      </c>
      <c r="AM5" s="14">
        <f>SUM(AM6:AM41)</f>
        <v>0</v>
      </c>
      <c r="AN5" s="31">
        <f>SUM(AN6:AN41)</f>
        <v>0</v>
      </c>
      <c r="AO5" s="84" t="str">
        <f>$BB$12</f>
        <v>Industry Ranking
Total Score</v>
      </c>
      <c r="AP5" s="17"/>
      <c r="AQ5" s="84" t="str">
        <f>$BB$12</f>
        <v>Industry Ranking
Total Score</v>
      </c>
      <c r="AR5" s="28">
        <f>SUM(AR6:AR41)</f>
        <v>0</v>
      </c>
      <c r="AS5" s="37">
        <f>SUM(AS6:AS41)</f>
        <v>0</v>
      </c>
      <c r="AT5" s="84" t="str">
        <f>$BB$13</f>
        <v>Industry Ranking on
Energy Intensity</v>
      </c>
      <c r="AU5" s="17"/>
      <c r="AV5" s="84" t="str">
        <f>$BB$12</f>
        <v>Industry Ranking
Total Score</v>
      </c>
      <c r="AW5" s="32">
        <f>SUM(AW6:AW41)</f>
        <v>0</v>
      </c>
      <c r="AX5" s="33">
        <f>SUM(AX6:AX41)</f>
        <v>0</v>
      </c>
      <c r="AY5" s="84" t="str">
        <f>$BB$13</f>
        <v>Industry Ranking on
Energy Intensity</v>
      </c>
      <c r="AZ5" s="17"/>
      <c r="BC5" s="5" t="s">
        <v>21</v>
      </c>
      <c r="BE5" s="24">
        <f>MAX(COUNT(D6:E41),COUNT(N6:O41),COUNT(I6:J41),COUNT(AW6:AX41),COUNT(AR6:AS41),COUNT(AM6:AN41),COUNT(AH6:AI41),COUNT(AC6:AD41),COUNT(X6:Y41),COUNT(S6:T41))</f>
        <v>0</v>
      </c>
    </row>
    <row r="6" spans="1:61" ht="36" customHeight="1" x14ac:dyDescent="0.2">
      <c r="A6" s="18"/>
      <c r="B6" s="51" t="s">
        <v>39</v>
      </c>
      <c r="C6" s="11" t="s">
        <v>14</v>
      </c>
      <c r="D6" s="1"/>
      <c r="E6" s="1"/>
      <c r="F6" s="13" t="s">
        <v>15</v>
      </c>
      <c r="G6" s="18"/>
      <c r="H6" s="11" t="s">
        <v>14</v>
      </c>
      <c r="I6" s="1"/>
      <c r="J6" s="1"/>
      <c r="K6" s="14" t="s">
        <v>18</v>
      </c>
      <c r="L6" s="18"/>
      <c r="M6" s="11" t="s">
        <v>14</v>
      </c>
      <c r="N6" s="1"/>
      <c r="O6" s="1"/>
      <c r="P6" s="16" t="s">
        <v>19</v>
      </c>
      <c r="Q6" s="18"/>
      <c r="R6" s="11" t="s">
        <v>14</v>
      </c>
      <c r="S6" s="1"/>
      <c r="T6" s="1"/>
      <c r="U6" s="34" t="s">
        <v>20</v>
      </c>
      <c r="V6" s="18"/>
      <c r="W6" s="13" t="s">
        <v>15</v>
      </c>
      <c r="X6" s="1"/>
      <c r="Y6" s="1"/>
      <c r="Z6" s="14" t="s">
        <v>18</v>
      </c>
      <c r="AA6" s="18"/>
      <c r="AB6" s="13" t="s">
        <v>15</v>
      </c>
      <c r="AC6" s="1"/>
      <c r="AD6" s="1"/>
      <c r="AE6" s="16" t="s">
        <v>19</v>
      </c>
      <c r="AF6" s="18"/>
      <c r="AG6" s="13" t="s">
        <v>15</v>
      </c>
      <c r="AH6" s="1"/>
      <c r="AI6" s="1"/>
      <c r="AJ6" s="34" t="s">
        <v>20</v>
      </c>
      <c r="AK6" s="18"/>
      <c r="AL6" s="14" t="s">
        <v>18</v>
      </c>
      <c r="AM6" s="1"/>
      <c r="AN6" s="1"/>
      <c r="AO6" s="16" t="s">
        <v>19</v>
      </c>
      <c r="AP6" s="18"/>
      <c r="AQ6" s="14" t="s">
        <v>18</v>
      </c>
      <c r="AR6" s="1"/>
      <c r="AS6" s="1"/>
      <c r="AT6" s="34" t="s">
        <v>20</v>
      </c>
      <c r="AU6" s="18"/>
      <c r="AV6" s="16" t="s">
        <v>19</v>
      </c>
      <c r="AW6" s="1"/>
      <c r="AX6" s="1"/>
      <c r="AY6" s="34" t="s">
        <v>20</v>
      </c>
      <c r="AZ6" s="18"/>
      <c r="BC6" s="5" t="s">
        <v>22</v>
      </c>
    </row>
    <row r="7" spans="1:61" ht="77.25" x14ac:dyDescent="0.2">
      <c r="A7" s="18"/>
      <c r="B7" s="51" t="s">
        <v>40</v>
      </c>
      <c r="C7" s="11" t="s">
        <v>14</v>
      </c>
      <c r="D7" s="1"/>
      <c r="E7" s="1"/>
      <c r="F7" s="13" t="s">
        <v>15</v>
      </c>
      <c r="G7" s="18"/>
      <c r="H7" s="11" t="s">
        <v>14</v>
      </c>
      <c r="I7" s="1"/>
      <c r="J7" s="1"/>
      <c r="K7" s="14" t="s">
        <v>18</v>
      </c>
      <c r="L7" s="18"/>
      <c r="M7" s="11" t="s">
        <v>14</v>
      </c>
      <c r="N7" s="1"/>
      <c r="O7" s="1"/>
      <c r="P7" s="16" t="s">
        <v>19</v>
      </c>
      <c r="Q7" s="18"/>
      <c r="R7" s="11" t="s">
        <v>14</v>
      </c>
      <c r="S7" s="1"/>
      <c r="T7" s="1"/>
      <c r="U7" s="34" t="s">
        <v>20</v>
      </c>
      <c r="V7" s="18"/>
      <c r="W7" s="13" t="s">
        <v>15</v>
      </c>
      <c r="X7" s="1"/>
      <c r="Y7" s="1"/>
      <c r="Z7" s="14" t="s">
        <v>18</v>
      </c>
      <c r="AA7" s="18"/>
      <c r="AB7" s="13" t="s">
        <v>15</v>
      </c>
      <c r="AC7" s="1"/>
      <c r="AD7" s="1"/>
      <c r="AE7" s="16" t="s">
        <v>19</v>
      </c>
      <c r="AF7" s="18"/>
      <c r="AG7" s="13" t="s">
        <v>15</v>
      </c>
      <c r="AH7" s="1"/>
      <c r="AI7" s="1"/>
      <c r="AJ7" s="34" t="s">
        <v>20</v>
      </c>
      <c r="AK7" s="18"/>
      <c r="AL7" s="14" t="s">
        <v>18</v>
      </c>
      <c r="AM7" s="1"/>
      <c r="AN7" s="1"/>
      <c r="AO7" s="16" t="s">
        <v>19</v>
      </c>
      <c r="AP7" s="18"/>
      <c r="AQ7" s="14" t="s">
        <v>18</v>
      </c>
      <c r="AR7" s="1"/>
      <c r="AS7" s="1"/>
      <c r="AT7" s="34" t="s">
        <v>20</v>
      </c>
      <c r="AU7" s="18"/>
      <c r="AV7" s="16" t="s">
        <v>19</v>
      </c>
      <c r="AW7" s="1"/>
      <c r="AX7" s="1"/>
      <c r="AY7" s="34" t="s">
        <v>20</v>
      </c>
      <c r="AZ7" s="18"/>
      <c r="BD7" s="82" t="s">
        <v>33</v>
      </c>
      <c r="BE7" s="82" t="s">
        <v>34</v>
      </c>
      <c r="BF7" s="82" t="s">
        <v>35</v>
      </c>
      <c r="BG7" s="82" t="s">
        <v>36</v>
      </c>
      <c r="BH7" s="82" t="s">
        <v>37</v>
      </c>
    </row>
    <row r="8" spans="1:61" ht="42.75" customHeight="1" x14ac:dyDescent="0.2">
      <c r="A8" s="18"/>
      <c r="B8" s="51" t="s">
        <v>41</v>
      </c>
      <c r="C8" s="11" t="s">
        <v>14</v>
      </c>
      <c r="D8" s="1"/>
      <c r="E8" s="1"/>
      <c r="F8" s="13" t="s">
        <v>15</v>
      </c>
      <c r="G8" s="18"/>
      <c r="H8" s="11" t="s">
        <v>14</v>
      </c>
      <c r="I8" s="1"/>
      <c r="J8" s="1"/>
      <c r="K8" s="14" t="s">
        <v>18</v>
      </c>
      <c r="L8" s="18"/>
      <c r="M8" s="11" t="s">
        <v>14</v>
      </c>
      <c r="N8" s="1"/>
      <c r="O8" s="1"/>
      <c r="P8" s="16" t="s">
        <v>19</v>
      </c>
      <c r="Q8" s="18"/>
      <c r="R8" s="11" t="s">
        <v>14</v>
      </c>
      <c r="S8" s="1"/>
      <c r="T8" s="1"/>
      <c r="U8" s="34" t="s">
        <v>20</v>
      </c>
      <c r="V8" s="18"/>
      <c r="W8" s="13" t="s">
        <v>15</v>
      </c>
      <c r="X8" s="1"/>
      <c r="Y8" s="1"/>
      <c r="Z8" s="14" t="s">
        <v>18</v>
      </c>
      <c r="AA8" s="18"/>
      <c r="AB8" s="13" t="s">
        <v>15</v>
      </c>
      <c r="AC8" s="1"/>
      <c r="AD8" s="1"/>
      <c r="AE8" s="16" t="s">
        <v>19</v>
      </c>
      <c r="AF8" s="18"/>
      <c r="AG8" s="13" t="s">
        <v>15</v>
      </c>
      <c r="AH8" s="1"/>
      <c r="AI8" s="1"/>
      <c r="AJ8" s="34" t="s">
        <v>20</v>
      </c>
      <c r="AK8" s="18"/>
      <c r="AL8" s="14" t="s">
        <v>18</v>
      </c>
      <c r="AM8" s="1"/>
      <c r="AN8" s="1"/>
      <c r="AO8" s="16" t="s">
        <v>19</v>
      </c>
      <c r="AP8" s="18"/>
      <c r="AQ8" s="14" t="s">
        <v>18</v>
      </c>
      <c r="AR8" s="1"/>
      <c r="AS8" s="1"/>
      <c r="AT8" s="34" t="s">
        <v>20</v>
      </c>
      <c r="AU8" s="18"/>
      <c r="AV8" s="16" t="s">
        <v>19</v>
      </c>
      <c r="AW8" s="1"/>
      <c r="AX8" s="1"/>
      <c r="AY8" s="34" t="s">
        <v>20</v>
      </c>
      <c r="AZ8" s="18"/>
      <c r="BB8" s="43"/>
      <c r="BC8" s="43"/>
      <c r="BD8" s="54" t="s">
        <v>14</v>
      </c>
      <c r="BE8" s="55" t="s">
        <v>15</v>
      </c>
      <c r="BF8" s="56" t="s">
        <v>18</v>
      </c>
      <c r="BG8" s="57" t="s">
        <v>19</v>
      </c>
      <c r="BH8" s="58" t="s">
        <v>20</v>
      </c>
    </row>
    <row r="9" spans="1:61" ht="42.75" customHeight="1" x14ac:dyDescent="0.2">
      <c r="A9" s="18"/>
      <c r="B9" s="51" t="s">
        <v>42</v>
      </c>
      <c r="C9" s="11" t="s">
        <v>14</v>
      </c>
      <c r="D9" s="1"/>
      <c r="E9" s="1"/>
      <c r="F9" s="13" t="s">
        <v>15</v>
      </c>
      <c r="G9" s="18"/>
      <c r="H9" s="11" t="s">
        <v>14</v>
      </c>
      <c r="I9" s="1"/>
      <c r="J9" s="1"/>
      <c r="K9" s="14" t="s">
        <v>18</v>
      </c>
      <c r="L9" s="18"/>
      <c r="M9" s="11" t="s">
        <v>14</v>
      </c>
      <c r="N9" s="1"/>
      <c r="O9" s="1"/>
      <c r="P9" s="16" t="s">
        <v>19</v>
      </c>
      <c r="Q9" s="18"/>
      <c r="R9" s="11" t="s">
        <v>14</v>
      </c>
      <c r="S9" s="1"/>
      <c r="T9" s="1"/>
      <c r="U9" s="34" t="s">
        <v>20</v>
      </c>
      <c r="V9" s="18"/>
      <c r="W9" s="13" t="s">
        <v>15</v>
      </c>
      <c r="X9" s="1"/>
      <c r="Y9" s="1"/>
      <c r="Z9" s="14" t="s">
        <v>18</v>
      </c>
      <c r="AA9" s="18"/>
      <c r="AB9" s="13" t="s">
        <v>15</v>
      </c>
      <c r="AC9" s="1"/>
      <c r="AD9" s="1"/>
      <c r="AE9" s="16" t="s">
        <v>19</v>
      </c>
      <c r="AF9" s="18"/>
      <c r="AG9" s="13" t="s">
        <v>15</v>
      </c>
      <c r="AH9" s="1"/>
      <c r="AI9" s="1"/>
      <c r="AJ9" s="34" t="s">
        <v>20</v>
      </c>
      <c r="AK9" s="18"/>
      <c r="AL9" s="14" t="s">
        <v>18</v>
      </c>
      <c r="AM9" s="1"/>
      <c r="AN9" s="1"/>
      <c r="AO9" s="16" t="s">
        <v>19</v>
      </c>
      <c r="AP9" s="18"/>
      <c r="AQ9" s="14" t="s">
        <v>18</v>
      </c>
      <c r="AR9" s="1"/>
      <c r="AS9" s="1"/>
      <c r="AT9" s="34" t="s">
        <v>20</v>
      </c>
      <c r="AU9" s="18"/>
      <c r="AV9" s="16" t="s">
        <v>19</v>
      </c>
      <c r="AW9" s="1"/>
      <c r="AX9" s="1"/>
      <c r="AY9" s="34" t="s">
        <v>20</v>
      </c>
      <c r="AZ9" s="18"/>
      <c r="BB9" s="83" t="s">
        <v>33</v>
      </c>
      <c r="BC9" s="54" t="s">
        <v>14</v>
      </c>
      <c r="BD9" s="59">
        <f>$BE$5</f>
        <v>0</v>
      </c>
      <c r="BE9" s="60">
        <f>D5</f>
        <v>0</v>
      </c>
      <c r="BF9" s="61">
        <f>I5</f>
        <v>0</v>
      </c>
      <c r="BG9" s="62">
        <f>N5</f>
        <v>0</v>
      </c>
      <c r="BH9" s="63">
        <f>S5</f>
        <v>0</v>
      </c>
    </row>
    <row r="10" spans="1:61" ht="42.75" customHeight="1" x14ac:dyDescent="0.2">
      <c r="A10" s="18"/>
      <c r="B10" s="51" t="s">
        <v>43</v>
      </c>
      <c r="C10" s="11" t="s">
        <v>14</v>
      </c>
      <c r="D10" s="1"/>
      <c r="E10" s="1"/>
      <c r="F10" s="13" t="s">
        <v>15</v>
      </c>
      <c r="G10" s="18"/>
      <c r="H10" s="11" t="s">
        <v>14</v>
      </c>
      <c r="I10" s="1"/>
      <c r="J10" s="1"/>
      <c r="K10" s="14" t="s">
        <v>18</v>
      </c>
      <c r="L10" s="18"/>
      <c r="M10" s="11" t="s">
        <v>14</v>
      </c>
      <c r="N10" s="1"/>
      <c r="O10" s="1"/>
      <c r="P10" s="16" t="s">
        <v>19</v>
      </c>
      <c r="Q10" s="18"/>
      <c r="R10" s="11" t="s">
        <v>14</v>
      </c>
      <c r="S10" s="1"/>
      <c r="T10" s="1"/>
      <c r="U10" s="34" t="s">
        <v>20</v>
      </c>
      <c r="V10" s="18"/>
      <c r="W10" s="13" t="s">
        <v>15</v>
      </c>
      <c r="X10" s="1"/>
      <c r="Y10" s="1"/>
      <c r="Z10" s="14" t="s">
        <v>18</v>
      </c>
      <c r="AA10" s="18"/>
      <c r="AB10" s="13" t="s">
        <v>15</v>
      </c>
      <c r="AC10" s="1"/>
      <c r="AD10" s="1"/>
      <c r="AE10" s="16" t="s">
        <v>19</v>
      </c>
      <c r="AF10" s="18"/>
      <c r="AG10" s="13" t="s">
        <v>15</v>
      </c>
      <c r="AH10" s="1"/>
      <c r="AI10" s="1"/>
      <c r="AJ10" s="34" t="s">
        <v>20</v>
      </c>
      <c r="AK10" s="18"/>
      <c r="AL10" s="14" t="s">
        <v>18</v>
      </c>
      <c r="AM10" s="1"/>
      <c r="AN10" s="1"/>
      <c r="AO10" s="16" t="s">
        <v>19</v>
      </c>
      <c r="AP10" s="18"/>
      <c r="AQ10" s="14" t="s">
        <v>18</v>
      </c>
      <c r="AR10" s="1"/>
      <c r="AS10" s="1"/>
      <c r="AT10" s="34" t="s">
        <v>20</v>
      </c>
      <c r="AU10" s="18"/>
      <c r="AV10" s="16" t="s">
        <v>19</v>
      </c>
      <c r="AW10" s="1"/>
      <c r="AX10" s="1"/>
      <c r="AY10" s="34" t="s">
        <v>20</v>
      </c>
      <c r="AZ10" s="18"/>
      <c r="BB10" s="83" t="s">
        <v>34</v>
      </c>
      <c r="BC10" s="55" t="s">
        <v>15</v>
      </c>
      <c r="BD10" s="64">
        <f>E5</f>
        <v>0</v>
      </c>
      <c r="BE10" s="65">
        <f>$BE$5</f>
        <v>0</v>
      </c>
      <c r="BF10" s="66">
        <f>X5</f>
        <v>0</v>
      </c>
      <c r="BG10" s="67">
        <f>AC5</f>
        <v>0</v>
      </c>
      <c r="BH10" s="68">
        <f>AH5</f>
        <v>0</v>
      </c>
    </row>
    <row r="11" spans="1:61" ht="42.75" customHeight="1" x14ac:dyDescent="0.2">
      <c r="A11" s="18"/>
      <c r="B11" s="51" t="s">
        <v>44</v>
      </c>
      <c r="C11" s="11" t="s">
        <v>14</v>
      </c>
      <c r="D11" s="1"/>
      <c r="E11" s="1"/>
      <c r="F11" s="13" t="s">
        <v>15</v>
      </c>
      <c r="G11" s="18"/>
      <c r="H11" s="11" t="s">
        <v>14</v>
      </c>
      <c r="I11" s="1"/>
      <c r="J11" s="1"/>
      <c r="K11" s="14" t="s">
        <v>18</v>
      </c>
      <c r="L11" s="18"/>
      <c r="M11" s="11" t="s">
        <v>14</v>
      </c>
      <c r="N11" s="1"/>
      <c r="O11" s="1"/>
      <c r="P11" s="16" t="s">
        <v>19</v>
      </c>
      <c r="Q11" s="18"/>
      <c r="R11" s="11" t="s">
        <v>14</v>
      </c>
      <c r="S11" s="1"/>
      <c r="T11" s="1"/>
      <c r="U11" s="34" t="s">
        <v>20</v>
      </c>
      <c r="V11" s="18"/>
      <c r="W11" s="13" t="s">
        <v>15</v>
      </c>
      <c r="X11" s="1"/>
      <c r="Y11" s="1"/>
      <c r="Z11" s="14" t="s">
        <v>18</v>
      </c>
      <c r="AA11" s="18"/>
      <c r="AB11" s="13" t="s">
        <v>15</v>
      </c>
      <c r="AC11" s="1"/>
      <c r="AD11" s="1"/>
      <c r="AE11" s="16" t="s">
        <v>19</v>
      </c>
      <c r="AF11" s="18"/>
      <c r="AG11" s="13" t="s">
        <v>15</v>
      </c>
      <c r="AH11" s="1"/>
      <c r="AI11" s="1"/>
      <c r="AJ11" s="34" t="s">
        <v>20</v>
      </c>
      <c r="AK11" s="18"/>
      <c r="AL11" s="14" t="s">
        <v>18</v>
      </c>
      <c r="AM11" s="1"/>
      <c r="AN11" s="1"/>
      <c r="AO11" s="16" t="s">
        <v>19</v>
      </c>
      <c r="AP11" s="18"/>
      <c r="AQ11" s="14" t="s">
        <v>18</v>
      </c>
      <c r="AR11" s="1"/>
      <c r="AS11" s="1"/>
      <c r="AT11" s="34" t="s">
        <v>20</v>
      </c>
      <c r="AU11" s="18"/>
      <c r="AV11" s="16" t="s">
        <v>19</v>
      </c>
      <c r="AW11" s="1"/>
      <c r="AX11" s="1"/>
      <c r="AY11" s="34" t="s">
        <v>20</v>
      </c>
      <c r="AZ11" s="18"/>
      <c r="BB11" s="83" t="s">
        <v>35</v>
      </c>
      <c r="BC11" s="56" t="s">
        <v>18</v>
      </c>
      <c r="BD11" s="69">
        <f>J5</f>
        <v>0</v>
      </c>
      <c r="BE11" s="70">
        <f>Y5</f>
        <v>0</v>
      </c>
      <c r="BF11" s="71">
        <f>$BE$5</f>
        <v>0</v>
      </c>
      <c r="BG11" s="56">
        <f>AM5</f>
        <v>0</v>
      </c>
      <c r="BH11" s="72">
        <f>AR5</f>
        <v>0</v>
      </c>
    </row>
    <row r="12" spans="1:61" ht="42.75" customHeight="1" x14ac:dyDescent="0.2">
      <c r="A12" s="18"/>
      <c r="C12" s="11" t="s">
        <v>14</v>
      </c>
      <c r="D12" s="1"/>
      <c r="E12" s="1"/>
      <c r="F12" s="13" t="s">
        <v>15</v>
      </c>
      <c r="G12" s="18"/>
      <c r="H12" s="11" t="s">
        <v>14</v>
      </c>
      <c r="I12" s="1"/>
      <c r="J12" s="1"/>
      <c r="K12" s="14" t="s">
        <v>18</v>
      </c>
      <c r="L12" s="18"/>
      <c r="M12" s="11" t="s">
        <v>14</v>
      </c>
      <c r="N12" s="1"/>
      <c r="O12" s="1"/>
      <c r="P12" s="16" t="s">
        <v>19</v>
      </c>
      <c r="Q12" s="18"/>
      <c r="R12" s="11" t="s">
        <v>14</v>
      </c>
      <c r="S12" s="1"/>
      <c r="T12" s="1"/>
      <c r="U12" s="34" t="s">
        <v>20</v>
      </c>
      <c r="V12" s="18"/>
      <c r="W12" s="13" t="s">
        <v>15</v>
      </c>
      <c r="X12" s="1"/>
      <c r="Y12" s="1"/>
      <c r="Z12" s="14" t="s">
        <v>18</v>
      </c>
      <c r="AA12" s="18"/>
      <c r="AB12" s="13" t="s">
        <v>15</v>
      </c>
      <c r="AC12" s="1"/>
      <c r="AD12" s="1"/>
      <c r="AE12" s="16" t="s">
        <v>19</v>
      </c>
      <c r="AF12" s="18"/>
      <c r="AG12" s="13" t="s">
        <v>15</v>
      </c>
      <c r="AH12" s="1"/>
      <c r="AI12" s="1"/>
      <c r="AJ12" s="34" t="s">
        <v>20</v>
      </c>
      <c r="AK12" s="18"/>
      <c r="AL12" s="14" t="s">
        <v>18</v>
      </c>
      <c r="AM12" s="1"/>
      <c r="AN12" s="1"/>
      <c r="AO12" s="16" t="s">
        <v>19</v>
      </c>
      <c r="AP12" s="18"/>
      <c r="AQ12" s="14" t="s">
        <v>18</v>
      </c>
      <c r="AR12" s="1"/>
      <c r="AS12" s="1"/>
      <c r="AT12" s="34" t="s">
        <v>20</v>
      </c>
      <c r="AU12" s="18"/>
      <c r="AV12" s="16" t="s">
        <v>19</v>
      </c>
      <c r="AW12" s="1"/>
      <c r="AX12" s="1"/>
      <c r="AY12" s="34" t="s">
        <v>20</v>
      </c>
      <c r="AZ12" s="18"/>
      <c r="BB12" s="83" t="s">
        <v>36</v>
      </c>
      <c r="BC12" s="57" t="s">
        <v>19</v>
      </c>
      <c r="BD12" s="73">
        <f>O5</f>
        <v>0</v>
      </c>
      <c r="BE12" s="74">
        <f>AD5</f>
        <v>0</v>
      </c>
      <c r="BF12" s="75">
        <f>AN5</f>
        <v>0</v>
      </c>
      <c r="BG12" s="57">
        <f>$BE$5</f>
        <v>0</v>
      </c>
      <c r="BH12" s="76">
        <f>AW5</f>
        <v>0</v>
      </c>
    </row>
    <row r="13" spans="1:61" ht="42.75" customHeight="1" x14ac:dyDescent="0.2">
      <c r="A13" s="18"/>
      <c r="C13" s="11" t="s">
        <v>14</v>
      </c>
      <c r="D13" s="1"/>
      <c r="E13" s="1"/>
      <c r="F13" s="13" t="s">
        <v>15</v>
      </c>
      <c r="G13" s="18"/>
      <c r="H13" s="11" t="s">
        <v>14</v>
      </c>
      <c r="I13" s="1"/>
      <c r="J13" s="1"/>
      <c r="K13" s="14" t="s">
        <v>18</v>
      </c>
      <c r="L13" s="18"/>
      <c r="M13" s="11" t="s">
        <v>14</v>
      </c>
      <c r="N13" s="1"/>
      <c r="O13" s="1"/>
      <c r="P13" s="16" t="s">
        <v>19</v>
      </c>
      <c r="Q13" s="18"/>
      <c r="R13" s="11" t="s">
        <v>14</v>
      </c>
      <c r="S13" s="1"/>
      <c r="T13" s="1"/>
      <c r="U13" s="34" t="s">
        <v>20</v>
      </c>
      <c r="V13" s="18"/>
      <c r="W13" s="13" t="s">
        <v>15</v>
      </c>
      <c r="X13" s="1"/>
      <c r="Y13" s="1"/>
      <c r="Z13" s="14" t="s">
        <v>18</v>
      </c>
      <c r="AA13" s="18"/>
      <c r="AB13" s="13" t="s">
        <v>15</v>
      </c>
      <c r="AC13" s="1"/>
      <c r="AD13" s="1"/>
      <c r="AE13" s="16" t="s">
        <v>19</v>
      </c>
      <c r="AF13" s="18"/>
      <c r="AG13" s="13" t="s">
        <v>15</v>
      </c>
      <c r="AH13" s="1"/>
      <c r="AI13" s="1"/>
      <c r="AJ13" s="34" t="s">
        <v>20</v>
      </c>
      <c r="AK13" s="18"/>
      <c r="AL13" s="14" t="s">
        <v>18</v>
      </c>
      <c r="AM13" s="1"/>
      <c r="AN13" s="1"/>
      <c r="AO13" s="16" t="s">
        <v>19</v>
      </c>
      <c r="AP13" s="18"/>
      <c r="AQ13" s="14" t="s">
        <v>18</v>
      </c>
      <c r="AR13" s="1"/>
      <c r="AS13" s="1"/>
      <c r="AT13" s="34" t="s">
        <v>20</v>
      </c>
      <c r="AU13" s="18"/>
      <c r="AV13" s="16" t="s">
        <v>19</v>
      </c>
      <c r="AW13" s="1"/>
      <c r="AX13" s="1"/>
      <c r="AY13" s="34" t="s">
        <v>20</v>
      </c>
      <c r="AZ13" s="18"/>
      <c r="BB13" s="83" t="s">
        <v>37</v>
      </c>
      <c r="BC13" s="58" t="s">
        <v>20</v>
      </c>
      <c r="BD13" s="77">
        <f>T5</f>
        <v>0</v>
      </c>
      <c r="BE13" s="78">
        <f>AI5</f>
        <v>0</v>
      </c>
      <c r="BF13" s="79">
        <f>AS5</f>
        <v>0</v>
      </c>
      <c r="BG13" s="80">
        <f>AX5</f>
        <v>0</v>
      </c>
      <c r="BH13" s="58">
        <f>$BE$5</f>
        <v>0</v>
      </c>
    </row>
    <row r="14" spans="1:61" x14ac:dyDescent="0.2">
      <c r="A14" s="18"/>
      <c r="C14" s="11" t="s">
        <v>14</v>
      </c>
      <c r="D14" s="1"/>
      <c r="E14" s="1"/>
      <c r="F14" s="13" t="s">
        <v>15</v>
      </c>
      <c r="G14" s="18"/>
      <c r="H14" s="11" t="s">
        <v>14</v>
      </c>
      <c r="I14" s="1"/>
      <c r="J14" s="1"/>
      <c r="K14" s="14" t="s">
        <v>18</v>
      </c>
      <c r="L14" s="18"/>
      <c r="M14" s="11" t="s">
        <v>14</v>
      </c>
      <c r="N14" s="1"/>
      <c r="O14" s="1"/>
      <c r="P14" s="16" t="s">
        <v>19</v>
      </c>
      <c r="Q14" s="18"/>
      <c r="R14" s="11" t="s">
        <v>14</v>
      </c>
      <c r="S14" s="1"/>
      <c r="T14" s="1"/>
      <c r="U14" s="34" t="s">
        <v>20</v>
      </c>
      <c r="V14" s="18"/>
      <c r="W14" s="13" t="s">
        <v>15</v>
      </c>
      <c r="X14" s="1"/>
      <c r="Y14" s="1"/>
      <c r="Z14" s="14" t="s">
        <v>18</v>
      </c>
      <c r="AA14" s="18"/>
      <c r="AB14" s="13" t="s">
        <v>15</v>
      </c>
      <c r="AC14" s="1"/>
      <c r="AD14" s="1"/>
      <c r="AE14" s="16" t="s">
        <v>19</v>
      </c>
      <c r="AF14" s="18"/>
      <c r="AG14" s="13" t="s">
        <v>15</v>
      </c>
      <c r="AH14" s="1"/>
      <c r="AI14" s="1"/>
      <c r="AJ14" s="34" t="s">
        <v>20</v>
      </c>
      <c r="AK14" s="18"/>
      <c r="AL14" s="14" t="s">
        <v>18</v>
      </c>
      <c r="AM14" s="1"/>
      <c r="AN14" s="1"/>
      <c r="AO14" s="16" t="s">
        <v>19</v>
      </c>
      <c r="AP14" s="18"/>
      <c r="AQ14" s="14" t="s">
        <v>18</v>
      </c>
      <c r="AR14" s="1"/>
      <c r="AS14" s="1"/>
      <c r="AT14" s="34" t="s">
        <v>20</v>
      </c>
      <c r="AU14" s="18"/>
      <c r="AV14" s="16" t="s">
        <v>19</v>
      </c>
      <c r="AW14" s="1"/>
      <c r="AX14" s="1"/>
      <c r="AY14" s="34" t="s">
        <v>20</v>
      </c>
      <c r="AZ14" s="18"/>
      <c r="BB14" s="83"/>
      <c r="BC14" s="38" t="s">
        <v>23</v>
      </c>
      <c r="BD14" s="10">
        <f>SUM(BD9:BD13)</f>
        <v>0</v>
      </c>
      <c r="BE14" s="10">
        <f>SUM(BE9:BE13)</f>
        <v>0</v>
      </c>
      <c r="BF14" s="10">
        <f>SUM(BF9:BF13)</f>
        <v>0</v>
      </c>
      <c r="BG14" s="10">
        <f>SUM(BG9:BG13)</f>
        <v>0</v>
      </c>
      <c r="BH14" s="10">
        <f>SUM(BH9:BH13)</f>
        <v>0</v>
      </c>
    </row>
    <row r="15" spans="1:61" x14ac:dyDescent="0.2">
      <c r="A15" s="18"/>
      <c r="C15" s="11" t="s">
        <v>14</v>
      </c>
      <c r="D15" s="1"/>
      <c r="E15" s="1"/>
      <c r="F15" s="13" t="s">
        <v>15</v>
      </c>
      <c r="G15" s="18"/>
      <c r="H15" s="11" t="s">
        <v>14</v>
      </c>
      <c r="I15" s="1"/>
      <c r="J15" s="1"/>
      <c r="K15" s="14" t="s">
        <v>18</v>
      </c>
      <c r="L15" s="18"/>
      <c r="M15" s="11" t="s">
        <v>14</v>
      </c>
      <c r="N15" s="1"/>
      <c r="O15" s="1"/>
      <c r="P15" s="16" t="s">
        <v>19</v>
      </c>
      <c r="Q15" s="18"/>
      <c r="R15" s="11" t="s">
        <v>14</v>
      </c>
      <c r="S15" s="1"/>
      <c r="T15" s="1"/>
      <c r="U15" s="34" t="s">
        <v>20</v>
      </c>
      <c r="V15" s="18"/>
      <c r="W15" s="13" t="s">
        <v>15</v>
      </c>
      <c r="X15" s="1"/>
      <c r="Y15" s="1"/>
      <c r="Z15" s="14" t="s">
        <v>18</v>
      </c>
      <c r="AA15" s="18"/>
      <c r="AB15" s="13" t="s">
        <v>15</v>
      </c>
      <c r="AC15" s="1"/>
      <c r="AD15" s="1"/>
      <c r="AE15" s="16" t="s">
        <v>19</v>
      </c>
      <c r="AF15" s="18"/>
      <c r="AG15" s="13" t="s">
        <v>15</v>
      </c>
      <c r="AH15" s="1"/>
      <c r="AI15" s="1"/>
      <c r="AJ15" s="34" t="s">
        <v>20</v>
      </c>
      <c r="AK15" s="18"/>
      <c r="AL15" s="14" t="s">
        <v>18</v>
      </c>
      <c r="AM15" s="1"/>
      <c r="AN15" s="1"/>
      <c r="AO15" s="16" t="s">
        <v>19</v>
      </c>
      <c r="AP15" s="18"/>
      <c r="AQ15" s="14" t="s">
        <v>18</v>
      </c>
      <c r="AR15" s="1"/>
      <c r="AS15" s="1"/>
      <c r="AT15" s="34" t="s">
        <v>20</v>
      </c>
      <c r="AU15" s="18"/>
      <c r="AV15" s="16" t="s">
        <v>19</v>
      </c>
      <c r="AW15" s="1"/>
      <c r="AX15" s="1"/>
      <c r="AY15" s="34" t="s">
        <v>20</v>
      </c>
      <c r="AZ15" s="18"/>
      <c r="BI15" t="s">
        <v>27</v>
      </c>
    </row>
    <row r="16" spans="1:61" x14ac:dyDescent="0.2">
      <c r="A16" s="18"/>
      <c r="C16" s="11" t="s">
        <v>14</v>
      </c>
      <c r="D16" s="1"/>
      <c r="E16" s="1"/>
      <c r="F16" s="13" t="s">
        <v>15</v>
      </c>
      <c r="G16" s="18"/>
      <c r="H16" s="11" t="s">
        <v>14</v>
      </c>
      <c r="I16" s="1"/>
      <c r="J16" s="1"/>
      <c r="K16" s="14" t="s">
        <v>18</v>
      </c>
      <c r="L16" s="18"/>
      <c r="M16" s="11" t="s">
        <v>14</v>
      </c>
      <c r="N16" s="1"/>
      <c r="O16" s="1"/>
      <c r="P16" s="16" t="s">
        <v>19</v>
      </c>
      <c r="Q16" s="18"/>
      <c r="R16" s="11" t="s">
        <v>14</v>
      </c>
      <c r="S16" s="1"/>
      <c r="T16" s="1"/>
      <c r="U16" s="34" t="s">
        <v>20</v>
      </c>
      <c r="V16" s="18"/>
      <c r="W16" s="13" t="s">
        <v>15</v>
      </c>
      <c r="X16" s="1"/>
      <c r="Y16" s="1"/>
      <c r="Z16" s="14" t="s">
        <v>18</v>
      </c>
      <c r="AA16" s="18"/>
      <c r="AB16" s="13" t="s">
        <v>15</v>
      </c>
      <c r="AC16" s="1"/>
      <c r="AD16" s="1"/>
      <c r="AE16" s="16" t="s">
        <v>19</v>
      </c>
      <c r="AF16" s="18"/>
      <c r="AG16" s="13" t="s">
        <v>15</v>
      </c>
      <c r="AH16" s="1"/>
      <c r="AI16" s="1"/>
      <c r="AJ16" s="34" t="s">
        <v>20</v>
      </c>
      <c r="AK16" s="18"/>
      <c r="AL16" s="14" t="s">
        <v>18</v>
      </c>
      <c r="AM16" s="1"/>
      <c r="AN16" s="1"/>
      <c r="AO16" s="16" t="s">
        <v>19</v>
      </c>
      <c r="AP16" s="18"/>
      <c r="AQ16" s="14" t="s">
        <v>18</v>
      </c>
      <c r="AR16" s="1"/>
      <c r="AS16" s="1"/>
      <c r="AT16" s="34" t="s">
        <v>20</v>
      </c>
      <c r="AU16" s="18"/>
      <c r="AV16" s="16" t="s">
        <v>19</v>
      </c>
      <c r="AW16" s="1"/>
      <c r="AX16" s="1"/>
      <c r="AY16" s="34" t="s">
        <v>20</v>
      </c>
      <c r="AZ16" s="18"/>
    </row>
    <row r="17" spans="1:62" ht="42.75" customHeight="1" x14ac:dyDescent="0.2">
      <c r="A17" s="18"/>
      <c r="C17" s="11" t="s">
        <v>14</v>
      </c>
      <c r="D17" s="1"/>
      <c r="E17" s="1"/>
      <c r="F17" s="13" t="s">
        <v>15</v>
      </c>
      <c r="G17" s="18"/>
      <c r="H17" s="11" t="s">
        <v>14</v>
      </c>
      <c r="I17" s="1"/>
      <c r="J17" s="1"/>
      <c r="K17" s="14" t="s">
        <v>18</v>
      </c>
      <c r="L17" s="18"/>
      <c r="M17" s="11" t="s">
        <v>14</v>
      </c>
      <c r="N17" s="1"/>
      <c r="O17" s="1"/>
      <c r="P17" s="16" t="s">
        <v>19</v>
      </c>
      <c r="Q17" s="18"/>
      <c r="R17" s="11" t="s">
        <v>14</v>
      </c>
      <c r="S17" s="1"/>
      <c r="T17" s="1"/>
      <c r="U17" s="34" t="s">
        <v>20</v>
      </c>
      <c r="V17" s="18"/>
      <c r="W17" s="13" t="s">
        <v>15</v>
      </c>
      <c r="X17" s="1"/>
      <c r="Y17" s="1"/>
      <c r="Z17" s="14" t="s">
        <v>18</v>
      </c>
      <c r="AA17" s="18"/>
      <c r="AB17" s="13" t="s">
        <v>15</v>
      </c>
      <c r="AC17" s="1"/>
      <c r="AD17" s="1"/>
      <c r="AE17" s="16" t="s">
        <v>19</v>
      </c>
      <c r="AF17" s="18"/>
      <c r="AG17" s="13" t="s">
        <v>15</v>
      </c>
      <c r="AH17" s="1"/>
      <c r="AI17" s="1"/>
      <c r="AJ17" s="34" t="s">
        <v>20</v>
      </c>
      <c r="AK17" s="18"/>
      <c r="AL17" s="14" t="s">
        <v>18</v>
      </c>
      <c r="AM17" s="1"/>
      <c r="AN17" s="1"/>
      <c r="AO17" s="16" t="s">
        <v>19</v>
      </c>
      <c r="AP17" s="18"/>
      <c r="AQ17" s="14" t="s">
        <v>18</v>
      </c>
      <c r="AR17" s="1"/>
      <c r="AS17" s="1"/>
      <c r="AT17" s="34" t="s">
        <v>20</v>
      </c>
      <c r="AU17" s="18"/>
      <c r="AV17" s="16" t="s">
        <v>19</v>
      </c>
      <c r="AW17" s="1"/>
      <c r="AX17" s="1"/>
      <c r="AY17" s="34" t="s">
        <v>20</v>
      </c>
      <c r="AZ17" s="18"/>
      <c r="BC17" s="5" t="s">
        <v>24</v>
      </c>
    </row>
    <row r="18" spans="1:62" ht="42.75" customHeight="1" thickBot="1" x14ac:dyDescent="0.25">
      <c r="A18" s="18"/>
      <c r="C18" s="11" t="s">
        <v>14</v>
      </c>
      <c r="D18" s="1"/>
      <c r="E18" s="1"/>
      <c r="F18" s="13" t="s">
        <v>15</v>
      </c>
      <c r="G18" s="18"/>
      <c r="H18" s="11" t="s">
        <v>14</v>
      </c>
      <c r="I18" s="1"/>
      <c r="J18" s="1"/>
      <c r="K18" s="14" t="s">
        <v>18</v>
      </c>
      <c r="L18" s="18"/>
      <c r="M18" s="11" t="s">
        <v>14</v>
      </c>
      <c r="N18" s="1"/>
      <c r="O18" s="1"/>
      <c r="P18" s="16" t="s">
        <v>19</v>
      </c>
      <c r="Q18" s="18"/>
      <c r="R18" s="11" t="s">
        <v>14</v>
      </c>
      <c r="S18" s="1"/>
      <c r="T18" s="1"/>
      <c r="U18" s="34" t="s">
        <v>20</v>
      </c>
      <c r="V18" s="18"/>
      <c r="W18" s="13" t="s">
        <v>15</v>
      </c>
      <c r="X18" s="1"/>
      <c r="Y18" s="1"/>
      <c r="Z18" s="14" t="s">
        <v>18</v>
      </c>
      <c r="AA18" s="18"/>
      <c r="AB18" s="13" t="s">
        <v>15</v>
      </c>
      <c r="AC18" s="1"/>
      <c r="AD18" s="1"/>
      <c r="AE18" s="16" t="s">
        <v>19</v>
      </c>
      <c r="AF18" s="18"/>
      <c r="AG18" s="13" t="s">
        <v>15</v>
      </c>
      <c r="AH18" s="1"/>
      <c r="AI18" s="1"/>
      <c r="AJ18" s="34" t="s">
        <v>20</v>
      </c>
      <c r="AK18" s="18"/>
      <c r="AL18" s="14" t="s">
        <v>18</v>
      </c>
      <c r="AM18" s="1"/>
      <c r="AN18" s="1"/>
      <c r="AO18" s="16" t="s">
        <v>19</v>
      </c>
      <c r="AP18" s="18"/>
      <c r="AQ18" s="14" t="s">
        <v>18</v>
      </c>
      <c r="AR18" s="1"/>
      <c r="AS18" s="1"/>
      <c r="AT18" s="34" t="s">
        <v>20</v>
      </c>
      <c r="AU18" s="18"/>
      <c r="AV18" s="16" t="s">
        <v>19</v>
      </c>
      <c r="AW18" s="1"/>
      <c r="AX18" s="1"/>
      <c r="AY18" s="34" t="s">
        <v>20</v>
      </c>
      <c r="AZ18" s="18"/>
      <c r="BB18" s="43"/>
      <c r="BC18" s="43"/>
      <c r="BD18" s="81" t="s">
        <v>28</v>
      </c>
      <c r="BE18" s="81" t="s">
        <v>29</v>
      </c>
      <c r="BF18" s="81" t="s">
        <v>31</v>
      </c>
      <c r="BG18" s="81" t="s">
        <v>30</v>
      </c>
      <c r="BH18" s="81" t="s">
        <v>32</v>
      </c>
    </row>
    <row r="19" spans="1:62" ht="42.75" customHeight="1" x14ac:dyDescent="0.2">
      <c r="A19" s="18"/>
      <c r="C19" s="11" t="s">
        <v>14</v>
      </c>
      <c r="D19" s="1"/>
      <c r="E19" s="1"/>
      <c r="F19" s="13" t="s">
        <v>15</v>
      </c>
      <c r="G19" s="18"/>
      <c r="H19" s="11" t="s">
        <v>14</v>
      </c>
      <c r="I19" s="1"/>
      <c r="J19" s="1"/>
      <c r="K19" s="14" t="s">
        <v>18</v>
      </c>
      <c r="L19" s="18"/>
      <c r="M19" s="11" t="s">
        <v>14</v>
      </c>
      <c r="N19" s="1"/>
      <c r="O19" s="1"/>
      <c r="P19" s="16" t="s">
        <v>19</v>
      </c>
      <c r="Q19" s="18"/>
      <c r="R19" s="11" t="s">
        <v>14</v>
      </c>
      <c r="S19" s="1"/>
      <c r="T19" s="1"/>
      <c r="U19" s="34" t="s">
        <v>20</v>
      </c>
      <c r="V19" s="18"/>
      <c r="W19" s="13" t="s">
        <v>15</v>
      </c>
      <c r="X19" s="1"/>
      <c r="Y19" s="1"/>
      <c r="Z19" s="14" t="s">
        <v>18</v>
      </c>
      <c r="AA19" s="18"/>
      <c r="AB19" s="13" t="s">
        <v>15</v>
      </c>
      <c r="AC19" s="1"/>
      <c r="AD19" s="1"/>
      <c r="AE19" s="16" t="s">
        <v>19</v>
      </c>
      <c r="AF19" s="18"/>
      <c r="AG19" s="13" t="s">
        <v>15</v>
      </c>
      <c r="AH19" s="1"/>
      <c r="AI19" s="1"/>
      <c r="AJ19" s="34" t="s">
        <v>20</v>
      </c>
      <c r="AK19" s="18"/>
      <c r="AL19" s="14" t="s">
        <v>18</v>
      </c>
      <c r="AM19" s="1"/>
      <c r="AN19" s="1"/>
      <c r="AO19" s="16" t="s">
        <v>19</v>
      </c>
      <c r="AP19" s="18"/>
      <c r="AQ19" s="14" t="s">
        <v>18</v>
      </c>
      <c r="AR19" s="1"/>
      <c r="AS19" s="1"/>
      <c r="AT19" s="34" t="s">
        <v>20</v>
      </c>
      <c r="AU19" s="18"/>
      <c r="AV19" s="16" t="s">
        <v>19</v>
      </c>
      <c r="AW19" s="1"/>
      <c r="AX19" s="1"/>
      <c r="AY19" s="34" t="s">
        <v>20</v>
      </c>
      <c r="AZ19" s="18"/>
      <c r="BB19" s="43"/>
      <c r="BC19" s="43"/>
      <c r="BD19" s="54" t="s">
        <v>14</v>
      </c>
      <c r="BE19" s="55" t="s">
        <v>15</v>
      </c>
      <c r="BF19" s="56" t="s">
        <v>18</v>
      </c>
      <c r="BG19" s="57" t="s">
        <v>19</v>
      </c>
      <c r="BH19" s="58" t="s">
        <v>20</v>
      </c>
      <c r="BI19" s="39" t="s">
        <v>25</v>
      </c>
      <c r="BJ19" s="52" t="s">
        <v>38</v>
      </c>
    </row>
    <row r="20" spans="1:62" ht="42.75" customHeight="1" x14ac:dyDescent="0.2">
      <c r="A20" s="18"/>
      <c r="C20" s="11" t="s">
        <v>14</v>
      </c>
      <c r="D20" s="1"/>
      <c r="E20" s="1"/>
      <c r="F20" s="13" t="s">
        <v>15</v>
      </c>
      <c r="G20" s="18"/>
      <c r="H20" s="11" t="s">
        <v>14</v>
      </c>
      <c r="I20" s="1"/>
      <c r="J20" s="1"/>
      <c r="K20" s="14" t="s">
        <v>18</v>
      </c>
      <c r="L20" s="18"/>
      <c r="M20" s="11" t="s">
        <v>14</v>
      </c>
      <c r="N20" s="1"/>
      <c r="O20" s="1"/>
      <c r="P20" s="16" t="s">
        <v>19</v>
      </c>
      <c r="Q20" s="18"/>
      <c r="R20" s="11" t="s">
        <v>14</v>
      </c>
      <c r="S20" s="1"/>
      <c r="T20" s="1"/>
      <c r="U20" s="34" t="s">
        <v>20</v>
      </c>
      <c r="V20" s="18"/>
      <c r="W20" s="13" t="s">
        <v>15</v>
      </c>
      <c r="X20" s="1"/>
      <c r="Y20" s="1"/>
      <c r="Z20" s="14" t="s">
        <v>18</v>
      </c>
      <c r="AA20" s="18"/>
      <c r="AB20" s="13" t="s">
        <v>15</v>
      </c>
      <c r="AC20" s="1"/>
      <c r="AD20" s="1"/>
      <c r="AE20" s="16" t="s">
        <v>19</v>
      </c>
      <c r="AF20" s="18"/>
      <c r="AG20" s="13" t="s">
        <v>15</v>
      </c>
      <c r="AH20" s="1"/>
      <c r="AI20" s="1"/>
      <c r="AJ20" s="34" t="s">
        <v>20</v>
      </c>
      <c r="AK20" s="18"/>
      <c r="AL20" s="14" t="s">
        <v>18</v>
      </c>
      <c r="AM20" s="1"/>
      <c r="AN20" s="1"/>
      <c r="AO20" s="16" t="s">
        <v>19</v>
      </c>
      <c r="AP20" s="18"/>
      <c r="AQ20" s="14" t="s">
        <v>18</v>
      </c>
      <c r="AR20" s="1"/>
      <c r="AS20" s="1"/>
      <c r="AT20" s="34" t="s">
        <v>20</v>
      </c>
      <c r="AU20" s="18"/>
      <c r="AV20" s="16" t="s">
        <v>19</v>
      </c>
      <c r="AW20" s="1"/>
      <c r="AX20" s="1"/>
      <c r="AY20" s="34" t="s">
        <v>20</v>
      </c>
      <c r="AZ20" s="18"/>
      <c r="BB20" s="83" t="s">
        <v>33</v>
      </c>
      <c r="BC20" s="54" t="s">
        <v>14</v>
      </c>
      <c r="BD20" s="59" t="e">
        <f>BD9/$BD$14</f>
        <v>#DIV/0!</v>
      </c>
      <c r="BE20" s="60" t="e">
        <f>BE9/$BE$14</f>
        <v>#DIV/0!</v>
      </c>
      <c r="BF20" s="61" t="e">
        <f>BF9/$BF$14</f>
        <v>#DIV/0!</v>
      </c>
      <c r="BG20" s="62" t="e">
        <f>BG9/$BG$14</f>
        <v>#DIV/0!</v>
      </c>
      <c r="BH20" s="63" t="e">
        <f>BH9/$BH$14</f>
        <v>#DIV/0!</v>
      </c>
      <c r="BI20" s="40" t="e">
        <f>AVERAGE(BD20:BH20)</f>
        <v>#DIV/0!</v>
      </c>
      <c r="BJ20" s="53" t="e">
        <f>10*BI20/MAX($BI$20:$BI$24)</f>
        <v>#DIV/0!</v>
      </c>
    </row>
    <row r="21" spans="1:62" ht="42.75" customHeight="1" x14ac:dyDescent="0.2">
      <c r="A21" s="18"/>
      <c r="C21" s="11" t="s">
        <v>14</v>
      </c>
      <c r="D21" s="1"/>
      <c r="E21" s="1"/>
      <c r="F21" s="13" t="s">
        <v>15</v>
      </c>
      <c r="G21" s="18"/>
      <c r="H21" s="11" t="s">
        <v>14</v>
      </c>
      <c r="I21" s="1"/>
      <c r="J21" s="1"/>
      <c r="K21" s="14" t="s">
        <v>18</v>
      </c>
      <c r="L21" s="18"/>
      <c r="M21" s="11" t="s">
        <v>14</v>
      </c>
      <c r="N21" s="1"/>
      <c r="O21" s="1"/>
      <c r="P21" s="16" t="s">
        <v>19</v>
      </c>
      <c r="Q21" s="18"/>
      <c r="R21" s="11" t="s">
        <v>14</v>
      </c>
      <c r="S21" s="1"/>
      <c r="T21" s="1"/>
      <c r="U21" s="34" t="s">
        <v>20</v>
      </c>
      <c r="V21" s="18"/>
      <c r="W21" s="13" t="s">
        <v>15</v>
      </c>
      <c r="X21" s="1"/>
      <c r="Y21" s="1"/>
      <c r="Z21" s="14" t="s">
        <v>18</v>
      </c>
      <c r="AA21" s="18"/>
      <c r="AB21" s="13" t="s">
        <v>15</v>
      </c>
      <c r="AC21" s="1"/>
      <c r="AD21" s="1"/>
      <c r="AE21" s="16" t="s">
        <v>19</v>
      </c>
      <c r="AF21" s="18"/>
      <c r="AG21" s="13" t="s">
        <v>15</v>
      </c>
      <c r="AH21" s="1"/>
      <c r="AI21" s="1"/>
      <c r="AJ21" s="34" t="s">
        <v>20</v>
      </c>
      <c r="AK21" s="18"/>
      <c r="AL21" s="14" t="s">
        <v>18</v>
      </c>
      <c r="AM21" s="1"/>
      <c r="AN21" s="1"/>
      <c r="AO21" s="16" t="s">
        <v>19</v>
      </c>
      <c r="AP21" s="18"/>
      <c r="AQ21" s="14" t="s">
        <v>18</v>
      </c>
      <c r="AR21" s="1"/>
      <c r="AS21" s="1"/>
      <c r="AT21" s="34" t="s">
        <v>20</v>
      </c>
      <c r="AU21" s="18"/>
      <c r="AV21" s="16" t="s">
        <v>19</v>
      </c>
      <c r="AW21" s="1"/>
      <c r="AX21" s="1"/>
      <c r="AY21" s="34" t="s">
        <v>20</v>
      </c>
      <c r="AZ21" s="18"/>
      <c r="BB21" s="83" t="s">
        <v>34</v>
      </c>
      <c r="BC21" s="55" t="s">
        <v>15</v>
      </c>
      <c r="BD21" s="64" t="e">
        <f>BD10/$BD$14</f>
        <v>#DIV/0!</v>
      </c>
      <c r="BE21" s="65" t="e">
        <f>BE10/$BE$14</f>
        <v>#DIV/0!</v>
      </c>
      <c r="BF21" s="66" t="e">
        <f>BF10/$BF$14</f>
        <v>#DIV/0!</v>
      </c>
      <c r="BG21" s="67" t="e">
        <f>BG10/$BG$14</f>
        <v>#DIV/0!</v>
      </c>
      <c r="BH21" s="68" t="e">
        <f>BH10/$BH$14</f>
        <v>#DIV/0!</v>
      </c>
      <c r="BI21" s="40" t="e">
        <f>AVERAGE(BD21:BH21)</f>
        <v>#DIV/0!</v>
      </c>
      <c r="BJ21" s="53" t="e">
        <f>10*BI21/MAX($BI$20:$BI$24)</f>
        <v>#DIV/0!</v>
      </c>
    </row>
    <row r="22" spans="1:62" ht="42.75" customHeight="1" x14ac:dyDescent="0.2">
      <c r="A22" s="18"/>
      <c r="C22" s="11" t="s">
        <v>14</v>
      </c>
      <c r="D22" s="1"/>
      <c r="E22" s="1"/>
      <c r="F22" s="13" t="s">
        <v>15</v>
      </c>
      <c r="G22" s="18"/>
      <c r="H22" s="11" t="s">
        <v>14</v>
      </c>
      <c r="I22" s="1"/>
      <c r="J22" s="1"/>
      <c r="K22" s="14" t="s">
        <v>18</v>
      </c>
      <c r="L22" s="18"/>
      <c r="M22" s="11" t="s">
        <v>14</v>
      </c>
      <c r="N22" s="1"/>
      <c r="O22" s="1"/>
      <c r="P22" s="16" t="s">
        <v>19</v>
      </c>
      <c r="Q22" s="18"/>
      <c r="R22" s="11" t="s">
        <v>14</v>
      </c>
      <c r="S22" s="1"/>
      <c r="T22" s="1"/>
      <c r="U22" s="34" t="s">
        <v>20</v>
      </c>
      <c r="V22" s="18"/>
      <c r="W22" s="13" t="s">
        <v>15</v>
      </c>
      <c r="X22" s="1"/>
      <c r="Y22" s="1"/>
      <c r="Z22" s="14" t="s">
        <v>18</v>
      </c>
      <c r="AA22" s="18"/>
      <c r="AB22" s="13" t="s">
        <v>15</v>
      </c>
      <c r="AC22" s="1"/>
      <c r="AD22" s="1"/>
      <c r="AE22" s="16" t="s">
        <v>19</v>
      </c>
      <c r="AF22" s="18"/>
      <c r="AG22" s="13" t="s">
        <v>15</v>
      </c>
      <c r="AH22" s="1"/>
      <c r="AI22" s="1"/>
      <c r="AJ22" s="34" t="s">
        <v>20</v>
      </c>
      <c r="AK22" s="18"/>
      <c r="AL22" s="14" t="s">
        <v>18</v>
      </c>
      <c r="AM22" s="1"/>
      <c r="AN22" s="1"/>
      <c r="AO22" s="16" t="s">
        <v>19</v>
      </c>
      <c r="AP22" s="18"/>
      <c r="AQ22" s="14" t="s">
        <v>18</v>
      </c>
      <c r="AR22" s="1"/>
      <c r="AS22" s="1"/>
      <c r="AT22" s="34" t="s">
        <v>20</v>
      </c>
      <c r="AU22" s="18"/>
      <c r="AV22" s="16" t="s">
        <v>19</v>
      </c>
      <c r="AW22" s="1"/>
      <c r="AX22" s="1"/>
      <c r="AY22" s="34" t="s">
        <v>20</v>
      </c>
      <c r="AZ22" s="18"/>
      <c r="BB22" s="83" t="s">
        <v>35</v>
      </c>
      <c r="BC22" s="56" t="s">
        <v>18</v>
      </c>
      <c r="BD22" s="69" t="e">
        <f>BD11/$BD$14</f>
        <v>#DIV/0!</v>
      </c>
      <c r="BE22" s="70" t="e">
        <f>BE11/$BE$14</f>
        <v>#DIV/0!</v>
      </c>
      <c r="BF22" s="71" t="e">
        <f>BF11/$BF$14</f>
        <v>#DIV/0!</v>
      </c>
      <c r="BG22" s="56" t="e">
        <f>BG11/$BG$14</f>
        <v>#DIV/0!</v>
      </c>
      <c r="BH22" s="72" t="e">
        <f>BH11/$BH$14</f>
        <v>#DIV/0!</v>
      </c>
      <c r="BI22" s="40" t="e">
        <f>AVERAGE(BD22:BH22)</f>
        <v>#DIV/0!</v>
      </c>
      <c r="BJ22" s="53" t="e">
        <f>10*BI22/MAX($BI$20:$BI$24)</f>
        <v>#DIV/0!</v>
      </c>
    </row>
    <row r="23" spans="1:62" ht="42.75" customHeight="1" x14ac:dyDescent="0.2">
      <c r="A23" s="18"/>
      <c r="C23" s="11" t="s">
        <v>14</v>
      </c>
      <c r="D23" s="1"/>
      <c r="E23" s="1"/>
      <c r="F23" s="13" t="s">
        <v>15</v>
      </c>
      <c r="G23" s="18"/>
      <c r="H23" s="11" t="s">
        <v>14</v>
      </c>
      <c r="I23" s="1"/>
      <c r="J23" s="1"/>
      <c r="K23" s="14" t="s">
        <v>18</v>
      </c>
      <c r="L23" s="18"/>
      <c r="M23" s="11" t="s">
        <v>14</v>
      </c>
      <c r="N23" s="1"/>
      <c r="O23" s="1"/>
      <c r="P23" s="16" t="s">
        <v>19</v>
      </c>
      <c r="Q23" s="18"/>
      <c r="R23" s="11" t="s">
        <v>14</v>
      </c>
      <c r="S23" s="1"/>
      <c r="T23" s="1"/>
      <c r="U23" s="34" t="s">
        <v>20</v>
      </c>
      <c r="V23" s="18"/>
      <c r="W23" s="13" t="s">
        <v>15</v>
      </c>
      <c r="X23" s="1"/>
      <c r="Y23" s="1"/>
      <c r="Z23" s="14" t="s">
        <v>18</v>
      </c>
      <c r="AA23" s="18"/>
      <c r="AB23" s="13" t="s">
        <v>15</v>
      </c>
      <c r="AC23" s="1"/>
      <c r="AD23" s="1"/>
      <c r="AE23" s="16" t="s">
        <v>19</v>
      </c>
      <c r="AF23" s="18"/>
      <c r="AG23" s="13" t="s">
        <v>15</v>
      </c>
      <c r="AH23" s="1"/>
      <c r="AI23" s="1"/>
      <c r="AJ23" s="34" t="s">
        <v>20</v>
      </c>
      <c r="AK23" s="18"/>
      <c r="AL23" s="14" t="s">
        <v>18</v>
      </c>
      <c r="AM23" s="1"/>
      <c r="AN23" s="1"/>
      <c r="AO23" s="16" t="s">
        <v>19</v>
      </c>
      <c r="AP23" s="18"/>
      <c r="AQ23" s="14" t="s">
        <v>18</v>
      </c>
      <c r="AR23" s="1"/>
      <c r="AS23" s="1"/>
      <c r="AT23" s="34" t="s">
        <v>20</v>
      </c>
      <c r="AU23" s="18"/>
      <c r="AV23" s="16" t="s">
        <v>19</v>
      </c>
      <c r="AW23" s="1"/>
      <c r="AX23" s="1"/>
      <c r="AY23" s="34" t="s">
        <v>20</v>
      </c>
      <c r="AZ23" s="18"/>
      <c r="BB23" s="83" t="s">
        <v>36</v>
      </c>
      <c r="BC23" s="57" t="s">
        <v>19</v>
      </c>
      <c r="BD23" s="73" t="e">
        <f>BD12/$BD$14</f>
        <v>#DIV/0!</v>
      </c>
      <c r="BE23" s="74" t="e">
        <f>BE12/$BE$14</f>
        <v>#DIV/0!</v>
      </c>
      <c r="BF23" s="75" t="e">
        <f>BF12/$BF$14</f>
        <v>#DIV/0!</v>
      </c>
      <c r="BG23" s="57" t="e">
        <f>BG12/$BG$14</f>
        <v>#DIV/0!</v>
      </c>
      <c r="BH23" s="76" t="e">
        <f>BH12/$BH$14</f>
        <v>#DIV/0!</v>
      </c>
      <c r="BI23" s="40" t="e">
        <f>AVERAGE(BD23:BH23)</f>
        <v>#DIV/0!</v>
      </c>
      <c r="BJ23" s="53" t="e">
        <f>10*BI23/MAX($BI$20:$BI$24)</f>
        <v>#DIV/0!</v>
      </c>
    </row>
    <row r="24" spans="1:62" ht="42.75" customHeight="1" thickBot="1" x14ac:dyDescent="0.25">
      <c r="A24" s="18"/>
      <c r="C24" s="11" t="s">
        <v>14</v>
      </c>
      <c r="D24" s="1"/>
      <c r="E24" s="1"/>
      <c r="F24" s="13" t="s">
        <v>15</v>
      </c>
      <c r="G24" s="18"/>
      <c r="H24" s="11" t="s">
        <v>14</v>
      </c>
      <c r="I24" s="1"/>
      <c r="J24" s="1"/>
      <c r="K24" s="14" t="s">
        <v>18</v>
      </c>
      <c r="L24" s="18"/>
      <c r="M24" s="11" t="s">
        <v>14</v>
      </c>
      <c r="N24" s="1"/>
      <c r="O24" s="1"/>
      <c r="P24" s="16" t="s">
        <v>19</v>
      </c>
      <c r="Q24" s="18"/>
      <c r="R24" s="11" t="s">
        <v>14</v>
      </c>
      <c r="S24" s="1"/>
      <c r="T24" s="1"/>
      <c r="U24" s="34" t="s">
        <v>20</v>
      </c>
      <c r="V24" s="18"/>
      <c r="W24" s="13" t="s">
        <v>15</v>
      </c>
      <c r="X24" s="1"/>
      <c r="Y24" s="1"/>
      <c r="Z24" s="14" t="s">
        <v>18</v>
      </c>
      <c r="AA24" s="18"/>
      <c r="AB24" s="13" t="s">
        <v>15</v>
      </c>
      <c r="AC24" s="1"/>
      <c r="AD24" s="1"/>
      <c r="AE24" s="16" t="s">
        <v>19</v>
      </c>
      <c r="AF24" s="18"/>
      <c r="AG24" s="13" t="s">
        <v>15</v>
      </c>
      <c r="AH24" s="1"/>
      <c r="AI24" s="1"/>
      <c r="AJ24" s="34" t="s">
        <v>20</v>
      </c>
      <c r="AK24" s="18"/>
      <c r="AL24" s="14" t="s">
        <v>18</v>
      </c>
      <c r="AM24" s="1"/>
      <c r="AN24" s="1"/>
      <c r="AO24" s="16" t="s">
        <v>19</v>
      </c>
      <c r="AP24" s="18"/>
      <c r="AQ24" s="14" t="s">
        <v>18</v>
      </c>
      <c r="AR24" s="1"/>
      <c r="AS24" s="1"/>
      <c r="AT24" s="34" t="s">
        <v>20</v>
      </c>
      <c r="AU24" s="18"/>
      <c r="AV24" s="16" t="s">
        <v>19</v>
      </c>
      <c r="AW24" s="1"/>
      <c r="AX24" s="1"/>
      <c r="AY24" s="34" t="s">
        <v>20</v>
      </c>
      <c r="AZ24" s="18"/>
      <c r="BB24" s="83" t="s">
        <v>37</v>
      </c>
      <c r="BC24" s="58" t="s">
        <v>20</v>
      </c>
      <c r="BD24" s="77" t="e">
        <f>BD13/$BD$14</f>
        <v>#DIV/0!</v>
      </c>
      <c r="BE24" s="78" t="e">
        <f>BE13/$BE$14</f>
        <v>#DIV/0!</v>
      </c>
      <c r="BF24" s="79" t="e">
        <f>BF13/$BF$14</f>
        <v>#DIV/0!</v>
      </c>
      <c r="BG24" s="80" t="e">
        <f>BG13/$BG$14</f>
        <v>#DIV/0!</v>
      </c>
      <c r="BH24" s="58" t="e">
        <f>BH13/$BH$14</f>
        <v>#DIV/0!</v>
      </c>
      <c r="BI24" s="41" t="e">
        <f>AVERAGE(BD24:BH24)</f>
        <v>#DIV/0!</v>
      </c>
      <c r="BJ24" s="53" t="e">
        <f>10*BI24/MAX($BI$20:$BI$24)</f>
        <v>#DIV/0!</v>
      </c>
    </row>
    <row r="25" spans="1:62" x14ac:dyDescent="0.2">
      <c r="A25" s="18"/>
      <c r="C25" s="11" t="s">
        <v>14</v>
      </c>
      <c r="D25" s="1"/>
      <c r="E25" s="1"/>
      <c r="F25" s="13" t="s">
        <v>15</v>
      </c>
      <c r="G25" s="18"/>
      <c r="H25" s="11" t="s">
        <v>14</v>
      </c>
      <c r="I25" s="1"/>
      <c r="J25" s="1"/>
      <c r="K25" s="14" t="s">
        <v>18</v>
      </c>
      <c r="L25" s="18"/>
      <c r="M25" s="11" t="s">
        <v>14</v>
      </c>
      <c r="N25" s="1"/>
      <c r="O25" s="1"/>
      <c r="P25" s="16" t="s">
        <v>19</v>
      </c>
      <c r="Q25" s="18"/>
      <c r="R25" s="11" t="s">
        <v>14</v>
      </c>
      <c r="S25" s="1"/>
      <c r="T25" s="1"/>
      <c r="U25" s="34" t="s">
        <v>20</v>
      </c>
      <c r="V25" s="18"/>
      <c r="W25" s="13" t="s">
        <v>15</v>
      </c>
      <c r="X25" s="1"/>
      <c r="Y25" s="1"/>
      <c r="Z25" s="14" t="s">
        <v>18</v>
      </c>
      <c r="AA25" s="18"/>
      <c r="AB25" s="13" t="s">
        <v>15</v>
      </c>
      <c r="AC25" s="1"/>
      <c r="AD25" s="1"/>
      <c r="AE25" s="16" t="s">
        <v>19</v>
      </c>
      <c r="AF25" s="18"/>
      <c r="AG25" s="13" t="s">
        <v>15</v>
      </c>
      <c r="AH25" s="1"/>
      <c r="AI25" s="1"/>
      <c r="AJ25" s="34" t="s">
        <v>20</v>
      </c>
      <c r="AK25" s="18"/>
      <c r="AL25" s="14" t="s">
        <v>18</v>
      </c>
      <c r="AM25" s="1"/>
      <c r="AN25" s="1"/>
      <c r="AO25" s="16" t="s">
        <v>19</v>
      </c>
      <c r="AP25" s="18"/>
      <c r="AQ25" s="14" t="s">
        <v>18</v>
      </c>
      <c r="AR25" s="1"/>
      <c r="AS25" s="1"/>
      <c r="AT25" s="34" t="s">
        <v>20</v>
      </c>
      <c r="AU25" s="18"/>
      <c r="AV25" s="16" t="s">
        <v>19</v>
      </c>
      <c r="AW25" s="1"/>
      <c r="AX25" s="1"/>
      <c r="AY25" s="34" t="s">
        <v>20</v>
      </c>
      <c r="AZ25" s="18"/>
      <c r="BC25" s="38" t="s">
        <v>23</v>
      </c>
      <c r="BD25" s="10" t="e">
        <f>SUM(BD20:BD24)</f>
        <v>#DIV/0!</v>
      </c>
      <c r="BE25" s="10" t="e">
        <f>SUM(BE20:BE24)</f>
        <v>#DIV/0!</v>
      </c>
      <c r="BF25" s="10" t="e">
        <f>SUM(BF20:BF24)</f>
        <v>#DIV/0!</v>
      </c>
      <c r="BG25" s="10" t="e">
        <f>SUM(BG20:BG24)</f>
        <v>#DIV/0!</v>
      </c>
      <c r="BH25" s="10" t="e">
        <f>SUM(BH20:BH24)</f>
        <v>#DIV/0!</v>
      </c>
      <c r="BI25" s="2"/>
    </row>
    <row r="26" spans="1:62" x14ac:dyDescent="0.2">
      <c r="A26" s="18"/>
      <c r="C26" s="11" t="s">
        <v>14</v>
      </c>
      <c r="D26" s="1"/>
      <c r="E26" s="1"/>
      <c r="F26" s="13" t="s">
        <v>15</v>
      </c>
      <c r="G26" s="18"/>
      <c r="H26" s="11" t="s">
        <v>14</v>
      </c>
      <c r="I26" s="1"/>
      <c r="J26" s="1"/>
      <c r="K26" s="14" t="s">
        <v>18</v>
      </c>
      <c r="L26" s="18"/>
      <c r="M26" s="11" t="s">
        <v>14</v>
      </c>
      <c r="N26" s="1"/>
      <c r="O26" s="1"/>
      <c r="P26" s="16" t="s">
        <v>19</v>
      </c>
      <c r="Q26" s="18"/>
      <c r="R26" s="11" t="s">
        <v>14</v>
      </c>
      <c r="S26" s="1"/>
      <c r="T26" s="1"/>
      <c r="U26" s="34" t="s">
        <v>20</v>
      </c>
      <c r="V26" s="18"/>
      <c r="W26" s="13" t="s">
        <v>15</v>
      </c>
      <c r="X26" s="1"/>
      <c r="Y26" s="1"/>
      <c r="Z26" s="14" t="s">
        <v>18</v>
      </c>
      <c r="AA26" s="18"/>
      <c r="AB26" s="13" t="s">
        <v>15</v>
      </c>
      <c r="AC26" s="1"/>
      <c r="AD26" s="1"/>
      <c r="AE26" s="16" t="s">
        <v>19</v>
      </c>
      <c r="AF26" s="18"/>
      <c r="AG26" s="13" t="s">
        <v>15</v>
      </c>
      <c r="AH26" s="1"/>
      <c r="AI26" s="1"/>
      <c r="AJ26" s="34" t="s">
        <v>20</v>
      </c>
      <c r="AK26" s="18"/>
      <c r="AL26" s="14" t="s">
        <v>18</v>
      </c>
      <c r="AM26" s="1"/>
      <c r="AN26" s="1"/>
      <c r="AO26" s="16" t="s">
        <v>19</v>
      </c>
      <c r="AP26" s="18"/>
      <c r="AQ26" s="14" t="s">
        <v>18</v>
      </c>
      <c r="AR26" s="1"/>
      <c r="AS26" s="1"/>
      <c r="AT26" s="34" t="s">
        <v>20</v>
      </c>
      <c r="AU26" s="18"/>
      <c r="AV26" s="16" t="s">
        <v>19</v>
      </c>
      <c r="AW26" s="1"/>
      <c r="AX26" s="1"/>
      <c r="AY26" s="34" t="s">
        <v>20</v>
      </c>
      <c r="AZ26" s="18"/>
    </row>
    <row r="27" spans="1:62" x14ac:dyDescent="0.2">
      <c r="A27" s="18"/>
      <c r="C27" s="11" t="s">
        <v>14</v>
      </c>
      <c r="D27" s="1"/>
      <c r="E27" s="1"/>
      <c r="F27" s="13" t="s">
        <v>15</v>
      </c>
      <c r="G27" s="18"/>
      <c r="H27" s="11" t="s">
        <v>14</v>
      </c>
      <c r="I27" s="1"/>
      <c r="J27" s="1"/>
      <c r="K27" s="14" t="s">
        <v>18</v>
      </c>
      <c r="L27" s="18"/>
      <c r="M27" s="11" t="s">
        <v>14</v>
      </c>
      <c r="N27" s="1"/>
      <c r="O27" s="1"/>
      <c r="P27" s="16" t="s">
        <v>19</v>
      </c>
      <c r="Q27" s="18"/>
      <c r="R27" s="11" t="s">
        <v>14</v>
      </c>
      <c r="S27" s="1"/>
      <c r="T27" s="1"/>
      <c r="U27" s="34" t="s">
        <v>20</v>
      </c>
      <c r="V27" s="18"/>
      <c r="W27" s="13" t="s">
        <v>15</v>
      </c>
      <c r="X27" s="1"/>
      <c r="Y27" s="1"/>
      <c r="Z27" s="14" t="s">
        <v>18</v>
      </c>
      <c r="AA27" s="18"/>
      <c r="AB27" s="13" t="s">
        <v>15</v>
      </c>
      <c r="AC27" s="1"/>
      <c r="AD27" s="1"/>
      <c r="AE27" s="16" t="s">
        <v>19</v>
      </c>
      <c r="AF27" s="18"/>
      <c r="AG27" s="13" t="s">
        <v>15</v>
      </c>
      <c r="AH27" s="1"/>
      <c r="AI27" s="1"/>
      <c r="AJ27" s="34" t="s">
        <v>20</v>
      </c>
      <c r="AK27" s="18"/>
      <c r="AL27" s="14" t="s">
        <v>18</v>
      </c>
      <c r="AM27" s="1"/>
      <c r="AN27" s="1"/>
      <c r="AO27" s="16" t="s">
        <v>19</v>
      </c>
      <c r="AP27" s="18"/>
      <c r="AQ27" s="14" t="s">
        <v>18</v>
      </c>
      <c r="AR27" s="1"/>
      <c r="AS27" s="1"/>
      <c r="AT27" s="34" t="s">
        <v>20</v>
      </c>
      <c r="AU27" s="18"/>
      <c r="AV27" s="16" t="s">
        <v>19</v>
      </c>
      <c r="AW27" s="1"/>
      <c r="AX27" s="1"/>
      <c r="AY27" s="34" t="s">
        <v>20</v>
      </c>
      <c r="AZ27" s="18"/>
    </row>
    <row r="28" spans="1:62" x14ac:dyDescent="0.2">
      <c r="A28" s="18"/>
      <c r="C28" s="11" t="s">
        <v>14</v>
      </c>
      <c r="D28" s="1"/>
      <c r="E28" s="1"/>
      <c r="F28" s="13" t="s">
        <v>15</v>
      </c>
      <c r="G28" s="18"/>
      <c r="H28" s="11" t="s">
        <v>14</v>
      </c>
      <c r="I28" s="1"/>
      <c r="J28" s="1"/>
      <c r="K28" s="14" t="s">
        <v>18</v>
      </c>
      <c r="L28" s="18"/>
      <c r="M28" s="11" t="s">
        <v>14</v>
      </c>
      <c r="N28" s="1"/>
      <c r="O28" s="1"/>
      <c r="P28" s="16" t="s">
        <v>19</v>
      </c>
      <c r="Q28" s="18"/>
      <c r="R28" s="11" t="s">
        <v>14</v>
      </c>
      <c r="S28" s="1"/>
      <c r="T28" s="1"/>
      <c r="U28" s="34" t="s">
        <v>20</v>
      </c>
      <c r="V28" s="18"/>
      <c r="W28" s="13" t="s">
        <v>15</v>
      </c>
      <c r="X28" s="1"/>
      <c r="Y28" s="1"/>
      <c r="Z28" s="14" t="s">
        <v>18</v>
      </c>
      <c r="AA28" s="18"/>
      <c r="AB28" s="13" t="s">
        <v>15</v>
      </c>
      <c r="AC28" s="1"/>
      <c r="AD28" s="1"/>
      <c r="AE28" s="16" t="s">
        <v>19</v>
      </c>
      <c r="AF28" s="18"/>
      <c r="AG28" s="13" t="s">
        <v>15</v>
      </c>
      <c r="AH28" s="1"/>
      <c r="AI28" s="1"/>
      <c r="AJ28" s="34" t="s">
        <v>20</v>
      </c>
      <c r="AK28" s="18"/>
      <c r="AL28" s="14" t="s">
        <v>18</v>
      </c>
      <c r="AM28" s="1"/>
      <c r="AN28" s="1"/>
      <c r="AO28" s="16" t="s">
        <v>19</v>
      </c>
      <c r="AP28" s="18"/>
      <c r="AQ28" s="14" t="s">
        <v>18</v>
      </c>
      <c r="AR28" s="1"/>
      <c r="AS28" s="1"/>
      <c r="AT28" s="34" t="s">
        <v>20</v>
      </c>
      <c r="AU28" s="18"/>
      <c r="AV28" s="16" t="s">
        <v>19</v>
      </c>
      <c r="AW28" s="1"/>
      <c r="AX28" s="1"/>
      <c r="AY28" s="34" t="s">
        <v>20</v>
      </c>
      <c r="AZ28" s="18"/>
    </row>
    <row r="29" spans="1:62" x14ac:dyDescent="0.2">
      <c r="A29" s="18"/>
      <c r="C29" s="11" t="s">
        <v>14</v>
      </c>
      <c r="D29" s="1"/>
      <c r="E29" s="1"/>
      <c r="F29" s="13" t="s">
        <v>15</v>
      </c>
      <c r="G29" s="18"/>
      <c r="H29" s="11" t="s">
        <v>14</v>
      </c>
      <c r="I29" s="1"/>
      <c r="J29" s="1"/>
      <c r="K29" s="14" t="s">
        <v>18</v>
      </c>
      <c r="L29" s="18"/>
      <c r="M29" s="11" t="s">
        <v>14</v>
      </c>
      <c r="N29" s="1"/>
      <c r="O29" s="1"/>
      <c r="P29" s="16" t="s">
        <v>19</v>
      </c>
      <c r="Q29" s="18"/>
      <c r="R29" s="11" t="s">
        <v>14</v>
      </c>
      <c r="S29" s="1"/>
      <c r="T29" s="1"/>
      <c r="U29" s="34" t="s">
        <v>20</v>
      </c>
      <c r="V29" s="18"/>
      <c r="W29" s="13" t="s">
        <v>15</v>
      </c>
      <c r="X29" s="1"/>
      <c r="Y29" s="1"/>
      <c r="Z29" s="14" t="s">
        <v>18</v>
      </c>
      <c r="AA29" s="18"/>
      <c r="AB29" s="13" t="s">
        <v>15</v>
      </c>
      <c r="AC29" s="1"/>
      <c r="AD29" s="1"/>
      <c r="AE29" s="16" t="s">
        <v>19</v>
      </c>
      <c r="AF29" s="18"/>
      <c r="AG29" s="13" t="s">
        <v>15</v>
      </c>
      <c r="AH29" s="1"/>
      <c r="AI29" s="1"/>
      <c r="AJ29" s="34" t="s">
        <v>20</v>
      </c>
      <c r="AK29" s="18"/>
      <c r="AL29" s="14" t="s">
        <v>18</v>
      </c>
      <c r="AM29" s="1"/>
      <c r="AN29" s="1"/>
      <c r="AO29" s="16" t="s">
        <v>19</v>
      </c>
      <c r="AP29" s="18"/>
      <c r="AQ29" s="14" t="s">
        <v>18</v>
      </c>
      <c r="AR29" s="1"/>
      <c r="AS29" s="1"/>
      <c r="AT29" s="34" t="s">
        <v>20</v>
      </c>
      <c r="AU29" s="18"/>
      <c r="AV29" s="16" t="s">
        <v>19</v>
      </c>
      <c r="AW29" s="1"/>
      <c r="AX29" s="1"/>
      <c r="AY29" s="34" t="s">
        <v>20</v>
      </c>
      <c r="AZ29" s="18"/>
    </row>
    <row r="30" spans="1:62" x14ac:dyDescent="0.2">
      <c r="A30" s="18"/>
      <c r="C30" s="11" t="s">
        <v>14</v>
      </c>
      <c r="D30" s="1"/>
      <c r="E30" s="1"/>
      <c r="F30" s="13" t="s">
        <v>15</v>
      </c>
      <c r="G30" s="18"/>
      <c r="H30" s="11" t="s">
        <v>14</v>
      </c>
      <c r="I30" s="1"/>
      <c r="J30" s="1"/>
      <c r="K30" s="14" t="s">
        <v>18</v>
      </c>
      <c r="L30" s="18"/>
      <c r="M30" s="11" t="s">
        <v>14</v>
      </c>
      <c r="N30" s="1"/>
      <c r="O30" s="1"/>
      <c r="P30" s="16" t="s">
        <v>19</v>
      </c>
      <c r="Q30" s="18"/>
      <c r="R30" s="11" t="s">
        <v>14</v>
      </c>
      <c r="S30" s="1"/>
      <c r="T30" s="1"/>
      <c r="U30" s="34" t="s">
        <v>20</v>
      </c>
      <c r="V30" s="18"/>
      <c r="W30" s="13" t="s">
        <v>15</v>
      </c>
      <c r="X30" s="1"/>
      <c r="Y30" s="1"/>
      <c r="Z30" s="14" t="s">
        <v>18</v>
      </c>
      <c r="AA30" s="18"/>
      <c r="AB30" s="13" t="s">
        <v>15</v>
      </c>
      <c r="AC30" s="1"/>
      <c r="AD30" s="1"/>
      <c r="AE30" s="16" t="s">
        <v>19</v>
      </c>
      <c r="AF30" s="18"/>
      <c r="AG30" s="13" t="s">
        <v>15</v>
      </c>
      <c r="AH30" s="1"/>
      <c r="AI30" s="1"/>
      <c r="AJ30" s="34" t="s">
        <v>20</v>
      </c>
      <c r="AK30" s="18"/>
      <c r="AL30" s="14" t="s">
        <v>18</v>
      </c>
      <c r="AM30" s="1"/>
      <c r="AN30" s="1"/>
      <c r="AO30" s="16" t="s">
        <v>19</v>
      </c>
      <c r="AP30" s="18"/>
      <c r="AQ30" s="14" t="s">
        <v>18</v>
      </c>
      <c r="AR30" s="1"/>
      <c r="AS30" s="1"/>
      <c r="AT30" s="34" t="s">
        <v>20</v>
      </c>
      <c r="AU30" s="18"/>
      <c r="AV30" s="16" t="s">
        <v>19</v>
      </c>
      <c r="AW30" s="1"/>
      <c r="AX30" s="1"/>
      <c r="AY30" s="34" t="s">
        <v>20</v>
      </c>
      <c r="AZ30" s="18"/>
    </row>
    <row r="31" spans="1:62" x14ac:dyDescent="0.2">
      <c r="A31" s="18"/>
      <c r="C31" s="44" t="s">
        <v>14</v>
      </c>
      <c r="D31" s="45"/>
      <c r="E31" s="45"/>
      <c r="F31" s="46" t="s">
        <v>15</v>
      </c>
      <c r="G31" s="47"/>
      <c r="H31" s="44" t="s">
        <v>14</v>
      </c>
      <c r="I31" s="45"/>
      <c r="J31" s="45"/>
      <c r="K31" s="48" t="s">
        <v>18</v>
      </c>
      <c r="L31" s="47"/>
      <c r="M31" s="44" t="s">
        <v>14</v>
      </c>
      <c r="N31" s="45"/>
      <c r="O31" s="45"/>
      <c r="P31" s="49" t="s">
        <v>19</v>
      </c>
      <c r="Q31" s="47"/>
      <c r="R31" s="44" t="s">
        <v>14</v>
      </c>
      <c r="S31" s="45"/>
      <c r="T31" s="45"/>
      <c r="U31" s="50" t="s">
        <v>20</v>
      </c>
      <c r="V31" s="47"/>
      <c r="W31" s="46" t="s">
        <v>15</v>
      </c>
      <c r="X31" s="45"/>
      <c r="Y31" s="45"/>
      <c r="Z31" s="48" t="s">
        <v>18</v>
      </c>
      <c r="AA31" s="47"/>
      <c r="AB31" s="46" t="s">
        <v>15</v>
      </c>
      <c r="AC31" s="45"/>
      <c r="AD31" s="45"/>
      <c r="AE31" s="49" t="s">
        <v>19</v>
      </c>
      <c r="AF31" s="47"/>
      <c r="AG31" s="46" t="s">
        <v>15</v>
      </c>
      <c r="AH31" s="45"/>
      <c r="AI31" s="45"/>
      <c r="AJ31" s="50" t="s">
        <v>20</v>
      </c>
      <c r="AK31" s="47"/>
      <c r="AL31" s="48" t="s">
        <v>18</v>
      </c>
      <c r="AM31" s="45"/>
      <c r="AN31" s="45"/>
      <c r="AO31" s="49" t="s">
        <v>19</v>
      </c>
      <c r="AP31" s="47"/>
      <c r="AQ31" s="48" t="s">
        <v>18</v>
      </c>
      <c r="AR31" s="45"/>
      <c r="AS31" s="45"/>
      <c r="AT31" s="50" t="s">
        <v>20</v>
      </c>
      <c r="AU31" s="47"/>
      <c r="AV31" s="49" t="s">
        <v>19</v>
      </c>
      <c r="AW31" s="45"/>
      <c r="AX31" s="45"/>
      <c r="AY31" s="50" t="s">
        <v>20</v>
      </c>
      <c r="AZ31" s="18"/>
    </row>
    <row r="32" spans="1:62" x14ac:dyDescent="0.2">
      <c r="A32" s="18"/>
      <c r="C32" s="44" t="s">
        <v>14</v>
      </c>
      <c r="D32" s="45"/>
      <c r="E32" s="45"/>
      <c r="F32" s="46" t="s">
        <v>15</v>
      </c>
      <c r="G32" s="47"/>
      <c r="H32" s="44" t="s">
        <v>14</v>
      </c>
      <c r="I32" s="45"/>
      <c r="J32" s="45"/>
      <c r="K32" s="48" t="s">
        <v>18</v>
      </c>
      <c r="L32" s="47"/>
      <c r="M32" s="44" t="s">
        <v>14</v>
      </c>
      <c r="N32" s="45"/>
      <c r="O32" s="45"/>
      <c r="P32" s="49" t="s">
        <v>19</v>
      </c>
      <c r="Q32" s="47"/>
      <c r="R32" s="44" t="s">
        <v>14</v>
      </c>
      <c r="S32" s="45"/>
      <c r="T32" s="45"/>
      <c r="U32" s="50" t="s">
        <v>20</v>
      </c>
      <c r="V32" s="47"/>
      <c r="W32" s="46" t="s">
        <v>15</v>
      </c>
      <c r="X32" s="45"/>
      <c r="Y32" s="45"/>
      <c r="Z32" s="48" t="s">
        <v>18</v>
      </c>
      <c r="AA32" s="47"/>
      <c r="AB32" s="46" t="s">
        <v>15</v>
      </c>
      <c r="AC32" s="45"/>
      <c r="AD32" s="45"/>
      <c r="AE32" s="49" t="s">
        <v>19</v>
      </c>
      <c r="AF32" s="47"/>
      <c r="AG32" s="46" t="s">
        <v>15</v>
      </c>
      <c r="AH32" s="45"/>
      <c r="AI32" s="45"/>
      <c r="AJ32" s="50" t="s">
        <v>20</v>
      </c>
      <c r="AK32" s="47"/>
      <c r="AL32" s="48" t="s">
        <v>18</v>
      </c>
      <c r="AM32" s="45"/>
      <c r="AN32" s="45"/>
      <c r="AO32" s="49" t="s">
        <v>19</v>
      </c>
      <c r="AP32" s="47"/>
      <c r="AQ32" s="48" t="s">
        <v>18</v>
      </c>
      <c r="AR32" s="45"/>
      <c r="AS32" s="45"/>
      <c r="AT32" s="50" t="s">
        <v>20</v>
      </c>
      <c r="AU32" s="47"/>
      <c r="AV32" s="49" t="s">
        <v>19</v>
      </c>
      <c r="AW32" s="45"/>
      <c r="AX32" s="45"/>
      <c r="AY32" s="50" t="s">
        <v>20</v>
      </c>
      <c r="AZ32" s="18"/>
    </row>
    <row r="33" spans="1:52" x14ac:dyDescent="0.2">
      <c r="A33" s="18"/>
      <c r="C33" s="44" t="s">
        <v>14</v>
      </c>
      <c r="D33" s="45"/>
      <c r="E33" s="45"/>
      <c r="F33" s="46" t="s">
        <v>15</v>
      </c>
      <c r="G33" s="47"/>
      <c r="H33" s="44" t="s">
        <v>14</v>
      </c>
      <c r="I33" s="45"/>
      <c r="J33" s="45"/>
      <c r="K33" s="48" t="s">
        <v>18</v>
      </c>
      <c r="L33" s="47"/>
      <c r="M33" s="44" t="s">
        <v>14</v>
      </c>
      <c r="N33" s="45"/>
      <c r="O33" s="45"/>
      <c r="P33" s="49" t="s">
        <v>19</v>
      </c>
      <c r="Q33" s="47"/>
      <c r="R33" s="44" t="s">
        <v>14</v>
      </c>
      <c r="S33" s="45"/>
      <c r="T33" s="45"/>
      <c r="U33" s="50" t="s">
        <v>20</v>
      </c>
      <c r="V33" s="47"/>
      <c r="W33" s="46" t="s">
        <v>15</v>
      </c>
      <c r="X33" s="45"/>
      <c r="Y33" s="45"/>
      <c r="Z33" s="48" t="s">
        <v>18</v>
      </c>
      <c r="AA33" s="47"/>
      <c r="AB33" s="46" t="s">
        <v>15</v>
      </c>
      <c r="AC33" s="45"/>
      <c r="AD33" s="45"/>
      <c r="AE33" s="49" t="s">
        <v>19</v>
      </c>
      <c r="AF33" s="47"/>
      <c r="AG33" s="46" t="s">
        <v>15</v>
      </c>
      <c r="AH33" s="45"/>
      <c r="AI33" s="45"/>
      <c r="AJ33" s="50" t="s">
        <v>20</v>
      </c>
      <c r="AK33" s="47"/>
      <c r="AL33" s="48" t="s">
        <v>18</v>
      </c>
      <c r="AM33" s="45"/>
      <c r="AN33" s="45"/>
      <c r="AO33" s="49" t="s">
        <v>19</v>
      </c>
      <c r="AP33" s="47"/>
      <c r="AQ33" s="48" t="s">
        <v>18</v>
      </c>
      <c r="AR33" s="45"/>
      <c r="AS33" s="45"/>
      <c r="AT33" s="50" t="s">
        <v>20</v>
      </c>
      <c r="AU33" s="47"/>
      <c r="AV33" s="49" t="s">
        <v>19</v>
      </c>
      <c r="AW33" s="45"/>
      <c r="AX33" s="45"/>
      <c r="AY33" s="50" t="s">
        <v>20</v>
      </c>
      <c r="AZ33" s="18"/>
    </row>
    <row r="34" spans="1:52" x14ac:dyDescent="0.2">
      <c r="A34" s="18"/>
      <c r="C34" s="44" t="s">
        <v>14</v>
      </c>
      <c r="D34" s="45"/>
      <c r="E34" s="45"/>
      <c r="F34" s="46" t="s">
        <v>15</v>
      </c>
      <c r="G34" s="47"/>
      <c r="H34" s="44" t="s">
        <v>14</v>
      </c>
      <c r="I34" s="45"/>
      <c r="J34" s="45"/>
      <c r="K34" s="48" t="s">
        <v>18</v>
      </c>
      <c r="L34" s="47"/>
      <c r="M34" s="44" t="s">
        <v>14</v>
      </c>
      <c r="N34" s="45"/>
      <c r="O34" s="45"/>
      <c r="P34" s="49" t="s">
        <v>19</v>
      </c>
      <c r="Q34" s="47"/>
      <c r="R34" s="44" t="s">
        <v>14</v>
      </c>
      <c r="S34" s="45"/>
      <c r="T34" s="45"/>
      <c r="U34" s="50" t="s">
        <v>20</v>
      </c>
      <c r="V34" s="47"/>
      <c r="W34" s="46" t="s">
        <v>15</v>
      </c>
      <c r="X34" s="45"/>
      <c r="Y34" s="45"/>
      <c r="Z34" s="48" t="s">
        <v>18</v>
      </c>
      <c r="AA34" s="47"/>
      <c r="AB34" s="46" t="s">
        <v>15</v>
      </c>
      <c r="AC34" s="45"/>
      <c r="AD34" s="45"/>
      <c r="AE34" s="49" t="s">
        <v>19</v>
      </c>
      <c r="AF34" s="47"/>
      <c r="AG34" s="46" t="s">
        <v>15</v>
      </c>
      <c r="AH34" s="45"/>
      <c r="AI34" s="45"/>
      <c r="AJ34" s="50" t="s">
        <v>20</v>
      </c>
      <c r="AK34" s="47"/>
      <c r="AL34" s="48" t="s">
        <v>18</v>
      </c>
      <c r="AM34" s="45"/>
      <c r="AN34" s="45"/>
      <c r="AO34" s="49" t="s">
        <v>19</v>
      </c>
      <c r="AP34" s="47"/>
      <c r="AQ34" s="48" t="s">
        <v>18</v>
      </c>
      <c r="AR34" s="45"/>
      <c r="AS34" s="45"/>
      <c r="AT34" s="50" t="s">
        <v>20</v>
      </c>
      <c r="AU34" s="47"/>
      <c r="AV34" s="49" t="s">
        <v>19</v>
      </c>
      <c r="AW34" s="45"/>
      <c r="AX34" s="45"/>
      <c r="AY34" s="50" t="s">
        <v>20</v>
      </c>
      <c r="AZ34" s="18"/>
    </row>
    <row r="35" spans="1:52" x14ac:dyDescent="0.2">
      <c r="A35" s="18"/>
      <c r="C35" s="44" t="s">
        <v>14</v>
      </c>
      <c r="D35" s="45"/>
      <c r="E35" s="45"/>
      <c r="F35" s="46" t="s">
        <v>15</v>
      </c>
      <c r="G35" s="47"/>
      <c r="H35" s="44" t="s">
        <v>14</v>
      </c>
      <c r="I35" s="45"/>
      <c r="J35" s="45"/>
      <c r="K35" s="48" t="s">
        <v>18</v>
      </c>
      <c r="L35" s="47"/>
      <c r="M35" s="44" t="s">
        <v>14</v>
      </c>
      <c r="N35" s="45"/>
      <c r="O35" s="45"/>
      <c r="P35" s="49" t="s">
        <v>19</v>
      </c>
      <c r="Q35" s="47"/>
      <c r="R35" s="44" t="s">
        <v>14</v>
      </c>
      <c r="S35" s="45"/>
      <c r="T35" s="45"/>
      <c r="U35" s="50" t="s">
        <v>20</v>
      </c>
      <c r="V35" s="47"/>
      <c r="W35" s="46" t="s">
        <v>15</v>
      </c>
      <c r="X35" s="45"/>
      <c r="Y35" s="45"/>
      <c r="Z35" s="48" t="s">
        <v>18</v>
      </c>
      <c r="AA35" s="47"/>
      <c r="AB35" s="46" t="s">
        <v>15</v>
      </c>
      <c r="AC35" s="45"/>
      <c r="AD35" s="45"/>
      <c r="AE35" s="49" t="s">
        <v>19</v>
      </c>
      <c r="AF35" s="47"/>
      <c r="AG35" s="46" t="s">
        <v>15</v>
      </c>
      <c r="AH35" s="45"/>
      <c r="AI35" s="45"/>
      <c r="AJ35" s="50" t="s">
        <v>20</v>
      </c>
      <c r="AK35" s="47"/>
      <c r="AL35" s="48" t="s">
        <v>18</v>
      </c>
      <c r="AM35" s="45"/>
      <c r="AN35" s="45"/>
      <c r="AO35" s="49" t="s">
        <v>19</v>
      </c>
      <c r="AP35" s="47"/>
      <c r="AQ35" s="48" t="s">
        <v>18</v>
      </c>
      <c r="AR35" s="45"/>
      <c r="AS35" s="45"/>
      <c r="AT35" s="50" t="s">
        <v>20</v>
      </c>
      <c r="AU35" s="47"/>
      <c r="AV35" s="49" t="s">
        <v>19</v>
      </c>
      <c r="AW35" s="45"/>
      <c r="AX35" s="45"/>
      <c r="AY35" s="50" t="s">
        <v>20</v>
      </c>
      <c r="AZ35" s="18"/>
    </row>
    <row r="36" spans="1:52" x14ac:dyDescent="0.2">
      <c r="A36" s="18"/>
      <c r="C36" s="44" t="s">
        <v>14</v>
      </c>
      <c r="D36" s="45"/>
      <c r="E36" s="45"/>
      <c r="F36" s="46" t="s">
        <v>15</v>
      </c>
      <c r="G36" s="47"/>
      <c r="H36" s="44" t="s">
        <v>14</v>
      </c>
      <c r="I36" s="45"/>
      <c r="J36" s="45"/>
      <c r="K36" s="48" t="s">
        <v>18</v>
      </c>
      <c r="L36" s="47"/>
      <c r="M36" s="44" t="s">
        <v>14</v>
      </c>
      <c r="N36" s="45"/>
      <c r="O36" s="45"/>
      <c r="P36" s="49" t="s">
        <v>19</v>
      </c>
      <c r="Q36" s="47"/>
      <c r="R36" s="44" t="s">
        <v>14</v>
      </c>
      <c r="S36" s="45"/>
      <c r="T36" s="45"/>
      <c r="U36" s="50" t="s">
        <v>20</v>
      </c>
      <c r="V36" s="47"/>
      <c r="W36" s="46" t="s">
        <v>15</v>
      </c>
      <c r="X36" s="45"/>
      <c r="Y36" s="45"/>
      <c r="Z36" s="48" t="s">
        <v>18</v>
      </c>
      <c r="AA36" s="47"/>
      <c r="AB36" s="46" t="s">
        <v>15</v>
      </c>
      <c r="AC36" s="45"/>
      <c r="AD36" s="45"/>
      <c r="AE36" s="49" t="s">
        <v>19</v>
      </c>
      <c r="AF36" s="47"/>
      <c r="AG36" s="46" t="s">
        <v>15</v>
      </c>
      <c r="AH36" s="45"/>
      <c r="AI36" s="45"/>
      <c r="AJ36" s="50" t="s">
        <v>20</v>
      </c>
      <c r="AK36" s="47"/>
      <c r="AL36" s="48" t="s">
        <v>18</v>
      </c>
      <c r="AM36" s="45"/>
      <c r="AN36" s="45"/>
      <c r="AO36" s="49" t="s">
        <v>19</v>
      </c>
      <c r="AP36" s="47"/>
      <c r="AQ36" s="48" t="s">
        <v>18</v>
      </c>
      <c r="AR36" s="45"/>
      <c r="AS36" s="45"/>
      <c r="AT36" s="50" t="s">
        <v>20</v>
      </c>
      <c r="AU36" s="47"/>
      <c r="AV36" s="49" t="s">
        <v>19</v>
      </c>
      <c r="AW36" s="45"/>
      <c r="AX36" s="45"/>
      <c r="AY36" s="50" t="s">
        <v>20</v>
      </c>
      <c r="AZ36" s="18"/>
    </row>
    <row r="37" spans="1:52" x14ac:dyDescent="0.2">
      <c r="A37" s="18"/>
      <c r="C37" s="44" t="s">
        <v>14</v>
      </c>
      <c r="D37" s="45"/>
      <c r="E37" s="45"/>
      <c r="F37" s="46" t="s">
        <v>15</v>
      </c>
      <c r="G37" s="47"/>
      <c r="H37" s="44" t="s">
        <v>14</v>
      </c>
      <c r="I37" s="45"/>
      <c r="J37" s="45"/>
      <c r="K37" s="48" t="s">
        <v>18</v>
      </c>
      <c r="L37" s="47"/>
      <c r="M37" s="44" t="s">
        <v>14</v>
      </c>
      <c r="N37" s="45"/>
      <c r="O37" s="45"/>
      <c r="P37" s="49" t="s">
        <v>19</v>
      </c>
      <c r="Q37" s="47"/>
      <c r="R37" s="44" t="s">
        <v>14</v>
      </c>
      <c r="S37" s="45"/>
      <c r="T37" s="45"/>
      <c r="U37" s="50" t="s">
        <v>20</v>
      </c>
      <c r="V37" s="47"/>
      <c r="W37" s="46" t="s">
        <v>15</v>
      </c>
      <c r="X37" s="45"/>
      <c r="Y37" s="45"/>
      <c r="Z37" s="48" t="s">
        <v>18</v>
      </c>
      <c r="AA37" s="47"/>
      <c r="AB37" s="46" t="s">
        <v>15</v>
      </c>
      <c r="AC37" s="45"/>
      <c r="AD37" s="45"/>
      <c r="AE37" s="49" t="s">
        <v>19</v>
      </c>
      <c r="AF37" s="47"/>
      <c r="AG37" s="46" t="s">
        <v>15</v>
      </c>
      <c r="AH37" s="45"/>
      <c r="AI37" s="45"/>
      <c r="AJ37" s="50" t="s">
        <v>20</v>
      </c>
      <c r="AK37" s="47"/>
      <c r="AL37" s="48" t="s">
        <v>18</v>
      </c>
      <c r="AM37" s="45"/>
      <c r="AN37" s="45"/>
      <c r="AO37" s="49" t="s">
        <v>19</v>
      </c>
      <c r="AP37" s="47"/>
      <c r="AQ37" s="48" t="s">
        <v>18</v>
      </c>
      <c r="AR37" s="45"/>
      <c r="AS37" s="45"/>
      <c r="AT37" s="50" t="s">
        <v>20</v>
      </c>
      <c r="AU37" s="47"/>
      <c r="AV37" s="49" t="s">
        <v>19</v>
      </c>
      <c r="AW37" s="45"/>
      <c r="AX37" s="45"/>
      <c r="AY37" s="50" t="s">
        <v>20</v>
      </c>
      <c r="AZ37" s="18"/>
    </row>
    <row r="38" spans="1:52" x14ac:dyDescent="0.2">
      <c r="A38" s="18"/>
      <c r="C38" s="44" t="s">
        <v>14</v>
      </c>
      <c r="D38" s="45"/>
      <c r="E38" s="45"/>
      <c r="F38" s="46" t="s">
        <v>15</v>
      </c>
      <c r="G38" s="47"/>
      <c r="H38" s="44" t="s">
        <v>14</v>
      </c>
      <c r="I38" s="45"/>
      <c r="J38" s="45"/>
      <c r="K38" s="48" t="s">
        <v>18</v>
      </c>
      <c r="L38" s="47"/>
      <c r="M38" s="44" t="s">
        <v>14</v>
      </c>
      <c r="N38" s="45"/>
      <c r="O38" s="45"/>
      <c r="P38" s="49" t="s">
        <v>19</v>
      </c>
      <c r="Q38" s="47"/>
      <c r="R38" s="44" t="s">
        <v>14</v>
      </c>
      <c r="S38" s="45"/>
      <c r="T38" s="45"/>
      <c r="U38" s="50" t="s">
        <v>20</v>
      </c>
      <c r="V38" s="47"/>
      <c r="W38" s="46" t="s">
        <v>15</v>
      </c>
      <c r="X38" s="45"/>
      <c r="Y38" s="45"/>
      <c r="Z38" s="48" t="s">
        <v>18</v>
      </c>
      <c r="AA38" s="47"/>
      <c r="AB38" s="46" t="s">
        <v>15</v>
      </c>
      <c r="AC38" s="45"/>
      <c r="AD38" s="45"/>
      <c r="AE38" s="49" t="s">
        <v>19</v>
      </c>
      <c r="AF38" s="47"/>
      <c r="AG38" s="46" t="s">
        <v>15</v>
      </c>
      <c r="AH38" s="45"/>
      <c r="AI38" s="45"/>
      <c r="AJ38" s="50" t="s">
        <v>20</v>
      </c>
      <c r="AK38" s="47"/>
      <c r="AL38" s="48" t="s">
        <v>18</v>
      </c>
      <c r="AM38" s="45"/>
      <c r="AN38" s="45"/>
      <c r="AO38" s="49" t="s">
        <v>19</v>
      </c>
      <c r="AP38" s="47"/>
      <c r="AQ38" s="48" t="s">
        <v>18</v>
      </c>
      <c r="AR38" s="45"/>
      <c r="AS38" s="45"/>
      <c r="AT38" s="50" t="s">
        <v>20</v>
      </c>
      <c r="AU38" s="47"/>
      <c r="AV38" s="49" t="s">
        <v>19</v>
      </c>
      <c r="AW38" s="45"/>
      <c r="AX38" s="45"/>
      <c r="AY38" s="50" t="s">
        <v>20</v>
      </c>
      <c r="AZ38" s="18"/>
    </row>
    <row r="39" spans="1:52" x14ac:dyDescent="0.2">
      <c r="A39" s="18"/>
      <c r="C39" s="44" t="s">
        <v>14</v>
      </c>
      <c r="D39" s="45"/>
      <c r="E39" s="45"/>
      <c r="F39" s="46" t="s">
        <v>15</v>
      </c>
      <c r="G39" s="47"/>
      <c r="H39" s="44" t="s">
        <v>14</v>
      </c>
      <c r="I39" s="45"/>
      <c r="J39" s="45"/>
      <c r="K39" s="48" t="s">
        <v>18</v>
      </c>
      <c r="L39" s="47"/>
      <c r="M39" s="44" t="s">
        <v>14</v>
      </c>
      <c r="N39" s="45"/>
      <c r="O39" s="45"/>
      <c r="P39" s="49" t="s">
        <v>19</v>
      </c>
      <c r="Q39" s="47"/>
      <c r="R39" s="44" t="s">
        <v>14</v>
      </c>
      <c r="S39" s="45"/>
      <c r="T39" s="45"/>
      <c r="U39" s="50" t="s">
        <v>20</v>
      </c>
      <c r="V39" s="47"/>
      <c r="W39" s="46" t="s">
        <v>15</v>
      </c>
      <c r="X39" s="45"/>
      <c r="Y39" s="45"/>
      <c r="Z39" s="48" t="s">
        <v>18</v>
      </c>
      <c r="AA39" s="47"/>
      <c r="AB39" s="46" t="s">
        <v>15</v>
      </c>
      <c r="AC39" s="45"/>
      <c r="AD39" s="45"/>
      <c r="AE39" s="49" t="s">
        <v>19</v>
      </c>
      <c r="AF39" s="47"/>
      <c r="AG39" s="46" t="s">
        <v>15</v>
      </c>
      <c r="AH39" s="45"/>
      <c r="AI39" s="45"/>
      <c r="AJ39" s="50" t="s">
        <v>20</v>
      </c>
      <c r="AK39" s="47"/>
      <c r="AL39" s="48" t="s">
        <v>18</v>
      </c>
      <c r="AM39" s="45"/>
      <c r="AN39" s="45"/>
      <c r="AO39" s="49" t="s">
        <v>19</v>
      </c>
      <c r="AP39" s="47"/>
      <c r="AQ39" s="48" t="s">
        <v>18</v>
      </c>
      <c r="AR39" s="45"/>
      <c r="AS39" s="45"/>
      <c r="AT39" s="50" t="s">
        <v>20</v>
      </c>
      <c r="AU39" s="47"/>
      <c r="AV39" s="49" t="s">
        <v>19</v>
      </c>
      <c r="AW39" s="45"/>
      <c r="AX39" s="45"/>
      <c r="AY39" s="50" t="s">
        <v>20</v>
      </c>
      <c r="AZ39" s="18"/>
    </row>
    <row r="40" spans="1:52" x14ac:dyDescent="0.2">
      <c r="A40" s="18"/>
      <c r="C40" s="44" t="s">
        <v>14</v>
      </c>
      <c r="D40" s="45"/>
      <c r="E40" s="45"/>
      <c r="F40" s="46" t="s">
        <v>15</v>
      </c>
      <c r="G40" s="47"/>
      <c r="H40" s="44" t="s">
        <v>14</v>
      </c>
      <c r="I40" s="45"/>
      <c r="J40" s="45"/>
      <c r="K40" s="48" t="s">
        <v>18</v>
      </c>
      <c r="L40" s="47"/>
      <c r="M40" s="44" t="s">
        <v>14</v>
      </c>
      <c r="N40" s="45"/>
      <c r="O40" s="45"/>
      <c r="P40" s="49" t="s">
        <v>19</v>
      </c>
      <c r="Q40" s="47"/>
      <c r="R40" s="44" t="s">
        <v>14</v>
      </c>
      <c r="S40" s="45"/>
      <c r="T40" s="45"/>
      <c r="U40" s="50" t="s">
        <v>20</v>
      </c>
      <c r="V40" s="47"/>
      <c r="W40" s="46" t="s">
        <v>15</v>
      </c>
      <c r="X40" s="45"/>
      <c r="Y40" s="45"/>
      <c r="Z40" s="48" t="s">
        <v>18</v>
      </c>
      <c r="AA40" s="47"/>
      <c r="AB40" s="46" t="s">
        <v>15</v>
      </c>
      <c r="AC40" s="45"/>
      <c r="AD40" s="45"/>
      <c r="AE40" s="49" t="s">
        <v>19</v>
      </c>
      <c r="AF40" s="47"/>
      <c r="AG40" s="46" t="s">
        <v>15</v>
      </c>
      <c r="AH40" s="45"/>
      <c r="AI40" s="45"/>
      <c r="AJ40" s="50" t="s">
        <v>20</v>
      </c>
      <c r="AK40" s="47"/>
      <c r="AL40" s="48" t="s">
        <v>18</v>
      </c>
      <c r="AM40" s="45"/>
      <c r="AN40" s="45"/>
      <c r="AO40" s="49" t="s">
        <v>19</v>
      </c>
      <c r="AP40" s="47"/>
      <c r="AQ40" s="48" t="s">
        <v>18</v>
      </c>
      <c r="AR40" s="45"/>
      <c r="AS40" s="45"/>
      <c r="AT40" s="50" t="s">
        <v>20</v>
      </c>
      <c r="AU40" s="47"/>
      <c r="AV40" s="49" t="s">
        <v>19</v>
      </c>
      <c r="AW40" s="45"/>
      <c r="AX40" s="45"/>
      <c r="AY40" s="50" t="s">
        <v>20</v>
      </c>
      <c r="AZ40" s="18"/>
    </row>
    <row r="41" spans="1:52" x14ac:dyDescent="0.2">
      <c r="A41" s="18"/>
      <c r="C41" s="11" t="s">
        <v>14</v>
      </c>
      <c r="D41" s="1"/>
      <c r="E41" s="1"/>
      <c r="F41" s="13" t="s">
        <v>15</v>
      </c>
      <c r="G41" s="18"/>
      <c r="H41" s="11" t="s">
        <v>14</v>
      </c>
      <c r="I41" s="1"/>
      <c r="J41" s="1"/>
      <c r="K41" s="14" t="s">
        <v>18</v>
      </c>
      <c r="L41" s="18"/>
      <c r="M41" s="11" t="s">
        <v>14</v>
      </c>
      <c r="N41" s="1"/>
      <c r="O41" s="1"/>
      <c r="P41" s="16" t="s">
        <v>19</v>
      </c>
      <c r="Q41" s="18"/>
      <c r="R41" s="11" t="s">
        <v>14</v>
      </c>
      <c r="S41" s="1"/>
      <c r="T41" s="1"/>
      <c r="U41" s="34" t="s">
        <v>20</v>
      </c>
      <c r="V41" s="18"/>
      <c r="W41" s="13" t="s">
        <v>15</v>
      </c>
      <c r="X41" s="1"/>
      <c r="Y41" s="1"/>
      <c r="Z41" s="14" t="s">
        <v>18</v>
      </c>
      <c r="AA41" s="18"/>
      <c r="AB41" s="13" t="s">
        <v>15</v>
      </c>
      <c r="AC41" s="1"/>
      <c r="AD41" s="1"/>
      <c r="AE41" s="16" t="s">
        <v>19</v>
      </c>
      <c r="AF41" s="18"/>
      <c r="AG41" s="13" t="s">
        <v>15</v>
      </c>
      <c r="AH41" s="1"/>
      <c r="AI41" s="1"/>
      <c r="AJ41" s="34" t="s">
        <v>20</v>
      </c>
      <c r="AK41" s="18"/>
      <c r="AL41" s="14" t="s">
        <v>18</v>
      </c>
      <c r="AM41" s="1"/>
      <c r="AN41" s="1"/>
      <c r="AO41" s="16" t="s">
        <v>19</v>
      </c>
      <c r="AP41" s="18"/>
      <c r="AQ41" s="14" t="s">
        <v>18</v>
      </c>
      <c r="AR41" s="1"/>
      <c r="AS41" s="1"/>
      <c r="AT41" s="34" t="s">
        <v>20</v>
      </c>
      <c r="AU41" s="18"/>
      <c r="AV41" s="16" t="s">
        <v>19</v>
      </c>
      <c r="AW41" s="1"/>
      <c r="AX41" s="1"/>
      <c r="AY41" s="34" t="s">
        <v>20</v>
      </c>
      <c r="AZ41" s="18"/>
    </row>
    <row r="45" spans="1:52" x14ac:dyDescent="0.2">
      <c r="D45" s="1"/>
    </row>
    <row r="47" spans="1:52" x14ac:dyDescent="0.2">
      <c r="D47" s="1"/>
    </row>
    <row r="49" spans="4:4" x14ac:dyDescent="0.2">
      <c r="D49" s="1"/>
    </row>
    <row r="51" spans="4:4" x14ac:dyDescent="0.2">
      <c r="D51" s="1"/>
    </row>
    <row r="53" spans="4:4" x14ac:dyDescent="0.2">
      <c r="D53" s="1"/>
    </row>
    <row r="55" spans="4:4" x14ac:dyDescent="0.2">
      <c r="D55" s="1"/>
    </row>
    <row r="57" spans="4:4" x14ac:dyDescent="0.2">
      <c r="D57" s="1"/>
    </row>
    <row r="59" spans="4:4" x14ac:dyDescent="0.2">
      <c r="D59" s="1"/>
    </row>
    <row r="61" spans="4:4" x14ac:dyDescent="0.2">
      <c r="D61" s="1"/>
    </row>
    <row r="63" spans="4:4" x14ac:dyDescent="0.2">
      <c r="D63" s="1"/>
    </row>
  </sheetData>
  <mergeCells count="1">
    <mergeCell ref="A1:BI1"/>
  </mergeCells>
  <phoneticPr fontId="2" type="noConversion"/>
  <hyperlinks>
    <hyperlink ref="O2" r:id="rId1" xr:uid="{A6753752-4A97-430F-BF40-16ED290B2ADF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A2" sqref="A2:A7"/>
    </sheetView>
  </sheetViews>
  <sheetFormatPr defaultRowHeight="12.75" x14ac:dyDescent="0.2"/>
  <sheetData>
    <row r="1" spans="1:1" x14ac:dyDescent="0.2">
      <c r="A1" s="5" t="s">
        <v>26</v>
      </c>
    </row>
    <row r="2" spans="1:1" x14ac:dyDescent="0.2">
      <c r="A2" s="42"/>
    </row>
    <row r="3" spans="1:1" x14ac:dyDescent="0.2">
      <c r="A3" s="1">
        <v>1</v>
      </c>
    </row>
    <row r="4" spans="1:1" x14ac:dyDescent="0.2">
      <c r="A4" s="1">
        <v>2</v>
      </c>
    </row>
    <row r="5" spans="1:1" x14ac:dyDescent="0.2">
      <c r="A5" s="1">
        <v>3</v>
      </c>
    </row>
    <row r="6" spans="1:1" x14ac:dyDescent="0.2">
      <c r="A6" s="1">
        <v>4</v>
      </c>
    </row>
    <row r="7" spans="1:1" x14ac:dyDescent="0.2">
      <c r="A7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3"/>
  <sheetViews>
    <sheetView workbookViewId="0">
      <selection activeCell="C12" sqref="C12"/>
    </sheetView>
  </sheetViews>
  <sheetFormatPr defaultColWidth="9.140625" defaultRowHeight="15.75" x14ac:dyDescent="0.2"/>
  <cols>
    <col min="1" max="1" width="5.42578125" style="4" customWidth="1"/>
    <col min="2" max="2" width="88.7109375" style="6" customWidth="1"/>
    <col min="3" max="3" width="25.7109375" style="4" customWidth="1"/>
    <col min="4" max="16384" width="9.140625" style="3"/>
  </cols>
  <sheetData>
    <row r="2" spans="2:3" ht="29.25" customHeight="1" x14ac:dyDescent="0.2">
      <c r="B2" s="7" t="s">
        <v>3</v>
      </c>
    </row>
    <row r="3" spans="2:3" ht="61.5" customHeight="1" x14ac:dyDescent="0.2">
      <c r="B3" s="6" t="s">
        <v>0</v>
      </c>
    </row>
    <row r="4" spans="2:3" ht="61.5" customHeight="1" x14ac:dyDescent="0.2">
      <c r="B4" s="6" t="s">
        <v>4</v>
      </c>
    </row>
    <row r="5" spans="2:3" ht="45" customHeight="1" x14ac:dyDescent="0.2">
      <c r="B5" s="6" t="s">
        <v>2</v>
      </c>
    </row>
    <row r="6" spans="2:3" ht="61.5" customHeight="1" x14ac:dyDescent="0.2">
      <c r="B6" s="6" t="s">
        <v>5</v>
      </c>
    </row>
    <row r="7" spans="2:3" ht="45" customHeight="1" x14ac:dyDescent="0.2">
      <c r="B7" s="6" t="s">
        <v>1</v>
      </c>
    </row>
    <row r="8" spans="2:3" ht="31.5" x14ac:dyDescent="0.2">
      <c r="B8" s="6" t="s">
        <v>1</v>
      </c>
      <c r="C8" s="6"/>
    </row>
    <row r="9" spans="2:3" ht="31.5" x14ac:dyDescent="0.2">
      <c r="B9" s="8" t="s">
        <v>6</v>
      </c>
      <c r="C9" s="6" t="s">
        <v>13</v>
      </c>
    </row>
    <row r="10" spans="2:3" x14ac:dyDescent="0.2">
      <c r="B10" s="8" t="s">
        <v>7</v>
      </c>
      <c r="C10" s="6" t="s">
        <v>8</v>
      </c>
    </row>
    <row r="11" spans="2:3" ht="47.25" x14ac:dyDescent="0.2">
      <c r="B11" s="9" t="s">
        <v>9</v>
      </c>
      <c r="C11" s="6" t="s">
        <v>10</v>
      </c>
    </row>
    <row r="12" spans="2:3" x14ac:dyDescent="0.2">
      <c r="B12" s="8" t="s">
        <v>11</v>
      </c>
      <c r="C12" s="6" t="s">
        <v>12</v>
      </c>
    </row>
    <row r="13" spans="2:3" x14ac:dyDescent="0.2">
      <c r="C13" s="6"/>
    </row>
  </sheetData>
  <phoneticPr fontId="2" type="noConversion"/>
  <hyperlinks>
    <hyperlink ref="B9" r:id="rId1" xr:uid="{00000000-0004-0000-0600-000000000000}"/>
    <hyperlink ref="B10" r:id="rId2" xr:uid="{00000000-0004-0000-0600-000001000000}"/>
    <hyperlink ref="B11" r:id="rId3" xr:uid="{00000000-0004-0000-0600-000002000000}"/>
    <hyperlink ref="B12" r:id="rId4" xr:uid="{00000000-0004-0000-0600-000003000000}"/>
  </hyperlinks>
  <pageMargins left="0.75" right="0.75" top="1" bottom="1" header="0.5" footer="0.5"/>
  <pageSetup orientation="landscape" r:id="rId5"/>
  <headerFooter alignWithMargins="0">
    <oddHeader>&amp;C&amp;F &amp;A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AHP-VOTES</vt:lpstr>
      <vt:lpstr>grades</vt:lpstr>
      <vt:lpstr>Reference</vt:lpstr>
      <vt:lpstr>grade</vt:lpstr>
      <vt:lpstr>grades</vt:lpstr>
    </vt:vector>
  </TitlesOfParts>
  <Company>General Dynamics Advanced Information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Analytic Hierarchy Process</dc:title>
  <dc:subject>AHP Technique</dc:subject>
  <dc:creator>Danny Hahn</dc:creator>
  <cp:lastModifiedBy>Manoel Fernando Alonso Gadi</cp:lastModifiedBy>
  <cp:lastPrinted>2014-12-10T20:39:00Z</cp:lastPrinted>
  <dcterms:created xsi:type="dcterms:W3CDTF">2006-02-20T17:40:37Z</dcterms:created>
  <dcterms:modified xsi:type="dcterms:W3CDTF">2025-03-14T12:17:59Z</dcterms:modified>
</cp:coreProperties>
</file>