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0" yWindow="45" windowWidth="17100" windowHeight="10365" tabRatio="634"/>
  </bookViews>
  <sheets>
    <sheet name="AHP-VOTES" sheetId="12" r:id="rId1"/>
    <sheet name="AHP-MODELLING" sheetId="15" r:id="rId2"/>
    <sheet name="AHP-CSV" sheetId="16" r:id="rId3"/>
    <sheet name="grades" sheetId="14" state="hidden" r:id="rId4"/>
    <sheet name="ToPrint-1" sheetId="18" r:id="rId5"/>
    <sheet name="ToPrint-2" sheetId="17" r:id="rId6"/>
    <sheet name="Reference" sheetId="3" r:id="rId7"/>
  </sheets>
  <definedNames>
    <definedName name="grade">grades!$A$2:$A$7</definedName>
    <definedName name="grades">grades!$A$2:$A$7</definedName>
    <definedName name="_xlnm.Print_Area" localSheetId="1">'AHP-MODELLING'!$B$1:$H$196</definedName>
    <definedName name="_xlnm.Print_Area" localSheetId="4">'ToPrint-1'!$A$1:$BD$92</definedName>
    <definedName name="_xlnm.Print_Area" localSheetId="5">'ToPrint-2'!$A$1:$V$71</definedName>
  </definedNames>
  <calcPr calcId="125725"/>
</workbook>
</file>

<file path=xl/calcChain.xml><?xml version="1.0" encoding="utf-8"?>
<calcChain xmlns="http://schemas.openxmlformats.org/spreadsheetml/2006/main">
  <c r="BH14" i="12"/>
  <c r="BG14"/>
  <c r="BF14"/>
  <c r="BB21"/>
  <c r="BB22"/>
  <c r="BB23"/>
  <c r="BB24"/>
  <c r="BB20"/>
  <c r="AY5"/>
  <c r="AT5"/>
  <c r="AJ5"/>
  <c r="U5"/>
  <c r="AV5"/>
  <c r="AO5"/>
  <c r="AE5"/>
  <c r="P5"/>
  <c r="AQ5"/>
  <c r="AL5"/>
  <c r="Z5"/>
  <c r="K5"/>
  <c r="F5"/>
  <c r="AG5"/>
  <c r="AB5"/>
  <c r="W5"/>
  <c r="R5"/>
  <c r="M5"/>
  <c r="H5"/>
  <c r="C5"/>
  <c r="D2" i="15"/>
  <c r="B2" i="16" s="1"/>
  <c r="E2" i="15"/>
  <c r="C2" i="16" s="1"/>
  <c r="F2" i="15"/>
  <c r="D2" i="16" s="1"/>
  <c r="G2" i="15"/>
  <c r="E2" i="16" s="1"/>
  <c r="D3" i="15"/>
  <c r="B3" i="16" s="1"/>
  <c r="E3" i="15"/>
  <c r="C3" i="16" s="1"/>
  <c r="F3" i="15"/>
  <c r="D3" i="16" s="1"/>
  <c r="G3" i="15"/>
  <c r="E3" i="16" s="1"/>
  <c r="D4" i="15"/>
  <c r="B4" i="16" s="1"/>
  <c r="E4" i="15"/>
  <c r="C4" i="16" s="1"/>
  <c r="F4" i="15"/>
  <c r="D4" i="16" s="1"/>
  <c r="G4" i="15"/>
  <c r="E4" i="16" s="1"/>
  <c r="D5" i="15"/>
  <c r="B5" i="16" s="1"/>
  <c r="E5" i="15"/>
  <c r="C5" i="16" s="1"/>
  <c r="F5" i="15"/>
  <c r="D5" i="16" s="1"/>
  <c r="G5" i="15"/>
  <c r="E5" i="16" s="1"/>
  <c r="D6" i="15"/>
  <c r="B6" i="16" s="1"/>
  <c r="E6" i="15"/>
  <c r="C6" i="16" s="1"/>
  <c r="F6" i="15"/>
  <c r="D6" i="16" s="1"/>
  <c r="G6" i="15"/>
  <c r="E6" i="16" s="1"/>
  <c r="C3" i="15"/>
  <c r="A3" i="16" s="1"/>
  <c r="C4" i="15"/>
  <c r="A4" i="16" s="1"/>
  <c r="C5" i="15"/>
  <c r="A5" i="16" s="1"/>
  <c r="C6" i="15"/>
  <c r="A6" i="16" s="1"/>
  <c r="C2" i="15"/>
  <c r="A2" i="16" s="1"/>
  <c r="BF5" i="12"/>
  <c r="BI13" s="1"/>
  <c r="AX5"/>
  <c r="BH13" s="1"/>
  <c r="AW5"/>
  <c r="BI12" s="1"/>
  <c r="AS5"/>
  <c r="BG13" s="1"/>
  <c r="AR5"/>
  <c r="BI11" s="1"/>
  <c r="AN5"/>
  <c r="BG12" s="1"/>
  <c r="AM5"/>
  <c r="BH11" s="1"/>
  <c r="AI5"/>
  <c r="BF13" s="1"/>
  <c r="AH5"/>
  <c r="BI10" s="1"/>
  <c r="AD5"/>
  <c r="BF12" s="1"/>
  <c r="AC5"/>
  <c r="BH10" s="1"/>
  <c r="Y5"/>
  <c r="BF11" s="1"/>
  <c r="X5"/>
  <c r="BG10" s="1"/>
  <c r="T5"/>
  <c r="BE13" s="1"/>
  <c r="S5"/>
  <c r="BI9" s="1"/>
  <c r="O5"/>
  <c r="BE12" s="1"/>
  <c r="N5"/>
  <c r="BH9" s="1"/>
  <c r="J5"/>
  <c r="BE11" s="1"/>
  <c r="I5"/>
  <c r="BG9" s="1"/>
  <c r="E5"/>
  <c r="BE10" s="1"/>
  <c r="D5"/>
  <c r="BF9" s="1"/>
  <c r="BE9" l="1"/>
  <c r="BI14"/>
  <c r="BF10"/>
  <c r="BH12"/>
  <c r="BG11"/>
  <c r="BI22" l="1"/>
  <c r="BI21"/>
  <c r="BI23"/>
  <c r="BI20"/>
  <c r="BI24"/>
  <c r="BH23"/>
  <c r="BE14"/>
  <c r="BG24" l="1"/>
  <c r="BG21"/>
  <c r="BG23"/>
  <c r="BG20"/>
  <c r="BE22"/>
  <c r="BE24"/>
  <c r="BE23"/>
  <c r="BE21"/>
  <c r="BF23"/>
  <c r="BF22"/>
  <c r="BF24"/>
  <c r="BF20"/>
  <c r="BH21"/>
  <c r="BH20"/>
  <c r="BH22"/>
  <c r="BH24"/>
  <c r="BF21"/>
  <c r="BG22"/>
  <c r="BE20"/>
  <c r="BJ20" l="1"/>
  <c r="BE25"/>
  <c r="BJ22"/>
  <c r="BG25"/>
  <c r="BF25"/>
  <c r="BI25"/>
  <c r="BJ21"/>
  <c r="BJ24"/>
  <c r="BH25"/>
  <c r="BJ23"/>
  <c r="H2" i="15" l="1"/>
  <c r="F2" i="16" s="1"/>
  <c r="BK20" i="12"/>
  <c r="H5" i="15"/>
  <c r="F5" i="16" s="1"/>
  <c r="BK23" i="12"/>
  <c r="H4" i="15"/>
  <c r="F4" i="16" s="1"/>
  <c r="BK22" i="12"/>
  <c r="H3" i="15"/>
  <c r="F3" i="16" s="1"/>
  <c r="BK21" i="12"/>
  <c r="H6" i="15"/>
  <c r="F6" i="16" s="1"/>
  <c r="BK24" i="12"/>
</calcChain>
</file>

<file path=xl/sharedStrings.xml><?xml version="1.0" encoding="utf-8"?>
<sst xmlns="http://schemas.openxmlformats.org/spreadsheetml/2006/main" count="2317" uniqueCount="60">
  <si>
    <t xml:space="preserve">Golden, Bruce L., Wasil, Edward A, and Harker, Patrick T. (editors): “The Analytic Hierarchy Process - Applications and Studies”, Springer-Verlag, Berlin, 1989. </t>
  </si>
  <si>
    <t>Saaty, Thomas L.: “The Analytic Hierarchy Process”, McGraw-Hill, Inc., New York, 1980.</t>
  </si>
  <si>
    <t>Saaty, Thomas L.: "Decision Making for Leaders", RWS Publications, Pittsburgh, 2001.</t>
  </si>
  <si>
    <t>References</t>
  </si>
  <si>
    <t xml:space="preserve">INCOSE Systems Engineering Handbook, Version 2a, Appendix D.9,  International Council on Systems Engineering, INCOSE-TP-2003-016-02, Version 2a, 1 June 2004. </t>
  </si>
  <si>
    <t xml:space="preserve">Saaty, Thomas L.: “Priority Setting in Complex Problems”, IEEE Transactions on Engineering Management, Vol. EM-30, No. 3, August 1983. </t>
  </si>
  <si>
    <t>http://www.medetel.lu/download/2005/parallel_sessions/presentation/0407/Medical_decision_malaria.pdf</t>
  </si>
  <si>
    <t>http://www.expertchoice.com/customerservice/ahp.html</t>
  </si>
  <si>
    <t>Commercial Product</t>
  </si>
  <si>
    <t>http://www.mdm.gwu.edu/Forman/</t>
  </si>
  <si>
    <t>Many case studies including army-weapon.pdf</t>
  </si>
  <si>
    <t>http://www.cci-icc.gc.ca/tools/ahp/index_e.asp</t>
  </si>
  <si>
    <t>On-line tool for AHP</t>
  </si>
  <si>
    <t>Malaria diagnosis example</t>
  </si>
  <si>
    <t>A</t>
  </si>
  <si>
    <t>B</t>
  </si>
  <si>
    <t>VOTE FOR LEFT</t>
  </si>
  <si>
    <t>VOTE FOR RIGHT</t>
  </si>
  <si>
    <t>C</t>
  </si>
  <si>
    <t>D</t>
  </si>
  <si>
    <t>E</t>
  </si>
  <si>
    <t>numb. Voters=</t>
  </si>
  <si>
    <t>COUNTING VOTES</t>
  </si>
  <si>
    <t>TOTAL</t>
  </si>
  <si>
    <t>NORMALIZED</t>
  </si>
  <si>
    <t>WEIGHTING</t>
  </si>
  <si>
    <t>grades</t>
  </si>
  <si>
    <t>time keeping</t>
  </si>
  <si>
    <t>clarity</t>
  </si>
  <si>
    <t>original approach</t>
  </si>
  <si>
    <t>interesting presentation</t>
  </si>
  <si>
    <t>fun</t>
  </si>
  <si>
    <t>VOTE</t>
  </si>
  <si>
    <t>GROUP</t>
  </si>
  <si>
    <t>AVERAGES</t>
  </si>
  <si>
    <t>interesting_presentation</t>
  </si>
  <si>
    <t>time_keeping</t>
  </si>
  <si>
    <t>original_approach</t>
  </si>
  <si>
    <t>target_weigth</t>
  </si>
  <si>
    <t>or</t>
  </si>
  <si>
    <t xml:space="preserve"> </t>
  </si>
  <si>
    <t>https://climateanalytics.org/media/australiaclimatefactsheets2018-industry-climateanalytics.pdf</t>
  </si>
  <si>
    <t>"GRADE"</t>
  </si>
  <si>
    <t>Product Demand / Market</t>
  </si>
  <si>
    <t>Shareholders / Management</t>
  </si>
  <si>
    <t>Access to Credit</t>
  </si>
  <si>
    <t>Area 1 (A)</t>
  </si>
  <si>
    <t>Area 2 (B)</t>
  </si>
  <si>
    <t xml:space="preserve">Area 3 (C) </t>
  </si>
  <si>
    <t>Area 4 (D)</t>
  </si>
  <si>
    <t xml:space="preserve">Area 5 (E) </t>
  </si>
  <si>
    <t>Expert 1</t>
  </si>
  <si>
    <t>Expert 2</t>
  </si>
  <si>
    <t>Expert 3</t>
  </si>
  <si>
    <t>Expert 4</t>
  </si>
  <si>
    <t>Expert 5</t>
  </si>
  <si>
    <t>Expert 6</t>
  </si>
  <si>
    <t>Future Profits</t>
  </si>
  <si>
    <t>Innovation and Differentiation</t>
  </si>
  <si>
    <t>Credit Rating Qualitative Overlay - Generating the Weights using AHP Algorithm</t>
  </si>
</sst>
</file>

<file path=xl/styles.xml><?xml version="1.0" encoding="utf-8"?>
<styleSheet xmlns="http://schemas.openxmlformats.org/spreadsheetml/2006/main">
  <numFmts count="1">
    <numFmt numFmtId="164" formatCode="0.000"/>
  </numFmts>
  <fonts count="13">
    <font>
      <sz val="10"/>
      <name val="Arial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Century"/>
      <family val="1"/>
    </font>
    <font>
      <b/>
      <sz val="14"/>
      <name val="Century"/>
      <family val="1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u/>
      <sz val="10"/>
      <color theme="11"/>
      <name val="Arial"/>
      <family val="2"/>
    </font>
    <font>
      <sz val="11"/>
      <name val="Arial"/>
      <family val="2"/>
    </font>
    <font>
      <b/>
      <sz val="3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"/>
    </xf>
    <xf numFmtId="49" fontId="6" fillId="0" borderId="0" xfId="0" applyNumberFormat="1" applyFont="1" applyAlignment="1">
      <alignment horizontal="center" vertical="center" wrapText="1"/>
    </xf>
    <xf numFmtId="0" fontId="1" fillId="0" borderId="0" xfId="1" applyAlignment="1" applyProtection="1">
      <alignment horizontal="left" vertical="center" wrapText="1" indent="1"/>
    </xf>
    <xf numFmtId="49" fontId="1" fillId="0" borderId="0" xfId="1" applyNumberFormat="1" applyAlignment="1" applyProtection="1">
      <alignment horizontal="left" vertical="center" wrapText="1" indent="1"/>
    </xf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17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7" fillId="21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7" fillId="25" borderId="0" xfId="0" applyFont="1" applyFill="1" applyAlignment="1">
      <alignment horizontal="center"/>
    </xf>
    <xf numFmtId="0" fontId="7" fillId="26" borderId="0" xfId="0" applyFont="1" applyFill="1" applyAlignment="1">
      <alignment horizontal="center"/>
    </xf>
    <xf numFmtId="0" fontId="7" fillId="27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2" borderId="8" xfId="0" applyFont="1" applyFill="1" applyBorder="1"/>
    <xf numFmtId="164" fontId="0" fillId="31" borderId="9" xfId="0" applyNumberFormat="1" applyFill="1" applyBorder="1" applyAlignment="1">
      <alignment horizontal="center"/>
    </xf>
    <xf numFmtId="164" fontId="0" fillId="31" borderId="10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0" fontId="7" fillId="27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7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0" borderId="0" xfId="0" applyBorder="1"/>
    <xf numFmtId="0" fontId="7" fillId="27" borderId="0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27" borderId="0" xfId="0" applyFont="1" applyFill="1" applyAlignment="1">
      <alignment horizontal="center"/>
    </xf>
    <xf numFmtId="0" fontId="4" fillId="0" borderId="12" xfId="2" applyBorder="1" applyAlignment="1">
      <alignment horizontal="center" vertical="center"/>
    </xf>
    <xf numFmtId="0" fontId="7" fillId="32" borderId="8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27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16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 textRotation="135" wrapText="1"/>
    </xf>
    <xf numFmtId="0" fontId="11" fillId="0" borderId="0" xfId="0" applyFont="1" applyAlignment="1">
      <alignment horizontal="right" wrapText="1"/>
    </xf>
    <xf numFmtId="0" fontId="2" fillId="0" borderId="0" xfId="0" applyFont="1" applyAlignment="1">
      <alignment textRotation="255" wrapText="1"/>
    </xf>
    <xf numFmtId="0" fontId="1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4">
    <cellStyle name="Followed Hyperlink" xfId="3" builtinId="9" hidden="1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dm.gwu.edu/Forman/" TargetMode="External"/><Relationship Id="rId2" Type="http://schemas.openxmlformats.org/officeDocument/2006/relationships/hyperlink" Target="http://www.expertchoice.com/customerservice/ahp.html" TargetMode="External"/><Relationship Id="rId1" Type="http://schemas.openxmlformats.org/officeDocument/2006/relationships/hyperlink" Target="http://www.medetel.lu/download/2005/parallel_sessions/presentation/0407/Medical_decision_malaria.pdf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cci-icc.gc.ca/tools/ahp/index_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63"/>
  <sheetViews>
    <sheetView tabSelected="1" topLeftCell="AV17" zoomScale="175" zoomScaleNormal="175" workbookViewId="0">
      <selection activeCell="BI20" sqref="BI20"/>
    </sheetView>
  </sheetViews>
  <sheetFormatPr defaultRowHeight="12.75"/>
  <cols>
    <col min="1" max="1" width="4.28515625" customWidth="1"/>
    <col min="2" max="2" width="8.7109375" bestFit="1" customWidth="1"/>
    <col min="3" max="3" width="5.28515625" customWidth="1"/>
    <col min="4" max="4" width="6.85546875" customWidth="1"/>
    <col min="5" max="5" width="8.140625" customWidth="1"/>
    <col min="6" max="6" width="5.28515625" customWidth="1"/>
    <col min="7" max="7" width="4.28515625" customWidth="1"/>
    <col min="8" max="8" width="5.28515625" customWidth="1"/>
    <col min="9" max="9" width="6.85546875" customWidth="1"/>
    <col min="10" max="10" width="8.140625" customWidth="1"/>
    <col min="11" max="11" width="5.28515625" customWidth="1"/>
    <col min="12" max="12" width="4.28515625" customWidth="1"/>
    <col min="13" max="13" width="5.28515625" customWidth="1"/>
    <col min="14" max="14" width="6.85546875" customWidth="1"/>
    <col min="15" max="15" width="8.140625" customWidth="1"/>
    <col min="16" max="16" width="5.28515625" customWidth="1"/>
    <col min="17" max="17" width="4.28515625" customWidth="1"/>
    <col min="18" max="18" width="5.28515625" customWidth="1"/>
    <col min="19" max="19" width="6.85546875" customWidth="1"/>
    <col min="20" max="20" width="8.140625" customWidth="1"/>
    <col min="21" max="21" width="5.28515625" customWidth="1"/>
    <col min="22" max="22" width="4.28515625" customWidth="1"/>
    <col min="23" max="23" width="5.28515625" customWidth="1"/>
    <col min="24" max="24" width="6.85546875" customWidth="1"/>
    <col min="25" max="25" width="8.140625" customWidth="1"/>
    <col min="26" max="26" width="5.28515625" customWidth="1"/>
    <col min="27" max="27" width="4.28515625" customWidth="1"/>
    <col min="28" max="28" width="5.28515625" customWidth="1"/>
    <col min="29" max="29" width="6.85546875" customWidth="1"/>
    <col min="30" max="30" width="8.140625" customWidth="1"/>
    <col min="31" max="31" width="5.28515625" customWidth="1"/>
    <col min="32" max="32" width="4.28515625" customWidth="1"/>
    <col min="33" max="33" width="5.28515625" customWidth="1"/>
    <col min="34" max="34" width="6.85546875" customWidth="1"/>
    <col min="35" max="35" width="8.140625" customWidth="1"/>
    <col min="36" max="36" width="5.28515625" customWidth="1"/>
    <col min="37" max="37" width="4.28515625" customWidth="1"/>
    <col min="38" max="38" width="5.28515625" customWidth="1"/>
    <col min="39" max="39" width="6.85546875" customWidth="1"/>
    <col min="40" max="40" width="8.140625" customWidth="1"/>
    <col min="41" max="41" width="5.28515625" customWidth="1"/>
    <col min="42" max="42" width="4.28515625" customWidth="1"/>
    <col min="43" max="43" width="5.28515625" customWidth="1"/>
    <col min="44" max="44" width="6.85546875" customWidth="1"/>
    <col min="45" max="45" width="8.140625" customWidth="1"/>
    <col min="46" max="46" width="5.28515625" customWidth="1"/>
    <col min="47" max="47" width="4.28515625" customWidth="1"/>
    <col min="48" max="48" width="5.28515625" customWidth="1"/>
    <col min="49" max="49" width="6.85546875" customWidth="1"/>
    <col min="50" max="50" width="8.140625" customWidth="1"/>
    <col min="51" max="51" width="5.28515625" customWidth="1"/>
    <col min="52" max="52" width="4.28515625" customWidth="1"/>
    <col min="54" max="54" width="12.7109375" customWidth="1"/>
    <col min="57" max="61" width="8.5703125" customWidth="1"/>
    <col min="62" max="62" width="12" bestFit="1" customWidth="1"/>
    <col min="63" max="63" width="10.5703125" bestFit="1" customWidth="1"/>
  </cols>
  <sheetData>
    <row r="1" spans="1:62" ht="45">
      <c r="A1" s="115" t="s">
        <v>59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</row>
    <row r="2" spans="1:62">
      <c r="O2" t="s">
        <v>41</v>
      </c>
    </row>
    <row r="4" spans="1:62" ht="38.25">
      <c r="D4" s="19" t="s">
        <v>16</v>
      </c>
      <c r="E4" s="19" t="s">
        <v>17</v>
      </c>
      <c r="I4" s="19" t="s">
        <v>16</v>
      </c>
      <c r="J4" s="19" t="s">
        <v>17</v>
      </c>
      <c r="N4" s="19" t="s">
        <v>16</v>
      </c>
      <c r="O4" s="19" t="s">
        <v>17</v>
      </c>
      <c r="S4" s="19" t="s">
        <v>16</v>
      </c>
      <c r="T4" s="19" t="s">
        <v>17</v>
      </c>
      <c r="X4" s="19" t="s">
        <v>16</v>
      </c>
      <c r="Y4" s="19" t="s">
        <v>17</v>
      </c>
      <c r="AC4" s="19" t="s">
        <v>16</v>
      </c>
      <c r="AD4" s="19" t="s">
        <v>17</v>
      </c>
      <c r="AH4" s="19" t="s">
        <v>16</v>
      </c>
      <c r="AI4" s="19" t="s">
        <v>17</v>
      </c>
      <c r="AM4" s="19" t="s">
        <v>16</v>
      </c>
      <c r="AN4" s="19" t="s">
        <v>17</v>
      </c>
      <c r="AR4" s="19" t="s">
        <v>16</v>
      </c>
      <c r="AS4" s="19" t="s">
        <v>17</v>
      </c>
      <c r="AW4" s="19" t="s">
        <v>16</v>
      </c>
      <c r="AX4" s="19" t="s">
        <v>17</v>
      </c>
    </row>
    <row r="5" spans="1:62" ht="183.75" customHeight="1">
      <c r="A5" s="17"/>
      <c r="C5" s="114" t="str">
        <f>BB9</f>
        <v>Product Demand / Market</v>
      </c>
      <c r="D5" s="20">
        <f>SUM(D6:D41)</f>
        <v>1</v>
      </c>
      <c r="E5" s="15">
        <f>SUM(E6:E41)</f>
        <v>4</v>
      </c>
      <c r="F5" s="114" t="str">
        <f>BB10</f>
        <v>Shareholders / Management</v>
      </c>
      <c r="G5" s="17"/>
      <c r="H5" s="114" t="str">
        <f>BB9</f>
        <v>Product Demand / Market</v>
      </c>
      <c r="I5" s="21">
        <f>SUM(I6:I41)</f>
        <v>0</v>
      </c>
      <c r="J5" s="26">
        <f>SUM(J6:J41)</f>
        <v>5</v>
      </c>
      <c r="K5" s="114" t="str">
        <f>BB11</f>
        <v>Access to Credit</v>
      </c>
      <c r="L5" s="17"/>
      <c r="M5" s="114" t="str">
        <f>BB9</f>
        <v>Product Demand / Market</v>
      </c>
      <c r="N5" s="23">
        <f>SUM(N6:N41)</f>
        <v>0</v>
      </c>
      <c r="O5" s="29">
        <f>SUM(O6:O41)</f>
        <v>5</v>
      </c>
      <c r="P5" s="114" t="str">
        <f>BB12</f>
        <v>Future Profits</v>
      </c>
      <c r="Q5" s="17"/>
      <c r="R5" s="114" t="str">
        <f>BB9</f>
        <v>Product Demand / Market</v>
      </c>
      <c r="S5" s="22">
        <f>SUM(S6:S41)</f>
        <v>1</v>
      </c>
      <c r="T5" s="35">
        <f>SUM(T6:T41)</f>
        <v>4</v>
      </c>
      <c r="U5" s="114" t="str">
        <f>BB13</f>
        <v>Innovation and Differentiation</v>
      </c>
      <c r="V5" s="17"/>
      <c r="W5" s="114" t="str">
        <f>BB10</f>
        <v>Shareholders / Management</v>
      </c>
      <c r="X5" s="12">
        <f>SUM(X6:X41)</f>
        <v>2</v>
      </c>
      <c r="Y5" s="27">
        <f>SUM(Y6:Y41)</f>
        <v>3</v>
      </c>
      <c r="Z5" s="114" t="str">
        <f>BB11</f>
        <v>Access to Credit</v>
      </c>
      <c r="AA5" s="17"/>
      <c r="AB5" s="114" t="str">
        <f>BB10</f>
        <v>Shareholders / Management</v>
      </c>
      <c r="AC5" s="25">
        <f>SUM(AC6:AC41)</f>
        <v>1</v>
      </c>
      <c r="AD5" s="30">
        <f>SUM(AD6:AD41)</f>
        <v>4</v>
      </c>
      <c r="AE5" s="114" t="str">
        <f>BB12</f>
        <v>Future Profits</v>
      </c>
      <c r="AF5" s="17"/>
      <c r="AG5" s="114" t="str">
        <f>BB10</f>
        <v>Shareholders / Management</v>
      </c>
      <c r="AH5" s="24">
        <f>SUM(AH6:AH41)</f>
        <v>4</v>
      </c>
      <c r="AI5" s="36">
        <f>SUM(AI6:AI41)</f>
        <v>1</v>
      </c>
      <c r="AJ5" s="114" t="str">
        <f>BB13</f>
        <v>Innovation and Differentiation</v>
      </c>
      <c r="AK5" s="17"/>
      <c r="AL5" s="114" t="str">
        <f>BB11</f>
        <v>Access to Credit</v>
      </c>
      <c r="AM5" s="14">
        <f>SUM(AM6:AM41)</f>
        <v>2</v>
      </c>
      <c r="AN5" s="31">
        <f>SUM(AN6:AN41)</f>
        <v>3</v>
      </c>
      <c r="AO5" s="114" t="str">
        <f>BB12</f>
        <v>Future Profits</v>
      </c>
      <c r="AP5" s="17"/>
      <c r="AQ5" s="114" t="str">
        <f>BB11</f>
        <v>Access to Credit</v>
      </c>
      <c r="AR5" s="28">
        <f>SUM(AR6:AR41)</f>
        <v>4</v>
      </c>
      <c r="AS5" s="37">
        <f>SUM(AS6:AS41)</f>
        <v>1</v>
      </c>
      <c r="AT5" s="114" t="str">
        <f>BB13</f>
        <v>Innovation and Differentiation</v>
      </c>
      <c r="AU5" s="17"/>
      <c r="AV5" s="114" t="str">
        <f>BB12</f>
        <v>Future Profits</v>
      </c>
      <c r="AW5" s="32">
        <f>SUM(AW6:AW41)</f>
        <v>4</v>
      </c>
      <c r="AX5" s="33">
        <f>SUM(AX6:AX41)</f>
        <v>1</v>
      </c>
      <c r="AY5" s="114" t="str">
        <f>BB13</f>
        <v>Innovation and Differentiation</v>
      </c>
      <c r="AZ5" s="17"/>
      <c r="BD5" s="5" t="s">
        <v>21</v>
      </c>
      <c r="BF5" s="24">
        <f>MAX(COUNT(D6:E41),COUNT(N6:O41),COUNT(I6:J41),COUNT(AW6:AX41),COUNT(AR6:AS41),COUNT(AM6:AN41),COUNT(AH6:AI41),COUNT(AC6:AD41),COUNT(X6:Y41),COUNT(S6:T41))</f>
        <v>5</v>
      </c>
    </row>
    <row r="6" spans="1:62" ht="36" customHeight="1">
      <c r="A6" s="18"/>
      <c r="B6" s="113" t="s">
        <v>51</v>
      </c>
      <c r="C6" s="11" t="s">
        <v>14</v>
      </c>
      <c r="D6" s="1"/>
      <c r="E6" s="1">
        <v>1</v>
      </c>
      <c r="F6" s="13" t="s">
        <v>15</v>
      </c>
      <c r="G6" s="18"/>
      <c r="H6" s="11" t="s">
        <v>14</v>
      </c>
      <c r="I6" s="1"/>
      <c r="J6" s="1">
        <v>1</v>
      </c>
      <c r="K6" s="14" t="s">
        <v>18</v>
      </c>
      <c r="L6" s="18"/>
      <c r="M6" s="11" t="s">
        <v>14</v>
      </c>
      <c r="N6" s="1"/>
      <c r="O6" s="1">
        <v>1</v>
      </c>
      <c r="P6" s="16" t="s">
        <v>19</v>
      </c>
      <c r="Q6" s="18"/>
      <c r="R6" s="11" t="s">
        <v>14</v>
      </c>
      <c r="S6" s="1"/>
      <c r="T6" s="1">
        <v>1</v>
      </c>
      <c r="U6" s="34" t="s">
        <v>20</v>
      </c>
      <c r="V6" s="18"/>
      <c r="W6" s="13" t="s">
        <v>15</v>
      </c>
      <c r="X6" s="1"/>
      <c r="Y6" s="1">
        <v>1</v>
      </c>
      <c r="Z6" s="14" t="s">
        <v>18</v>
      </c>
      <c r="AA6" s="18"/>
      <c r="AB6" s="13" t="s">
        <v>15</v>
      </c>
      <c r="AC6" s="1"/>
      <c r="AD6" s="1">
        <v>1</v>
      </c>
      <c r="AE6" s="16" t="s">
        <v>19</v>
      </c>
      <c r="AF6" s="18"/>
      <c r="AG6" s="13" t="s">
        <v>15</v>
      </c>
      <c r="AH6" s="1"/>
      <c r="AI6" s="1">
        <v>1</v>
      </c>
      <c r="AJ6" s="34" t="s">
        <v>20</v>
      </c>
      <c r="AK6" s="18"/>
      <c r="AL6" s="14" t="s">
        <v>18</v>
      </c>
      <c r="AM6" s="1">
        <v>1</v>
      </c>
      <c r="AN6" s="1"/>
      <c r="AO6" s="16" t="s">
        <v>19</v>
      </c>
      <c r="AP6" s="18"/>
      <c r="AQ6" s="14" t="s">
        <v>18</v>
      </c>
      <c r="AR6" s="1"/>
      <c r="AS6" s="1">
        <v>1</v>
      </c>
      <c r="AT6" s="34" t="s">
        <v>20</v>
      </c>
      <c r="AU6" s="18"/>
      <c r="AV6" s="16" t="s">
        <v>19</v>
      </c>
      <c r="AW6" s="1"/>
      <c r="AX6" s="1">
        <v>1</v>
      </c>
      <c r="AY6" s="34" t="s">
        <v>20</v>
      </c>
      <c r="AZ6" s="18"/>
      <c r="BD6" s="5" t="s">
        <v>22</v>
      </c>
    </row>
    <row r="7" spans="1:62" ht="36" customHeight="1">
      <c r="A7" s="18"/>
      <c r="B7" s="113" t="s">
        <v>52</v>
      </c>
      <c r="C7" s="11" t="s">
        <v>14</v>
      </c>
      <c r="D7" s="1"/>
      <c r="E7" s="1">
        <v>1</v>
      </c>
      <c r="F7" s="13" t="s">
        <v>15</v>
      </c>
      <c r="G7" s="18"/>
      <c r="H7" s="11" t="s">
        <v>14</v>
      </c>
      <c r="I7" s="1"/>
      <c r="J7" s="1">
        <v>1</v>
      </c>
      <c r="K7" s="14" t="s">
        <v>18</v>
      </c>
      <c r="L7" s="18"/>
      <c r="M7" s="11" t="s">
        <v>14</v>
      </c>
      <c r="N7" s="1"/>
      <c r="O7" s="1">
        <v>1</v>
      </c>
      <c r="P7" s="16" t="s">
        <v>19</v>
      </c>
      <c r="Q7" s="18"/>
      <c r="R7" s="11" t="s">
        <v>14</v>
      </c>
      <c r="S7" s="1"/>
      <c r="T7" s="1">
        <v>1</v>
      </c>
      <c r="U7" s="34" t="s">
        <v>20</v>
      </c>
      <c r="V7" s="18"/>
      <c r="W7" s="13" t="s">
        <v>15</v>
      </c>
      <c r="X7" s="1">
        <v>1</v>
      </c>
      <c r="Y7" s="1"/>
      <c r="Z7" s="14" t="s">
        <v>18</v>
      </c>
      <c r="AA7" s="18"/>
      <c r="AB7" s="13" t="s">
        <v>15</v>
      </c>
      <c r="AC7" s="1">
        <v>1</v>
      </c>
      <c r="AD7" s="1"/>
      <c r="AE7" s="16" t="s">
        <v>19</v>
      </c>
      <c r="AF7" s="18"/>
      <c r="AG7" s="13" t="s">
        <v>15</v>
      </c>
      <c r="AH7" s="1">
        <v>1</v>
      </c>
      <c r="AI7" s="1"/>
      <c r="AJ7" s="34" t="s">
        <v>20</v>
      </c>
      <c r="AK7" s="18"/>
      <c r="AL7" s="14" t="s">
        <v>18</v>
      </c>
      <c r="AM7" s="1">
        <v>1</v>
      </c>
      <c r="AN7" s="1"/>
      <c r="AO7" s="16" t="s">
        <v>19</v>
      </c>
      <c r="AP7" s="18"/>
      <c r="AQ7" s="14" t="s">
        <v>18</v>
      </c>
      <c r="AR7" s="1">
        <v>1</v>
      </c>
      <c r="AS7" s="1"/>
      <c r="AT7" s="34" t="s">
        <v>20</v>
      </c>
      <c r="AU7" s="18"/>
      <c r="AV7" s="16" t="s">
        <v>19</v>
      </c>
      <c r="AW7" s="1">
        <v>1</v>
      </c>
      <c r="AX7" s="1"/>
      <c r="AY7" s="34" t="s">
        <v>20</v>
      </c>
      <c r="AZ7" s="18"/>
      <c r="BE7" s="112" t="s">
        <v>46</v>
      </c>
      <c r="BF7" s="112" t="s">
        <v>47</v>
      </c>
      <c r="BG7" s="112" t="s">
        <v>48</v>
      </c>
      <c r="BH7" s="112" t="s">
        <v>49</v>
      </c>
      <c r="BI7" s="112" t="s">
        <v>50</v>
      </c>
    </row>
    <row r="8" spans="1:62" ht="42.75" customHeight="1">
      <c r="A8" s="18"/>
      <c r="B8" s="113" t="s">
        <v>53</v>
      </c>
      <c r="C8" s="11" t="s">
        <v>14</v>
      </c>
      <c r="D8" s="1"/>
      <c r="E8" s="1">
        <v>1</v>
      </c>
      <c r="F8" s="13" t="s">
        <v>15</v>
      </c>
      <c r="G8" s="18"/>
      <c r="H8" s="11" t="s">
        <v>14</v>
      </c>
      <c r="I8" s="1"/>
      <c r="J8" s="1">
        <v>1</v>
      </c>
      <c r="K8" s="14" t="s">
        <v>18</v>
      </c>
      <c r="L8" s="18"/>
      <c r="M8" s="11" t="s">
        <v>14</v>
      </c>
      <c r="N8" s="1"/>
      <c r="O8" s="1">
        <v>1</v>
      </c>
      <c r="P8" s="16" t="s">
        <v>19</v>
      </c>
      <c r="Q8" s="18"/>
      <c r="R8" s="11" t="s">
        <v>14</v>
      </c>
      <c r="S8" s="1"/>
      <c r="T8" s="1">
        <v>1</v>
      </c>
      <c r="U8" s="34" t="s">
        <v>20</v>
      </c>
      <c r="V8" s="18"/>
      <c r="W8" s="13" t="s">
        <v>15</v>
      </c>
      <c r="X8" s="1">
        <v>1</v>
      </c>
      <c r="Y8" s="1"/>
      <c r="Z8" s="14" t="s">
        <v>18</v>
      </c>
      <c r="AA8" s="18"/>
      <c r="AB8" s="13" t="s">
        <v>15</v>
      </c>
      <c r="AC8" s="1"/>
      <c r="AD8" s="1">
        <v>1</v>
      </c>
      <c r="AE8" s="16" t="s">
        <v>19</v>
      </c>
      <c r="AF8" s="18"/>
      <c r="AG8" s="13" t="s">
        <v>15</v>
      </c>
      <c r="AH8" s="1">
        <v>1</v>
      </c>
      <c r="AI8" s="1"/>
      <c r="AJ8" s="34" t="s">
        <v>20</v>
      </c>
      <c r="AK8" s="18"/>
      <c r="AL8" s="14" t="s">
        <v>18</v>
      </c>
      <c r="AM8" s="1"/>
      <c r="AN8" s="1">
        <v>1</v>
      </c>
      <c r="AO8" s="16" t="s">
        <v>19</v>
      </c>
      <c r="AP8" s="18"/>
      <c r="AQ8" s="14" t="s">
        <v>18</v>
      </c>
      <c r="AR8" s="1">
        <v>1</v>
      </c>
      <c r="AS8" s="1"/>
      <c r="AT8" s="34" t="s">
        <v>20</v>
      </c>
      <c r="AU8" s="18"/>
      <c r="AV8" s="16" t="s">
        <v>19</v>
      </c>
      <c r="AW8" s="1">
        <v>1</v>
      </c>
      <c r="AX8" s="1"/>
      <c r="AY8" s="34" t="s">
        <v>20</v>
      </c>
      <c r="AZ8" s="18"/>
      <c r="BC8" s="109"/>
      <c r="BD8" s="109"/>
      <c r="BE8" s="82" t="s">
        <v>14</v>
      </c>
      <c r="BF8" s="83" t="s">
        <v>15</v>
      </c>
      <c r="BG8" s="84" t="s">
        <v>18</v>
      </c>
      <c r="BH8" s="85" t="s">
        <v>19</v>
      </c>
      <c r="BI8" s="86" t="s">
        <v>20</v>
      </c>
    </row>
    <row r="9" spans="1:62" ht="42.75" customHeight="1">
      <c r="A9" s="18"/>
      <c r="B9" s="113" t="s">
        <v>54</v>
      </c>
      <c r="C9" s="11" t="s">
        <v>14</v>
      </c>
      <c r="D9" s="1">
        <v>1</v>
      </c>
      <c r="E9" s="1"/>
      <c r="F9" s="13" t="s">
        <v>15</v>
      </c>
      <c r="G9" s="18"/>
      <c r="H9" s="11" t="s">
        <v>14</v>
      </c>
      <c r="I9" s="1"/>
      <c r="J9" s="1">
        <v>1</v>
      </c>
      <c r="K9" s="14" t="s">
        <v>18</v>
      </c>
      <c r="L9" s="18"/>
      <c r="M9" s="11" t="s">
        <v>14</v>
      </c>
      <c r="N9" s="1"/>
      <c r="O9" s="1">
        <v>1</v>
      </c>
      <c r="P9" s="16" t="s">
        <v>19</v>
      </c>
      <c r="Q9" s="18"/>
      <c r="R9" s="11" t="s">
        <v>14</v>
      </c>
      <c r="S9" s="1">
        <v>1</v>
      </c>
      <c r="T9" s="1"/>
      <c r="U9" s="34" t="s">
        <v>20</v>
      </c>
      <c r="V9" s="18"/>
      <c r="W9" s="13" t="s">
        <v>15</v>
      </c>
      <c r="X9" s="1"/>
      <c r="Y9" s="1">
        <v>1</v>
      </c>
      <c r="Z9" s="14" t="s">
        <v>18</v>
      </c>
      <c r="AA9" s="18"/>
      <c r="AB9" s="13" t="s">
        <v>15</v>
      </c>
      <c r="AC9" s="1"/>
      <c r="AD9" s="1">
        <v>1</v>
      </c>
      <c r="AE9" s="16" t="s">
        <v>19</v>
      </c>
      <c r="AF9" s="18"/>
      <c r="AG9" s="13" t="s">
        <v>15</v>
      </c>
      <c r="AH9" s="1">
        <v>1</v>
      </c>
      <c r="AI9" s="1"/>
      <c r="AJ9" s="34" t="s">
        <v>20</v>
      </c>
      <c r="AK9" s="18"/>
      <c r="AL9" s="14" t="s">
        <v>18</v>
      </c>
      <c r="AM9" s="1"/>
      <c r="AN9" s="1">
        <v>1</v>
      </c>
      <c r="AO9" s="16" t="s">
        <v>19</v>
      </c>
      <c r="AP9" s="18"/>
      <c r="AQ9" s="14" t="s">
        <v>18</v>
      </c>
      <c r="AR9" s="1">
        <v>1</v>
      </c>
      <c r="AS9" s="1"/>
      <c r="AT9" s="34" t="s">
        <v>20</v>
      </c>
      <c r="AU9" s="18"/>
      <c r="AV9" s="16" t="s">
        <v>19</v>
      </c>
      <c r="AW9" s="1">
        <v>1</v>
      </c>
      <c r="AX9" s="1"/>
      <c r="AY9" s="34" t="s">
        <v>20</v>
      </c>
      <c r="AZ9" s="18"/>
      <c r="BB9" s="111" t="s">
        <v>43</v>
      </c>
      <c r="BC9" s="110" t="s">
        <v>46</v>
      </c>
      <c r="BD9" s="82" t="s">
        <v>14</v>
      </c>
      <c r="BE9" s="87">
        <f>$BF$5</f>
        <v>5</v>
      </c>
      <c r="BF9" s="88">
        <f>D5</f>
        <v>1</v>
      </c>
      <c r="BG9" s="89">
        <f>I5</f>
        <v>0</v>
      </c>
      <c r="BH9" s="90">
        <f>N5</f>
        <v>0</v>
      </c>
      <c r="BI9" s="91">
        <f>S5</f>
        <v>1</v>
      </c>
    </row>
    <row r="10" spans="1:62" ht="42.75" customHeight="1">
      <c r="A10" s="18"/>
      <c r="B10" s="113" t="s">
        <v>55</v>
      </c>
      <c r="C10" s="11" t="s">
        <v>14</v>
      </c>
      <c r="D10" s="1"/>
      <c r="E10" s="1">
        <v>1</v>
      </c>
      <c r="F10" s="13" t="s">
        <v>15</v>
      </c>
      <c r="G10" s="18"/>
      <c r="H10" s="11" t="s">
        <v>14</v>
      </c>
      <c r="I10" s="1"/>
      <c r="J10" s="1">
        <v>1</v>
      </c>
      <c r="K10" s="14" t="s">
        <v>18</v>
      </c>
      <c r="L10" s="18"/>
      <c r="M10" s="11" t="s">
        <v>14</v>
      </c>
      <c r="N10" s="1"/>
      <c r="O10" s="1">
        <v>1</v>
      </c>
      <c r="P10" s="16" t="s">
        <v>19</v>
      </c>
      <c r="Q10" s="18"/>
      <c r="R10" s="11" t="s">
        <v>14</v>
      </c>
      <c r="S10" s="1"/>
      <c r="T10" s="1">
        <v>1</v>
      </c>
      <c r="U10" s="34" t="s">
        <v>20</v>
      </c>
      <c r="V10" s="18"/>
      <c r="W10" s="13" t="s">
        <v>15</v>
      </c>
      <c r="X10" s="1"/>
      <c r="Y10" s="1">
        <v>1</v>
      </c>
      <c r="Z10" s="14" t="s">
        <v>18</v>
      </c>
      <c r="AA10" s="18"/>
      <c r="AB10" s="13" t="s">
        <v>15</v>
      </c>
      <c r="AC10" s="1"/>
      <c r="AD10" s="1">
        <v>1</v>
      </c>
      <c r="AE10" s="16" t="s">
        <v>19</v>
      </c>
      <c r="AF10" s="18"/>
      <c r="AG10" s="13" t="s">
        <v>15</v>
      </c>
      <c r="AH10" s="1">
        <v>1</v>
      </c>
      <c r="AI10" s="1"/>
      <c r="AJ10" s="34" t="s">
        <v>20</v>
      </c>
      <c r="AK10" s="18"/>
      <c r="AL10" s="14" t="s">
        <v>18</v>
      </c>
      <c r="AM10" s="1"/>
      <c r="AN10" s="1">
        <v>1</v>
      </c>
      <c r="AO10" s="16" t="s">
        <v>19</v>
      </c>
      <c r="AP10" s="18"/>
      <c r="AQ10" s="14" t="s">
        <v>18</v>
      </c>
      <c r="AR10" s="1">
        <v>1</v>
      </c>
      <c r="AS10" s="1"/>
      <c r="AT10" s="34" t="s">
        <v>20</v>
      </c>
      <c r="AU10" s="18"/>
      <c r="AV10" s="16" t="s">
        <v>19</v>
      </c>
      <c r="AW10" s="1">
        <v>1</v>
      </c>
      <c r="AX10" s="1"/>
      <c r="AY10" s="34" t="s">
        <v>20</v>
      </c>
      <c r="AZ10" s="18"/>
      <c r="BB10" s="111" t="s">
        <v>44</v>
      </c>
      <c r="BC10" s="110" t="s">
        <v>47</v>
      </c>
      <c r="BD10" s="83" t="s">
        <v>15</v>
      </c>
      <c r="BE10" s="92">
        <f>E5</f>
        <v>4</v>
      </c>
      <c r="BF10" s="93">
        <f>$BF$5</f>
        <v>5</v>
      </c>
      <c r="BG10" s="94">
        <f>X5</f>
        <v>2</v>
      </c>
      <c r="BH10" s="95">
        <f>AC5</f>
        <v>1</v>
      </c>
      <c r="BI10" s="96">
        <f>AH5</f>
        <v>4</v>
      </c>
    </row>
    <row r="11" spans="1:62" ht="42.75" customHeight="1">
      <c r="A11" s="18"/>
      <c r="B11" s="113" t="s">
        <v>56</v>
      </c>
      <c r="C11" s="11" t="s">
        <v>14</v>
      </c>
      <c r="D11" s="1"/>
      <c r="E11" s="1"/>
      <c r="F11" s="13" t="s">
        <v>15</v>
      </c>
      <c r="G11" s="18"/>
      <c r="H11" s="11" t="s">
        <v>14</v>
      </c>
      <c r="I11" s="1"/>
      <c r="J11" s="1"/>
      <c r="K11" s="14" t="s">
        <v>18</v>
      </c>
      <c r="L11" s="18"/>
      <c r="M11" s="11" t="s">
        <v>14</v>
      </c>
      <c r="N11" s="1"/>
      <c r="O11" s="1"/>
      <c r="P11" s="16" t="s">
        <v>19</v>
      </c>
      <c r="Q11" s="18"/>
      <c r="R11" s="11" t="s">
        <v>14</v>
      </c>
      <c r="S11" s="1"/>
      <c r="T11" s="1"/>
      <c r="U11" s="34" t="s">
        <v>20</v>
      </c>
      <c r="V11" s="18"/>
      <c r="W11" s="13" t="s">
        <v>15</v>
      </c>
      <c r="X11" s="1"/>
      <c r="Y11" s="1"/>
      <c r="Z11" s="14" t="s">
        <v>18</v>
      </c>
      <c r="AA11" s="18"/>
      <c r="AB11" s="13" t="s">
        <v>15</v>
      </c>
      <c r="AC11" s="1"/>
      <c r="AD11" s="1"/>
      <c r="AE11" s="16" t="s">
        <v>19</v>
      </c>
      <c r="AF11" s="18"/>
      <c r="AG11" s="13" t="s">
        <v>15</v>
      </c>
      <c r="AH11" s="1"/>
      <c r="AI11" s="1"/>
      <c r="AJ11" s="34" t="s">
        <v>20</v>
      </c>
      <c r="AK11" s="18"/>
      <c r="AL11" s="14" t="s">
        <v>18</v>
      </c>
      <c r="AM11" s="1"/>
      <c r="AN11" s="1"/>
      <c r="AO11" s="16" t="s">
        <v>19</v>
      </c>
      <c r="AP11" s="18"/>
      <c r="AQ11" s="14" t="s">
        <v>18</v>
      </c>
      <c r="AR11" s="1"/>
      <c r="AS11" s="1"/>
      <c r="AT11" s="34" t="s">
        <v>20</v>
      </c>
      <c r="AU11" s="18"/>
      <c r="AV11" s="16" t="s">
        <v>19</v>
      </c>
      <c r="AW11" s="1"/>
      <c r="AX11" s="1"/>
      <c r="AY11" s="34" t="s">
        <v>20</v>
      </c>
      <c r="AZ11" s="18"/>
      <c r="BB11" s="111" t="s">
        <v>45</v>
      </c>
      <c r="BC11" s="110" t="s">
        <v>48</v>
      </c>
      <c r="BD11" s="84" t="s">
        <v>18</v>
      </c>
      <c r="BE11" s="97">
        <f>J5</f>
        <v>5</v>
      </c>
      <c r="BF11" s="98">
        <f>Y5</f>
        <v>3</v>
      </c>
      <c r="BG11" s="99">
        <f>$BF$5</f>
        <v>5</v>
      </c>
      <c r="BH11" s="84">
        <f>AM5</f>
        <v>2</v>
      </c>
      <c r="BI11" s="100">
        <f>AR5</f>
        <v>4</v>
      </c>
    </row>
    <row r="12" spans="1:62" ht="42.75" customHeight="1">
      <c r="A12" s="18"/>
      <c r="C12" s="11" t="s">
        <v>14</v>
      </c>
      <c r="D12" s="1"/>
      <c r="E12" s="1"/>
      <c r="F12" s="13" t="s">
        <v>15</v>
      </c>
      <c r="G12" s="18"/>
      <c r="H12" s="11" t="s">
        <v>14</v>
      </c>
      <c r="I12" s="1"/>
      <c r="J12" s="1"/>
      <c r="K12" s="14" t="s">
        <v>18</v>
      </c>
      <c r="L12" s="18"/>
      <c r="M12" s="11" t="s">
        <v>14</v>
      </c>
      <c r="N12" s="1"/>
      <c r="O12" s="1"/>
      <c r="P12" s="16" t="s">
        <v>19</v>
      </c>
      <c r="Q12" s="18"/>
      <c r="R12" s="11" t="s">
        <v>14</v>
      </c>
      <c r="S12" s="1"/>
      <c r="T12" s="1"/>
      <c r="U12" s="34" t="s">
        <v>20</v>
      </c>
      <c r="V12" s="18"/>
      <c r="W12" s="13" t="s">
        <v>15</v>
      </c>
      <c r="X12" s="1"/>
      <c r="Y12" s="1"/>
      <c r="Z12" s="14" t="s">
        <v>18</v>
      </c>
      <c r="AA12" s="18"/>
      <c r="AB12" s="13" t="s">
        <v>15</v>
      </c>
      <c r="AC12" s="1"/>
      <c r="AD12" s="1"/>
      <c r="AE12" s="16" t="s">
        <v>19</v>
      </c>
      <c r="AF12" s="18"/>
      <c r="AG12" s="13" t="s">
        <v>15</v>
      </c>
      <c r="AH12" s="1"/>
      <c r="AI12" s="1"/>
      <c r="AJ12" s="34" t="s">
        <v>20</v>
      </c>
      <c r="AK12" s="18"/>
      <c r="AL12" s="14" t="s">
        <v>18</v>
      </c>
      <c r="AM12" s="1"/>
      <c r="AN12" s="1"/>
      <c r="AO12" s="16" t="s">
        <v>19</v>
      </c>
      <c r="AP12" s="18"/>
      <c r="AQ12" s="14" t="s">
        <v>18</v>
      </c>
      <c r="AR12" s="1"/>
      <c r="AS12" s="1"/>
      <c r="AT12" s="34" t="s">
        <v>20</v>
      </c>
      <c r="AU12" s="18"/>
      <c r="AV12" s="16" t="s">
        <v>19</v>
      </c>
      <c r="AW12" s="1"/>
      <c r="AX12" s="1"/>
      <c r="AY12" s="34" t="s">
        <v>20</v>
      </c>
      <c r="AZ12" s="18"/>
      <c r="BB12" s="111" t="s">
        <v>57</v>
      </c>
      <c r="BC12" s="110" t="s">
        <v>49</v>
      </c>
      <c r="BD12" s="85" t="s">
        <v>19</v>
      </c>
      <c r="BE12" s="101">
        <f>O5</f>
        <v>5</v>
      </c>
      <c r="BF12" s="102">
        <f>AD5</f>
        <v>4</v>
      </c>
      <c r="BG12" s="103">
        <f>AN5</f>
        <v>3</v>
      </c>
      <c r="BH12" s="85">
        <f>$BF$5</f>
        <v>5</v>
      </c>
      <c r="BI12" s="104">
        <f>AW5</f>
        <v>4</v>
      </c>
    </row>
    <row r="13" spans="1:62" ht="42.75" customHeight="1">
      <c r="A13" s="18"/>
      <c r="C13" s="11" t="s">
        <v>14</v>
      </c>
      <c r="D13" s="1"/>
      <c r="E13" s="1"/>
      <c r="F13" s="13" t="s">
        <v>15</v>
      </c>
      <c r="G13" s="18"/>
      <c r="H13" s="11" t="s">
        <v>14</v>
      </c>
      <c r="I13" s="1"/>
      <c r="J13" s="1"/>
      <c r="K13" s="14" t="s">
        <v>18</v>
      </c>
      <c r="L13" s="18"/>
      <c r="M13" s="11" t="s">
        <v>14</v>
      </c>
      <c r="N13" s="1"/>
      <c r="O13" s="1"/>
      <c r="P13" s="16" t="s">
        <v>19</v>
      </c>
      <c r="Q13" s="18"/>
      <c r="R13" s="11" t="s">
        <v>14</v>
      </c>
      <c r="S13" s="1"/>
      <c r="T13" s="1"/>
      <c r="U13" s="34" t="s">
        <v>20</v>
      </c>
      <c r="V13" s="18"/>
      <c r="W13" s="13" t="s">
        <v>15</v>
      </c>
      <c r="X13" s="1"/>
      <c r="Y13" s="1"/>
      <c r="Z13" s="14" t="s">
        <v>18</v>
      </c>
      <c r="AA13" s="18"/>
      <c r="AB13" s="13" t="s">
        <v>15</v>
      </c>
      <c r="AC13" s="1"/>
      <c r="AD13" s="1"/>
      <c r="AE13" s="16" t="s">
        <v>19</v>
      </c>
      <c r="AF13" s="18"/>
      <c r="AG13" s="13" t="s">
        <v>15</v>
      </c>
      <c r="AH13" s="1"/>
      <c r="AI13" s="1"/>
      <c r="AJ13" s="34" t="s">
        <v>20</v>
      </c>
      <c r="AK13" s="18"/>
      <c r="AL13" s="14" t="s">
        <v>18</v>
      </c>
      <c r="AM13" s="1"/>
      <c r="AN13" s="1"/>
      <c r="AO13" s="16" t="s">
        <v>19</v>
      </c>
      <c r="AP13" s="18"/>
      <c r="AQ13" s="14" t="s">
        <v>18</v>
      </c>
      <c r="AR13" s="1"/>
      <c r="AS13" s="1"/>
      <c r="AT13" s="34" t="s">
        <v>20</v>
      </c>
      <c r="AU13" s="18"/>
      <c r="AV13" s="16" t="s">
        <v>19</v>
      </c>
      <c r="AW13" s="1"/>
      <c r="AX13" s="1"/>
      <c r="AY13" s="34" t="s">
        <v>20</v>
      </c>
      <c r="AZ13" s="18"/>
      <c r="BB13" s="111" t="s">
        <v>58</v>
      </c>
      <c r="BC13" s="110" t="s">
        <v>50</v>
      </c>
      <c r="BD13" s="86" t="s">
        <v>20</v>
      </c>
      <c r="BE13" s="105">
        <f>T5</f>
        <v>4</v>
      </c>
      <c r="BF13" s="106">
        <f>AI5</f>
        <v>1</v>
      </c>
      <c r="BG13" s="107">
        <f>AS5</f>
        <v>1</v>
      </c>
      <c r="BH13" s="108">
        <f>AX5</f>
        <v>1</v>
      </c>
      <c r="BI13" s="86">
        <f>$BF$5</f>
        <v>5</v>
      </c>
    </row>
    <row r="14" spans="1:62">
      <c r="A14" s="18"/>
      <c r="C14" s="11" t="s">
        <v>14</v>
      </c>
      <c r="D14" s="1"/>
      <c r="E14" s="1"/>
      <c r="F14" s="13" t="s">
        <v>15</v>
      </c>
      <c r="G14" s="18"/>
      <c r="H14" s="11" t="s">
        <v>14</v>
      </c>
      <c r="I14" s="1"/>
      <c r="J14" s="1"/>
      <c r="K14" s="14" t="s">
        <v>18</v>
      </c>
      <c r="L14" s="18"/>
      <c r="M14" s="11" t="s">
        <v>14</v>
      </c>
      <c r="N14" s="1"/>
      <c r="O14" s="1"/>
      <c r="P14" s="16" t="s">
        <v>19</v>
      </c>
      <c r="Q14" s="18"/>
      <c r="R14" s="11" t="s">
        <v>14</v>
      </c>
      <c r="S14" s="1"/>
      <c r="T14" s="1"/>
      <c r="U14" s="34" t="s">
        <v>20</v>
      </c>
      <c r="V14" s="18"/>
      <c r="W14" s="13" t="s">
        <v>15</v>
      </c>
      <c r="X14" s="1"/>
      <c r="Y14" s="1"/>
      <c r="Z14" s="14" t="s">
        <v>18</v>
      </c>
      <c r="AA14" s="18"/>
      <c r="AB14" s="13" t="s">
        <v>15</v>
      </c>
      <c r="AC14" s="1"/>
      <c r="AD14" s="1"/>
      <c r="AE14" s="16" t="s">
        <v>19</v>
      </c>
      <c r="AF14" s="18"/>
      <c r="AG14" s="13" t="s">
        <v>15</v>
      </c>
      <c r="AH14" s="1"/>
      <c r="AI14" s="1"/>
      <c r="AJ14" s="34" t="s">
        <v>20</v>
      </c>
      <c r="AK14" s="18"/>
      <c r="AL14" s="14" t="s">
        <v>18</v>
      </c>
      <c r="AM14" s="1"/>
      <c r="AN14" s="1"/>
      <c r="AO14" s="16" t="s">
        <v>19</v>
      </c>
      <c r="AP14" s="18"/>
      <c r="AQ14" s="14" t="s">
        <v>18</v>
      </c>
      <c r="AR14" s="1"/>
      <c r="AS14" s="1"/>
      <c r="AT14" s="34" t="s">
        <v>20</v>
      </c>
      <c r="AU14" s="18"/>
      <c r="AV14" s="16" t="s">
        <v>19</v>
      </c>
      <c r="AW14" s="1"/>
      <c r="AX14" s="1"/>
      <c r="AY14" s="34" t="s">
        <v>20</v>
      </c>
      <c r="AZ14" s="18"/>
      <c r="BD14" s="38" t="s">
        <v>23</v>
      </c>
      <c r="BE14" s="10">
        <f>SUM(BE9:BE13)</f>
        <v>23</v>
      </c>
      <c r="BF14" s="10">
        <f>SUM(BF9:BF13)</f>
        <v>14</v>
      </c>
      <c r="BG14" s="10">
        <f>SUM(BG9:BG13)</f>
        <v>11</v>
      </c>
      <c r="BH14" s="10">
        <f>SUM(BH9:BH13)</f>
        <v>9</v>
      </c>
      <c r="BI14" s="10">
        <f>SUM(BI9:BI13)</f>
        <v>18</v>
      </c>
    </row>
    <row r="15" spans="1:62">
      <c r="A15" s="18"/>
      <c r="C15" s="11" t="s">
        <v>14</v>
      </c>
      <c r="D15" s="1"/>
      <c r="E15" s="1"/>
      <c r="F15" s="13" t="s">
        <v>15</v>
      </c>
      <c r="G15" s="18"/>
      <c r="H15" s="11" t="s">
        <v>14</v>
      </c>
      <c r="I15" s="1"/>
      <c r="J15" s="1"/>
      <c r="K15" s="14" t="s">
        <v>18</v>
      </c>
      <c r="L15" s="18"/>
      <c r="M15" s="11" t="s">
        <v>14</v>
      </c>
      <c r="N15" s="1"/>
      <c r="O15" s="1"/>
      <c r="P15" s="16" t="s">
        <v>19</v>
      </c>
      <c r="Q15" s="18"/>
      <c r="R15" s="11" t="s">
        <v>14</v>
      </c>
      <c r="S15" s="1"/>
      <c r="T15" s="1"/>
      <c r="U15" s="34" t="s">
        <v>20</v>
      </c>
      <c r="V15" s="18"/>
      <c r="W15" s="13" t="s">
        <v>15</v>
      </c>
      <c r="X15" s="1"/>
      <c r="Y15" s="1"/>
      <c r="Z15" s="14" t="s">
        <v>18</v>
      </c>
      <c r="AA15" s="18"/>
      <c r="AB15" s="13" t="s">
        <v>15</v>
      </c>
      <c r="AC15" s="1"/>
      <c r="AD15" s="1"/>
      <c r="AE15" s="16" t="s">
        <v>19</v>
      </c>
      <c r="AF15" s="18"/>
      <c r="AG15" s="13" t="s">
        <v>15</v>
      </c>
      <c r="AH15" s="1"/>
      <c r="AI15" s="1"/>
      <c r="AJ15" s="34" t="s">
        <v>20</v>
      </c>
      <c r="AK15" s="18"/>
      <c r="AL15" s="14" t="s">
        <v>18</v>
      </c>
      <c r="AM15" s="1"/>
      <c r="AN15" s="1"/>
      <c r="AO15" s="16" t="s">
        <v>19</v>
      </c>
      <c r="AP15" s="18"/>
      <c r="AQ15" s="14" t="s">
        <v>18</v>
      </c>
      <c r="AR15" s="1"/>
      <c r="AS15" s="1"/>
      <c r="AT15" s="34" t="s">
        <v>20</v>
      </c>
      <c r="AU15" s="18"/>
      <c r="AV15" s="16" t="s">
        <v>19</v>
      </c>
      <c r="AW15" s="1"/>
      <c r="AX15" s="1"/>
      <c r="AY15" s="34" t="s">
        <v>20</v>
      </c>
      <c r="AZ15" s="18"/>
      <c r="BJ15" t="s">
        <v>40</v>
      </c>
    </row>
    <row r="16" spans="1:62">
      <c r="A16" s="18"/>
      <c r="C16" s="11" t="s">
        <v>14</v>
      </c>
      <c r="D16" s="1"/>
      <c r="E16" s="1"/>
      <c r="F16" s="13" t="s">
        <v>15</v>
      </c>
      <c r="G16" s="18"/>
      <c r="H16" s="11" t="s">
        <v>14</v>
      </c>
      <c r="I16" s="1"/>
      <c r="J16" s="1"/>
      <c r="K16" s="14" t="s">
        <v>18</v>
      </c>
      <c r="L16" s="18"/>
      <c r="M16" s="11" t="s">
        <v>14</v>
      </c>
      <c r="N16" s="1"/>
      <c r="O16" s="1"/>
      <c r="P16" s="16" t="s">
        <v>19</v>
      </c>
      <c r="Q16" s="18"/>
      <c r="R16" s="11" t="s">
        <v>14</v>
      </c>
      <c r="S16" s="1"/>
      <c r="T16" s="1"/>
      <c r="U16" s="34" t="s">
        <v>20</v>
      </c>
      <c r="V16" s="18"/>
      <c r="W16" s="13" t="s">
        <v>15</v>
      </c>
      <c r="X16" s="1"/>
      <c r="Y16" s="1"/>
      <c r="Z16" s="14" t="s">
        <v>18</v>
      </c>
      <c r="AA16" s="18"/>
      <c r="AB16" s="13" t="s">
        <v>15</v>
      </c>
      <c r="AC16" s="1"/>
      <c r="AD16" s="1"/>
      <c r="AE16" s="16" t="s">
        <v>19</v>
      </c>
      <c r="AF16" s="18"/>
      <c r="AG16" s="13" t="s">
        <v>15</v>
      </c>
      <c r="AH16" s="1"/>
      <c r="AI16" s="1"/>
      <c r="AJ16" s="34" t="s">
        <v>20</v>
      </c>
      <c r="AK16" s="18"/>
      <c r="AL16" s="14" t="s">
        <v>18</v>
      </c>
      <c r="AM16" s="1"/>
      <c r="AN16" s="1"/>
      <c r="AO16" s="16" t="s">
        <v>19</v>
      </c>
      <c r="AP16" s="18"/>
      <c r="AQ16" s="14" t="s">
        <v>18</v>
      </c>
      <c r="AR16" s="1"/>
      <c r="AS16" s="1"/>
      <c r="AT16" s="34" t="s">
        <v>20</v>
      </c>
      <c r="AU16" s="18"/>
      <c r="AV16" s="16" t="s">
        <v>19</v>
      </c>
      <c r="AW16" s="1"/>
      <c r="AX16" s="1"/>
      <c r="AY16" s="34" t="s">
        <v>20</v>
      </c>
      <c r="AZ16" s="18"/>
    </row>
    <row r="17" spans="1:63" ht="42.75" customHeight="1">
      <c r="A17" s="18"/>
      <c r="C17" s="11" t="s">
        <v>14</v>
      </c>
      <c r="D17" s="1"/>
      <c r="E17" s="1"/>
      <c r="F17" s="13" t="s">
        <v>15</v>
      </c>
      <c r="G17" s="18"/>
      <c r="H17" s="11" t="s">
        <v>14</v>
      </c>
      <c r="I17" s="1"/>
      <c r="J17" s="1"/>
      <c r="K17" s="14" t="s">
        <v>18</v>
      </c>
      <c r="L17" s="18"/>
      <c r="M17" s="11" t="s">
        <v>14</v>
      </c>
      <c r="N17" s="1"/>
      <c r="O17" s="1"/>
      <c r="P17" s="16" t="s">
        <v>19</v>
      </c>
      <c r="Q17" s="18"/>
      <c r="R17" s="11" t="s">
        <v>14</v>
      </c>
      <c r="S17" s="1"/>
      <c r="T17" s="1"/>
      <c r="U17" s="34" t="s">
        <v>20</v>
      </c>
      <c r="V17" s="18"/>
      <c r="W17" s="13" t="s">
        <v>15</v>
      </c>
      <c r="X17" s="1"/>
      <c r="Y17" s="1"/>
      <c r="Z17" s="14" t="s">
        <v>18</v>
      </c>
      <c r="AA17" s="18"/>
      <c r="AB17" s="13" t="s">
        <v>15</v>
      </c>
      <c r="AC17" s="1"/>
      <c r="AD17" s="1"/>
      <c r="AE17" s="16" t="s">
        <v>19</v>
      </c>
      <c r="AF17" s="18"/>
      <c r="AG17" s="13" t="s">
        <v>15</v>
      </c>
      <c r="AH17" s="1"/>
      <c r="AI17" s="1"/>
      <c r="AJ17" s="34" t="s">
        <v>20</v>
      </c>
      <c r="AK17" s="18"/>
      <c r="AL17" s="14" t="s">
        <v>18</v>
      </c>
      <c r="AM17" s="1"/>
      <c r="AN17" s="1"/>
      <c r="AO17" s="16" t="s">
        <v>19</v>
      </c>
      <c r="AP17" s="18"/>
      <c r="AQ17" s="14" t="s">
        <v>18</v>
      </c>
      <c r="AR17" s="1"/>
      <c r="AS17" s="1"/>
      <c r="AT17" s="34" t="s">
        <v>20</v>
      </c>
      <c r="AU17" s="18"/>
      <c r="AV17" s="16" t="s">
        <v>19</v>
      </c>
      <c r="AW17" s="1"/>
      <c r="AX17" s="1"/>
      <c r="AY17" s="34" t="s">
        <v>20</v>
      </c>
      <c r="AZ17" s="18"/>
      <c r="BD17" s="5" t="s">
        <v>24</v>
      </c>
    </row>
    <row r="18" spans="1:63" ht="42.75" customHeight="1" thickBot="1">
      <c r="A18" s="18"/>
      <c r="C18" s="11" t="s">
        <v>14</v>
      </c>
      <c r="D18" s="1"/>
      <c r="E18" s="1"/>
      <c r="F18" s="13" t="s">
        <v>15</v>
      </c>
      <c r="G18" s="18"/>
      <c r="H18" s="11" t="s">
        <v>14</v>
      </c>
      <c r="I18" s="1"/>
      <c r="J18" s="1"/>
      <c r="K18" s="14" t="s">
        <v>18</v>
      </c>
      <c r="L18" s="18"/>
      <c r="M18" s="11" t="s">
        <v>14</v>
      </c>
      <c r="N18" s="1"/>
      <c r="O18" s="1"/>
      <c r="P18" s="16" t="s">
        <v>19</v>
      </c>
      <c r="Q18" s="18"/>
      <c r="R18" s="11" t="s">
        <v>14</v>
      </c>
      <c r="S18" s="1"/>
      <c r="T18" s="1"/>
      <c r="U18" s="34" t="s">
        <v>20</v>
      </c>
      <c r="V18" s="18"/>
      <c r="W18" s="13" t="s">
        <v>15</v>
      </c>
      <c r="X18" s="1"/>
      <c r="Y18" s="1"/>
      <c r="Z18" s="14" t="s">
        <v>18</v>
      </c>
      <c r="AA18" s="18"/>
      <c r="AB18" s="13" t="s">
        <v>15</v>
      </c>
      <c r="AC18" s="1"/>
      <c r="AD18" s="1"/>
      <c r="AE18" s="16" t="s">
        <v>19</v>
      </c>
      <c r="AF18" s="18"/>
      <c r="AG18" s="13" t="s">
        <v>15</v>
      </c>
      <c r="AH18" s="1"/>
      <c r="AI18" s="1"/>
      <c r="AJ18" s="34" t="s">
        <v>20</v>
      </c>
      <c r="AK18" s="18"/>
      <c r="AL18" s="14" t="s">
        <v>18</v>
      </c>
      <c r="AM18" s="1"/>
      <c r="AN18" s="1"/>
      <c r="AO18" s="16" t="s">
        <v>19</v>
      </c>
      <c r="AP18" s="18"/>
      <c r="AQ18" s="14" t="s">
        <v>18</v>
      </c>
      <c r="AR18" s="1"/>
      <c r="AS18" s="1"/>
      <c r="AT18" s="34" t="s">
        <v>20</v>
      </c>
      <c r="AU18" s="18"/>
      <c r="AV18" s="16" t="s">
        <v>19</v>
      </c>
      <c r="AW18" s="1"/>
      <c r="AX18" s="1"/>
      <c r="AY18" s="34" t="s">
        <v>20</v>
      </c>
      <c r="AZ18" s="18"/>
      <c r="BC18" s="109"/>
      <c r="BD18" s="109"/>
      <c r="BE18" s="112" t="s">
        <v>46</v>
      </c>
      <c r="BF18" s="112" t="s">
        <v>47</v>
      </c>
      <c r="BG18" s="112" t="s">
        <v>48</v>
      </c>
      <c r="BH18" s="112" t="s">
        <v>49</v>
      </c>
      <c r="BI18" s="112" t="s">
        <v>50</v>
      </c>
    </row>
    <row r="19" spans="1:63" ht="42.75" customHeight="1">
      <c r="A19" s="18"/>
      <c r="C19" s="11" t="s">
        <v>14</v>
      </c>
      <c r="D19" s="1"/>
      <c r="E19" s="1"/>
      <c r="F19" s="13" t="s">
        <v>15</v>
      </c>
      <c r="G19" s="18"/>
      <c r="H19" s="11" t="s">
        <v>14</v>
      </c>
      <c r="I19" s="1"/>
      <c r="J19" s="1"/>
      <c r="K19" s="14" t="s">
        <v>18</v>
      </c>
      <c r="L19" s="18"/>
      <c r="M19" s="11" t="s">
        <v>14</v>
      </c>
      <c r="N19" s="1"/>
      <c r="O19" s="1"/>
      <c r="P19" s="16" t="s">
        <v>19</v>
      </c>
      <c r="Q19" s="18"/>
      <c r="R19" s="11" t="s">
        <v>14</v>
      </c>
      <c r="S19" s="1"/>
      <c r="T19" s="1"/>
      <c r="U19" s="34" t="s">
        <v>20</v>
      </c>
      <c r="V19" s="18"/>
      <c r="W19" s="13" t="s">
        <v>15</v>
      </c>
      <c r="X19" s="1"/>
      <c r="Y19" s="1"/>
      <c r="Z19" s="14" t="s">
        <v>18</v>
      </c>
      <c r="AA19" s="18"/>
      <c r="AB19" s="13" t="s">
        <v>15</v>
      </c>
      <c r="AC19" s="1"/>
      <c r="AD19" s="1"/>
      <c r="AE19" s="16" t="s">
        <v>19</v>
      </c>
      <c r="AF19" s="18"/>
      <c r="AG19" s="13" t="s">
        <v>15</v>
      </c>
      <c r="AH19" s="1"/>
      <c r="AI19" s="1"/>
      <c r="AJ19" s="34" t="s">
        <v>20</v>
      </c>
      <c r="AK19" s="18"/>
      <c r="AL19" s="14" t="s">
        <v>18</v>
      </c>
      <c r="AM19" s="1"/>
      <c r="AN19" s="1"/>
      <c r="AO19" s="16" t="s">
        <v>19</v>
      </c>
      <c r="AP19" s="18"/>
      <c r="AQ19" s="14" t="s">
        <v>18</v>
      </c>
      <c r="AR19" s="1"/>
      <c r="AS19" s="1"/>
      <c r="AT19" s="34" t="s">
        <v>20</v>
      </c>
      <c r="AU19" s="18"/>
      <c r="AV19" s="16" t="s">
        <v>19</v>
      </c>
      <c r="AW19" s="1"/>
      <c r="AX19" s="1"/>
      <c r="AY19" s="34" t="s">
        <v>20</v>
      </c>
      <c r="AZ19" s="18"/>
      <c r="BC19" s="109"/>
      <c r="BD19" s="109"/>
      <c r="BE19" s="82" t="s">
        <v>14</v>
      </c>
      <c r="BF19" s="83" t="s">
        <v>15</v>
      </c>
      <c r="BG19" s="84" t="s">
        <v>18</v>
      </c>
      <c r="BH19" s="85" t="s">
        <v>19</v>
      </c>
      <c r="BI19" s="86" t="s">
        <v>20</v>
      </c>
      <c r="BJ19" s="39" t="s">
        <v>25</v>
      </c>
      <c r="BK19" s="80" t="s">
        <v>42</v>
      </c>
    </row>
    <row r="20" spans="1:63" ht="42.75" customHeight="1">
      <c r="A20" s="18"/>
      <c r="C20" s="11" t="s">
        <v>14</v>
      </c>
      <c r="D20" s="1"/>
      <c r="E20" s="1"/>
      <c r="F20" s="13" t="s">
        <v>15</v>
      </c>
      <c r="G20" s="18"/>
      <c r="H20" s="11" t="s">
        <v>14</v>
      </c>
      <c r="I20" s="1"/>
      <c r="J20" s="1"/>
      <c r="K20" s="14" t="s">
        <v>18</v>
      </c>
      <c r="L20" s="18"/>
      <c r="M20" s="11" t="s">
        <v>14</v>
      </c>
      <c r="N20" s="1"/>
      <c r="O20" s="1"/>
      <c r="P20" s="16" t="s">
        <v>19</v>
      </c>
      <c r="Q20" s="18"/>
      <c r="R20" s="11" t="s">
        <v>14</v>
      </c>
      <c r="S20" s="1"/>
      <c r="T20" s="1"/>
      <c r="U20" s="34" t="s">
        <v>20</v>
      </c>
      <c r="V20" s="18"/>
      <c r="W20" s="13" t="s">
        <v>15</v>
      </c>
      <c r="X20" s="1"/>
      <c r="Y20" s="1"/>
      <c r="Z20" s="14" t="s">
        <v>18</v>
      </c>
      <c r="AA20" s="18"/>
      <c r="AB20" s="13" t="s">
        <v>15</v>
      </c>
      <c r="AC20" s="1"/>
      <c r="AD20" s="1"/>
      <c r="AE20" s="16" t="s">
        <v>19</v>
      </c>
      <c r="AF20" s="18"/>
      <c r="AG20" s="13" t="s">
        <v>15</v>
      </c>
      <c r="AH20" s="1"/>
      <c r="AI20" s="1"/>
      <c r="AJ20" s="34" t="s">
        <v>20</v>
      </c>
      <c r="AK20" s="18"/>
      <c r="AL20" s="14" t="s">
        <v>18</v>
      </c>
      <c r="AM20" s="1"/>
      <c r="AN20" s="1"/>
      <c r="AO20" s="16" t="s">
        <v>19</v>
      </c>
      <c r="AP20" s="18"/>
      <c r="AQ20" s="14" t="s">
        <v>18</v>
      </c>
      <c r="AR20" s="1"/>
      <c r="AS20" s="1"/>
      <c r="AT20" s="34" t="s">
        <v>20</v>
      </c>
      <c r="AU20" s="18"/>
      <c r="AV20" s="16" t="s">
        <v>19</v>
      </c>
      <c r="AW20" s="1"/>
      <c r="AX20" s="1"/>
      <c r="AY20" s="34" t="s">
        <v>20</v>
      </c>
      <c r="AZ20" s="18"/>
      <c r="BB20" s="111" t="str">
        <f>BB9</f>
        <v>Product Demand / Market</v>
      </c>
      <c r="BC20" s="110" t="s">
        <v>46</v>
      </c>
      <c r="BD20" s="82" t="s">
        <v>14</v>
      </c>
      <c r="BE20" s="87">
        <f>BE9/$BE$14</f>
        <v>0.21739130434782608</v>
      </c>
      <c r="BF20" s="88">
        <f>BF9/$BF$14</f>
        <v>7.1428571428571425E-2</v>
      </c>
      <c r="BG20" s="89">
        <f>BG9/$BG$14</f>
        <v>0</v>
      </c>
      <c r="BH20" s="90">
        <f>BH9/$BH$14</f>
        <v>0</v>
      </c>
      <c r="BI20" s="91">
        <f>BI9/$BI$14</f>
        <v>5.5555555555555552E-2</v>
      </c>
      <c r="BJ20" s="40">
        <f>AVERAGE(BE20:BI20)</f>
        <v>6.8875086266390606E-2</v>
      </c>
      <c r="BK20" s="81">
        <f>10*BJ20/MAX($BJ$20:$BJ$24)</f>
        <v>2.2166134959415253</v>
      </c>
    </row>
    <row r="21" spans="1:63" ht="42.75" customHeight="1">
      <c r="A21" s="18"/>
      <c r="C21" s="11" t="s">
        <v>14</v>
      </c>
      <c r="D21" s="1"/>
      <c r="E21" s="1"/>
      <c r="F21" s="13" t="s">
        <v>15</v>
      </c>
      <c r="G21" s="18"/>
      <c r="H21" s="11" t="s">
        <v>14</v>
      </c>
      <c r="I21" s="1"/>
      <c r="J21" s="1"/>
      <c r="K21" s="14" t="s">
        <v>18</v>
      </c>
      <c r="L21" s="18"/>
      <c r="M21" s="11" t="s">
        <v>14</v>
      </c>
      <c r="N21" s="1"/>
      <c r="O21" s="1"/>
      <c r="P21" s="16" t="s">
        <v>19</v>
      </c>
      <c r="Q21" s="18"/>
      <c r="R21" s="11" t="s">
        <v>14</v>
      </c>
      <c r="S21" s="1"/>
      <c r="T21" s="1"/>
      <c r="U21" s="34" t="s">
        <v>20</v>
      </c>
      <c r="V21" s="18"/>
      <c r="W21" s="13" t="s">
        <v>15</v>
      </c>
      <c r="X21" s="1"/>
      <c r="Y21" s="1"/>
      <c r="Z21" s="14" t="s">
        <v>18</v>
      </c>
      <c r="AA21" s="18"/>
      <c r="AB21" s="13" t="s">
        <v>15</v>
      </c>
      <c r="AC21" s="1"/>
      <c r="AD21" s="1"/>
      <c r="AE21" s="16" t="s">
        <v>19</v>
      </c>
      <c r="AF21" s="18"/>
      <c r="AG21" s="13" t="s">
        <v>15</v>
      </c>
      <c r="AH21" s="1"/>
      <c r="AI21" s="1"/>
      <c r="AJ21" s="34" t="s">
        <v>20</v>
      </c>
      <c r="AK21" s="18"/>
      <c r="AL21" s="14" t="s">
        <v>18</v>
      </c>
      <c r="AM21" s="1"/>
      <c r="AN21" s="1"/>
      <c r="AO21" s="16" t="s">
        <v>19</v>
      </c>
      <c r="AP21" s="18"/>
      <c r="AQ21" s="14" t="s">
        <v>18</v>
      </c>
      <c r="AR21" s="1"/>
      <c r="AS21" s="1"/>
      <c r="AT21" s="34" t="s">
        <v>20</v>
      </c>
      <c r="AU21" s="18"/>
      <c r="AV21" s="16" t="s">
        <v>19</v>
      </c>
      <c r="AW21" s="1"/>
      <c r="AX21" s="1"/>
      <c r="AY21" s="34" t="s">
        <v>20</v>
      </c>
      <c r="AZ21" s="18"/>
      <c r="BB21" s="111" t="str">
        <f t="shared" ref="BB21:BB24" si="0">BB10</f>
        <v>Shareholders / Management</v>
      </c>
      <c r="BC21" s="110" t="s">
        <v>47</v>
      </c>
      <c r="BD21" s="83" t="s">
        <v>15</v>
      </c>
      <c r="BE21" s="92">
        <f>BE10/$BE$14</f>
        <v>0.17391304347826086</v>
      </c>
      <c r="BF21" s="93">
        <f>BF10/$BF$14</f>
        <v>0.35714285714285715</v>
      </c>
      <c r="BG21" s="94">
        <f>BG10/$BG$14</f>
        <v>0.18181818181818182</v>
      </c>
      <c r="BH21" s="95">
        <f>BH10/$BH$14</f>
        <v>0.1111111111111111</v>
      </c>
      <c r="BI21" s="96">
        <f>BI10/$BI$14</f>
        <v>0.22222222222222221</v>
      </c>
      <c r="BJ21" s="40">
        <f>AVERAGE(BE21:BI21)</f>
        <v>0.20924148315452662</v>
      </c>
      <c r="BK21" s="81">
        <f>10*BJ21/MAX($BJ$20:$BJ$24)</f>
        <v>6.7340386867503934</v>
      </c>
    </row>
    <row r="22" spans="1:63" ht="42.75" customHeight="1">
      <c r="A22" s="18"/>
      <c r="C22" s="11" t="s">
        <v>14</v>
      </c>
      <c r="D22" s="1"/>
      <c r="E22" s="1"/>
      <c r="F22" s="13" t="s">
        <v>15</v>
      </c>
      <c r="G22" s="18"/>
      <c r="H22" s="11" t="s">
        <v>14</v>
      </c>
      <c r="I22" s="1"/>
      <c r="J22" s="1"/>
      <c r="K22" s="14" t="s">
        <v>18</v>
      </c>
      <c r="L22" s="18"/>
      <c r="M22" s="11" t="s">
        <v>14</v>
      </c>
      <c r="N22" s="1"/>
      <c r="O22" s="1"/>
      <c r="P22" s="16" t="s">
        <v>19</v>
      </c>
      <c r="Q22" s="18"/>
      <c r="R22" s="11" t="s">
        <v>14</v>
      </c>
      <c r="S22" s="1"/>
      <c r="T22" s="1"/>
      <c r="U22" s="34" t="s">
        <v>20</v>
      </c>
      <c r="V22" s="18"/>
      <c r="W22" s="13" t="s">
        <v>15</v>
      </c>
      <c r="X22" s="1"/>
      <c r="Y22" s="1"/>
      <c r="Z22" s="14" t="s">
        <v>18</v>
      </c>
      <c r="AA22" s="18"/>
      <c r="AB22" s="13" t="s">
        <v>15</v>
      </c>
      <c r="AC22" s="1"/>
      <c r="AD22" s="1"/>
      <c r="AE22" s="16" t="s">
        <v>19</v>
      </c>
      <c r="AF22" s="18"/>
      <c r="AG22" s="13" t="s">
        <v>15</v>
      </c>
      <c r="AH22" s="1"/>
      <c r="AI22" s="1"/>
      <c r="AJ22" s="34" t="s">
        <v>20</v>
      </c>
      <c r="AK22" s="18"/>
      <c r="AL22" s="14" t="s">
        <v>18</v>
      </c>
      <c r="AM22" s="1"/>
      <c r="AN22" s="1"/>
      <c r="AO22" s="16" t="s">
        <v>19</v>
      </c>
      <c r="AP22" s="18"/>
      <c r="AQ22" s="14" t="s">
        <v>18</v>
      </c>
      <c r="AR22" s="1"/>
      <c r="AS22" s="1"/>
      <c r="AT22" s="34" t="s">
        <v>20</v>
      </c>
      <c r="AU22" s="18"/>
      <c r="AV22" s="16" t="s">
        <v>19</v>
      </c>
      <c r="AW22" s="1"/>
      <c r="AX22" s="1"/>
      <c r="AY22" s="34" t="s">
        <v>20</v>
      </c>
      <c r="AZ22" s="18"/>
      <c r="BB22" s="111" t="str">
        <f t="shared" si="0"/>
        <v>Access to Credit</v>
      </c>
      <c r="BC22" s="110" t="s">
        <v>48</v>
      </c>
      <c r="BD22" s="84" t="s">
        <v>18</v>
      </c>
      <c r="BE22" s="97">
        <f>BE11/$BE$14</f>
        <v>0.21739130434782608</v>
      </c>
      <c r="BF22" s="98">
        <f>BF11/$BF$14</f>
        <v>0.21428571428571427</v>
      </c>
      <c r="BG22" s="99">
        <f>BG11/$BG$14</f>
        <v>0.45454545454545453</v>
      </c>
      <c r="BH22" s="84">
        <f>BH11/$BH$14</f>
        <v>0.22222222222222221</v>
      </c>
      <c r="BI22" s="100">
        <f>BI11/$BI$14</f>
        <v>0.22222222222222221</v>
      </c>
      <c r="BJ22" s="40">
        <f>AVERAGE(BE22:BI22)</f>
        <v>0.26613338352468785</v>
      </c>
      <c r="BK22" s="81">
        <f>10*BJ22/MAX($BJ$20:$BJ$24)</f>
        <v>8.5649961636312231</v>
      </c>
    </row>
    <row r="23" spans="1:63" ht="42.75" customHeight="1">
      <c r="A23" s="18"/>
      <c r="C23" s="11" t="s">
        <v>14</v>
      </c>
      <c r="D23" s="1"/>
      <c r="E23" s="1"/>
      <c r="F23" s="13" t="s">
        <v>15</v>
      </c>
      <c r="G23" s="18"/>
      <c r="H23" s="11" t="s">
        <v>14</v>
      </c>
      <c r="I23" s="1"/>
      <c r="J23" s="1"/>
      <c r="K23" s="14" t="s">
        <v>18</v>
      </c>
      <c r="L23" s="18"/>
      <c r="M23" s="11" t="s">
        <v>14</v>
      </c>
      <c r="N23" s="1"/>
      <c r="O23" s="1"/>
      <c r="P23" s="16" t="s">
        <v>19</v>
      </c>
      <c r="Q23" s="18"/>
      <c r="R23" s="11" t="s">
        <v>14</v>
      </c>
      <c r="S23" s="1"/>
      <c r="T23" s="1"/>
      <c r="U23" s="34" t="s">
        <v>20</v>
      </c>
      <c r="V23" s="18"/>
      <c r="W23" s="13" t="s">
        <v>15</v>
      </c>
      <c r="X23" s="1"/>
      <c r="Y23" s="1"/>
      <c r="Z23" s="14" t="s">
        <v>18</v>
      </c>
      <c r="AA23" s="18"/>
      <c r="AB23" s="13" t="s">
        <v>15</v>
      </c>
      <c r="AC23" s="1"/>
      <c r="AD23" s="1"/>
      <c r="AE23" s="16" t="s">
        <v>19</v>
      </c>
      <c r="AF23" s="18"/>
      <c r="AG23" s="13" t="s">
        <v>15</v>
      </c>
      <c r="AH23" s="1"/>
      <c r="AI23" s="1"/>
      <c r="AJ23" s="34" t="s">
        <v>20</v>
      </c>
      <c r="AK23" s="18"/>
      <c r="AL23" s="14" t="s">
        <v>18</v>
      </c>
      <c r="AM23" s="1"/>
      <c r="AN23" s="1"/>
      <c r="AO23" s="16" t="s">
        <v>19</v>
      </c>
      <c r="AP23" s="18"/>
      <c r="AQ23" s="14" t="s">
        <v>18</v>
      </c>
      <c r="AR23" s="1"/>
      <c r="AS23" s="1"/>
      <c r="AT23" s="34" t="s">
        <v>20</v>
      </c>
      <c r="AU23" s="18"/>
      <c r="AV23" s="16" t="s">
        <v>19</v>
      </c>
      <c r="AW23" s="1"/>
      <c r="AX23" s="1"/>
      <c r="AY23" s="34" t="s">
        <v>20</v>
      </c>
      <c r="AZ23" s="18"/>
      <c r="BB23" s="111" t="str">
        <f t="shared" si="0"/>
        <v>Future Profits</v>
      </c>
      <c r="BC23" s="110" t="s">
        <v>49</v>
      </c>
      <c r="BD23" s="85" t="s">
        <v>19</v>
      </c>
      <c r="BE23" s="101">
        <f>BE12/$BE$14</f>
        <v>0.21739130434782608</v>
      </c>
      <c r="BF23" s="102">
        <f>BF12/$BF$14</f>
        <v>0.2857142857142857</v>
      </c>
      <c r="BG23" s="103">
        <f>BG12/$BG$14</f>
        <v>0.27272727272727271</v>
      </c>
      <c r="BH23" s="85">
        <f>BH12/$BH$14</f>
        <v>0.55555555555555558</v>
      </c>
      <c r="BI23" s="104">
        <f>BI12/$BI$14</f>
        <v>0.22222222222222221</v>
      </c>
      <c r="BJ23" s="40">
        <f>AVERAGE(BE23:BI23)</f>
        <v>0.31072212811343247</v>
      </c>
      <c r="BK23" s="81">
        <f>10*BJ23/MAX($BJ$20:$BJ$24)</f>
        <v>10</v>
      </c>
    </row>
    <row r="24" spans="1:63" ht="42.75" customHeight="1" thickBot="1">
      <c r="A24" s="18"/>
      <c r="C24" s="11" t="s">
        <v>14</v>
      </c>
      <c r="D24" s="1"/>
      <c r="E24" s="1"/>
      <c r="F24" s="13" t="s">
        <v>15</v>
      </c>
      <c r="G24" s="18"/>
      <c r="H24" s="11" t="s">
        <v>14</v>
      </c>
      <c r="I24" s="1"/>
      <c r="J24" s="1"/>
      <c r="K24" s="14" t="s">
        <v>18</v>
      </c>
      <c r="L24" s="18"/>
      <c r="M24" s="11" t="s">
        <v>14</v>
      </c>
      <c r="N24" s="1"/>
      <c r="O24" s="1"/>
      <c r="P24" s="16" t="s">
        <v>19</v>
      </c>
      <c r="Q24" s="18"/>
      <c r="R24" s="11" t="s">
        <v>14</v>
      </c>
      <c r="S24" s="1"/>
      <c r="T24" s="1"/>
      <c r="U24" s="34" t="s">
        <v>20</v>
      </c>
      <c r="V24" s="18"/>
      <c r="W24" s="13" t="s">
        <v>15</v>
      </c>
      <c r="X24" s="1"/>
      <c r="Y24" s="1"/>
      <c r="Z24" s="14" t="s">
        <v>18</v>
      </c>
      <c r="AA24" s="18"/>
      <c r="AB24" s="13" t="s">
        <v>15</v>
      </c>
      <c r="AC24" s="1"/>
      <c r="AD24" s="1"/>
      <c r="AE24" s="16" t="s">
        <v>19</v>
      </c>
      <c r="AF24" s="18"/>
      <c r="AG24" s="13" t="s">
        <v>15</v>
      </c>
      <c r="AH24" s="1"/>
      <c r="AI24" s="1"/>
      <c r="AJ24" s="34" t="s">
        <v>20</v>
      </c>
      <c r="AK24" s="18"/>
      <c r="AL24" s="14" t="s">
        <v>18</v>
      </c>
      <c r="AM24" s="1"/>
      <c r="AN24" s="1"/>
      <c r="AO24" s="16" t="s">
        <v>19</v>
      </c>
      <c r="AP24" s="18"/>
      <c r="AQ24" s="14" t="s">
        <v>18</v>
      </c>
      <c r="AR24" s="1"/>
      <c r="AS24" s="1"/>
      <c r="AT24" s="34" t="s">
        <v>20</v>
      </c>
      <c r="AU24" s="18"/>
      <c r="AV24" s="16" t="s">
        <v>19</v>
      </c>
      <c r="AW24" s="1"/>
      <c r="AX24" s="1"/>
      <c r="AY24" s="34" t="s">
        <v>20</v>
      </c>
      <c r="AZ24" s="18"/>
      <c r="BB24" s="111" t="str">
        <f t="shared" si="0"/>
        <v>Innovation and Differentiation</v>
      </c>
      <c r="BC24" s="110" t="s">
        <v>50</v>
      </c>
      <c r="BD24" s="86" t="s">
        <v>20</v>
      </c>
      <c r="BE24" s="105">
        <f>BE13/$BE$14</f>
        <v>0.17391304347826086</v>
      </c>
      <c r="BF24" s="106">
        <f>BF13/$BF$14</f>
        <v>7.1428571428571425E-2</v>
      </c>
      <c r="BG24" s="107">
        <f>BG13/$BG$14</f>
        <v>9.0909090909090912E-2</v>
      </c>
      <c r="BH24" s="108">
        <f>BH13/$BH$14</f>
        <v>0.1111111111111111</v>
      </c>
      <c r="BI24" s="86">
        <f>BI13/$BI$14</f>
        <v>0.27777777777777779</v>
      </c>
      <c r="BJ24" s="41">
        <f>AVERAGE(BE24:BI24)</f>
        <v>0.1450279189409624</v>
      </c>
      <c r="BK24" s="81">
        <f>10*BJ24/MAX($BJ$20:$BJ$24)</f>
        <v>4.6674474013649387</v>
      </c>
    </row>
    <row r="25" spans="1:63">
      <c r="A25" s="18"/>
      <c r="C25" s="11" t="s">
        <v>14</v>
      </c>
      <c r="D25" s="1"/>
      <c r="E25" s="1"/>
      <c r="F25" s="13" t="s">
        <v>15</v>
      </c>
      <c r="G25" s="18"/>
      <c r="H25" s="11" t="s">
        <v>14</v>
      </c>
      <c r="I25" s="1"/>
      <c r="J25" s="1"/>
      <c r="K25" s="14" t="s">
        <v>18</v>
      </c>
      <c r="L25" s="18"/>
      <c r="M25" s="11" t="s">
        <v>14</v>
      </c>
      <c r="N25" s="1"/>
      <c r="O25" s="1"/>
      <c r="P25" s="16" t="s">
        <v>19</v>
      </c>
      <c r="Q25" s="18"/>
      <c r="R25" s="11" t="s">
        <v>14</v>
      </c>
      <c r="S25" s="1"/>
      <c r="T25" s="1"/>
      <c r="U25" s="34" t="s">
        <v>20</v>
      </c>
      <c r="V25" s="18"/>
      <c r="W25" s="13" t="s">
        <v>15</v>
      </c>
      <c r="X25" s="1"/>
      <c r="Y25" s="1"/>
      <c r="Z25" s="14" t="s">
        <v>18</v>
      </c>
      <c r="AA25" s="18"/>
      <c r="AB25" s="13" t="s">
        <v>15</v>
      </c>
      <c r="AC25" s="1"/>
      <c r="AD25" s="1"/>
      <c r="AE25" s="16" t="s">
        <v>19</v>
      </c>
      <c r="AF25" s="18"/>
      <c r="AG25" s="13" t="s">
        <v>15</v>
      </c>
      <c r="AH25" s="1"/>
      <c r="AI25" s="1"/>
      <c r="AJ25" s="34" t="s">
        <v>20</v>
      </c>
      <c r="AK25" s="18"/>
      <c r="AL25" s="14" t="s">
        <v>18</v>
      </c>
      <c r="AM25" s="1"/>
      <c r="AN25" s="1"/>
      <c r="AO25" s="16" t="s">
        <v>19</v>
      </c>
      <c r="AP25" s="18"/>
      <c r="AQ25" s="14" t="s">
        <v>18</v>
      </c>
      <c r="AR25" s="1"/>
      <c r="AS25" s="1"/>
      <c r="AT25" s="34" t="s">
        <v>20</v>
      </c>
      <c r="AU25" s="18"/>
      <c r="AV25" s="16" t="s">
        <v>19</v>
      </c>
      <c r="AW25" s="1"/>
      <c r="AX25" s="1"/>
      <c r="AY25" s="34" t="s">
        <v>20</v>
      </c>
      <c r="AZ25" s="18"/>
      <c r="BD25" s="38" t="s">
        <v>23</v>
      </c>
      <c r="BE25" s="10">
        <f>SUM(BE20:BE24)</f>
        <v>0.99999999999999989</v>
      </c>
      <c r="BF25" s="10">
        <f>SUM(BF20:BF24)</f>
        <v>1</v>
      </c>
      <c r="BG25" s="10">
        <f>SUM(BG20:BG24)</f>
        <v>1</v>
      </c>
      <c r="BH25" s="10">
        <f>SUM(BH20:BH24)</f>
        <v>1</v>
      </c>
      <c r="BI25" s="10">
        <f>SUM(BI20:BI24)</f>
        <v>1</v>
      </c>
      <c r="BJ25" s="2"/>
    </row>
    <row r="26" spans="1:63">
      <c r="A26" s="18"/>
      <c r="C26" s="11" t="s">
        <v>14</v>
      </c>
      <c r="D26" s="1"/>
      <c r="E26" s="1"/>
      <c r="F26" s="13" t="s">
        <v>15</v>
      </c>
      <c r="G26" s="18"/>
      <c r="H26" s="11" t="s">
        <v>14</v>
      </c>
      <c r="I26" s="1"/>
      <c r="J26" s="1"/>
      <c r="K26" s="14" t="s">
        <v>18</v>
      </c>
      <c r="L26" s="18"/>
      <c r="M26" s="11" t="s">
        <v>14</v>
      </c>
      <c r="N26" s="1"/>
      <c r="O26" s="1"/>
      <c r="P26" s="16" t="s">
        <v>19</v>
      </c>
      <c r="Q26" s="18"/>
      <c r="R26" s="11" t="s">
        <v>14</v>
      </c>
      <c r="S26" s="1"/>
      <c r="T26" s="1"/>
      <c r="U26" s="34" t="s">
        <v>20</v>
      </c>
      <c r="V26" s="18"/>
      <c r="W26" s="13" t="s">
        <v>15</v>
      </c>
      <c r="X26" s="1"/>
      <c r="Y26" s="1"/>
      <c r="Z26" s="14" t="s">
        <v>18</v>
      </c>
      <c r="AA26" s="18"/>
      <c r="AB26" s="13" t="s">
        <v>15</v>
      </c>
      <c r="AC26" s="1"/>
      <c r="AD26" s="1"/>
      <c r="AE26" s="16" t="s">
        <v>19</v>
      </c>
      <c r="AF26" s="18"/>
      <c r="AG26" s="13" t="s">
        <v>15</v>
      </c>
      <c r="AH26" s="1"/>
      <c r="AI26" s="1"/>
      <c r="AJ26" s="34" t="s">
        <v>20</v>
      </c>
      <c r="AK26" s="18"/>
      <c r="AL26" s="14" t="s">
        <v>18</v>
      </c>
      <c r="AM26" s="1"/>
      <c r="AN26" s="1"/>
      <c r="AO26" s="16" t="s">
        <v>19</v>
      </c>
      <c r="AP26" s="18"/>
      <c r="AQ26" s="14" t="s">
        <v>18</v>
      </c>
      <c r="AR26" s="1"/>
      <c r="AS26" s="1"/>
      <c r="AT26" s="34" t="s">
        <v>20</v>
      </c>
      <c r="AU26" s="18"/>
      <c r="AV26" s="16" t="s">
        <v>19</v>
      </c>
      <c r="AW26" s="1"/>
      <c r="AX26" s="1"/>
      <c r="AY26" s="34" t="s">
        <v>20</v>
      </c>
      <c r="AZ26" s="18"/>
    </row>
    <row r="27" spans="1:63">
      <c r="A27" s="18"/>
      <c r="C27" s="11" t="s">
        <v>14</v>
      </c>
      <c r="D27" s="1"/>
      <c r="E27" s="1"/>
      <c r="F27" s="13" t="s">
        <v>15</v>
      </c>
      <c r="G27" s="18"/>
      <c r="H27" s="11" t="s">
        <v>14</v>
      </c>
      <c r="I27" s="1"/>
      <c r="J27" s="1"/>
      <c r="K27" s="14" t="s">
        <v>18</v>
      </c>
      <c r="L27" s="18"/>
      <c r="M27" s="11" t="s">
        <v>14</v>
      </c>
      <c r="N27" s="1"/>
      <c r="O27" s="1"/>
      <c r="P27" s="16" t="s">
        <v>19</v>
      </c>
      <c r="Q27" s="18"/>
      <c r="R27" s="11" t="s">
        <v>14</v>
      </c>
      <c r="S27" s="1"/>
      <c r="T27" s="1"/>
      <c r="U27" s="34" t="s">
        <v>20</v>
      </c>
      <c r="V27" s="18"/>
      <c r="W27" s="13" t="s">
        <v>15</v>
      </c>
      <c r="X27" s="1"/>
      <c r="Y27" s="1"/>
      <c r="Z27" s="14" t="s">
        <v>18</v>
      </c>
      <c r="AA27" s="18"/>
      <c r="AB27" s="13" t="s">
        <v>15</v>
      </c>
      <c r="AC27" s="1"/>
      <c r="AD27" s="1"/>
      <c r="AE27" s="16" t="s">
        <v>19</v>
      </c>
      <c r="AF27" s="18"/>
      <c r="AG27" s="13" t="s">
        <v>15</v>
      </c>
      <c r="AH27" s="1"/>
      <c r="AI27" s="1"/>
      <c r="AJ27" s="34" t="s">
        <v>20</v>
      </c>
      <c r="AK27" s="18"/>
      <c r="AL27" s="14" t="s">
        <v>18</v>
      </c>
      <c r="AM27" s="1"/>
      <c r="AN27" s="1"/>
      <c r="AO27" s="16" t="s">
        <v>19</v>
      </c>
      <c r="AP27" s="18"/>
      <c r="AQ27" s="14" t="s">
        <v>18</v>
      </c>
      <c r="AR27" s="1"/>
      <c r="AS27" s="1"/>
      <c r="AT27" s="34" t="s">
        <v>20</v>
      </c>
      <c r="AU27" s="18"/>
      <c r="AV27" s="16" t="s">
        <v>19</v>
      </c>
      <c r="AW27" s="1"/>
      <c r="AX27" s="1"/>
      <c r="AY27" s="34" t="s">
        <v>20</v>
      </c>
      <c r="AZ27" s="18"/>
    </row>
    <row r="28" spans="1:63">
      <c r="A28" s="18"/>
      <c r="C28" s="11" t="s">
        <v>14</v>
      </c>
      <c r="D28" s="1"/>
      <c r="E28" s="1"/>
      <c r="F28" s="13" t="s">
        <v>15</v>
      </c>
      <c r="G28" s="18"/>
      <c r="H28" s="11" t="s">
        <v>14</v>
      </c>
      <c r="I28" s="1"/>
      <c r="J28" s="1"/>
      <c r="K28" s="14" t="s">
        <v>18</v>
      </c>
      <c r="L28" s="18"/>
      <c r="M28" s="11" t="s">
        <v>14</v>
      </c>
      <c r="N28" s="1"/>
      <c r="O28" s="1"/>
      <c r="P28" s="16" t="s">
        <v>19</v>
      </c>
      <c r="Q28" s="18"/>
      <c r="R28" s="11" t="s">
        <v>14</v>
      </c>
      <c r="S28" s="1"/>
      <c r="T28" s="1"/>
      <c r="U28" s="34" t="s">
        <v>20</v>
      </c>
      <c r="V28" s="18"/>
      <c r="W28" s="13" t="s">
        <v>15</v>
      </c>
      <c r="X28" s="1"/>
      <c r="Y28" s="1"/>
      <c r="Z28" s="14" t="s">
        <v>18</v>
      </c>
      <c r="AA28" s="18"/>
      <c r="AB28" s="13" t="s">
        <v>15</v>
      </c>
      <c r="AC28" s="1"/>
      <c r="AD28" s="1"/>
      <c r="AE28" s="16" t="s">
        <v>19</v>
      </c>
      <c r="AF28" s="18"/>
      <c r="AG28" s="13" t="s">
        <v>15</v>
      </c>
      <c r="AH28" s="1"/>
      <c r="AI28" s="1"/>
      <c r="AJ28" s="34" t="s">
        <v>20</v>
      </c>
      <c r="AK28" s="18"/>
      <c r="AL28" s="14" t="s">
        <v>18</v>
      </c>
      <c r="AM28" s="1"/>
      <c r="AN28" s="1"/>
      <c r="AO28" s="16" t="s">
        <v>19</v>
      </c>
      <c r="AP28" s="18"/>
      <c r="AQ28" s="14" t="s">
        <v>18</v>
      </c>
      <c r="AR28" s="1"/>
      <c r="AS28" s="1"/>
      <c r="AT28" s="34" t="s">
        <v>20</v>
      </c>
      <c r="AU28" s="18"/>
      <c r="AV28" s="16" t="s">
        <v>19</v>
      </c>
      <c r="AW28" s="1"/>
      <c r="AX28" s="1"/>
      <c r="AY28" s="34" t="s">
        <v>20</v>
      </c>
      <c r="AZ28" s="18"/>
    </row>
    <row r="29" spans="1:63">
      <c r="A29" s="18"/>
      <c r="C29" s="11" t="s">
        <v>14</v>
      </c>
      <c r="D29" s="1"/>
      <c r="E29" s="1"/>
      <c r="F29" s="13" t="s">
        <v>15</v>
      </c>
      <c r="G29" s="18"/>
      <c r="H29" s="11" t="s">
        <v>14</v>
      </c>
      <c r="I29" s="1"/>
      <c r="J29" s="1"/>
      <c r="K29" s="14" t="s">
        <v>18</v>
      </c>
      <c r="L29" s="18"/>
      <c r="M29" s="11" t="s">
        <v>14</v>
      </c>
      <c r="N29" s="1"/>
      <c r="O29" s="1"/>
      <c r="P29" s="16" t="s">
        <v>19</v>
      </c>
      <c r="Q29" s="18"/>
      <c r="R29" s="11" t="s">
        <v>14</v>
      </c>
      <c r="S29" s="1"/>
      <c r="T29" s="1"/>
      <c r="U29" s="34" t="s">
        <v>20</v>
      </c>
      <c r="V29" s="18"/>
      <c r="W29" s="13" t="s">
        <v>15</v>
      </c>
      <c r="X29" s="1"/>
      <c r="Y29" s="1"/>
      <c r="Z29" s="14" t="s">
        <v>18</v>
      </c>
      <c r="AA29" s="18"/>
      <c r="AB29" s="13" t="s">
        <v>15</v>
      </c>
      <c r="AC29" s="1"/>
      <c r="AD29" s="1"/>
      <c r="AE29" s="16" t="s">
        <v>19</v>
      </c>
      <c r="AF29" s="18"/>
      <c r="AG29" s="13" t="s">
        <v>15</v>
      </c>
      <c r="AH29" s="1"/>
      <c r="AI29" s="1"/>
      <c r="AJ29" s="34" t="s">
        <v>20</v>
      </c>
      <c r="AK29" s="18"/>
      <c r="AL29" s="14" t="s">
        <v>18</v>
      </c>
      <c r="AM29" s="1"/>
      <c r="AN29" s="1"/>
      <c r="AO29" s="16" t="s">
        <v>19</v>
      </c>
      <c r="AP29" s="18"/>
      <c r="AQ29" s="14" t="s">
        <v>18</v>
      </c>
      <c r="AR29" s="1"/>
      <c r="AS29" s="1"/>
      <c r="AT29" s="34" t="s">
        <v>20</v>
      </c>
      <c r="AU29" s="18"/>
      <c r="AV29" s="16" t="s">
        <v>19</v>
      </c>
      <c r="AW29" s="1"/>
      <c r="AX29" s="1"/>
      <c r="AY29" s="34" t="s">
        <v>20</v>
      </c>
      <c r="AZ29" s="18"/>
    </row>
    <row r="30" spans="1:63">
      <c r="A30" s="18"/>
      <c r="C30" s="11" t="s">
        <v>14</v>
      </c>
      <c r="D30" s="1"/>
      <c r="E30" s="1"/>
      <c r="F30" s="13" t="s">
        <v>15</v>
      </c>
      <c r="G30" s="18"/>
      <c r="H30" s="11" t="s">
        <v>14</v>
      </c>
      <c r="I30" s="1"/>
      <c r="J30" s="1"/>
      <c r="K30" s="14" t="s">
        <v>18</v>
      </c>
      <c r="L30" s="18"/>
      <c r="M30" s="11" t="s">
        <v>14</v>
      </c>
      <c r="N30" s="1"/>
      <c r="O30" s="1"/>
      <c r="P30" s="16" t="s">
        <v>19</v>
      </c>
      <c r="Q30" s="18"/>
      <c r="R30" s="11" t="s">
        <v>14</v>
      </c>
      <c r="S30" s="1"/>
      <c r="T30" s="1"/>
      <c r="U30" s="34" t="s">
        <v>20</v>
      </c>
      <c r="V30" s="18"/>
      <c r="W30" s="13" t="s">
        <v>15</v>
      </c>
      <c r="X30" s="1"/>
      <c r="Y30" s="1"/>
      <c r="Z30" s="14" t="s">
        <v>18</v>
      </c>
      <c r="AA30" s="18"/>
      <c r="AB30" s="13" t="s">
        <v>15</v>
      </c>
      <c r="AC30" s="1"/>
      <c r="AD30" s="1"/>
      <c r="AE30" s="16" t="s">
        <v>19</v>
      </c>
      <c r="AF30" s="18"/>
      <c r="AG30" s="13" t="s">
        <v>15</v>
      </c>
      <c r="AH30" s="1"/>
      <c r="AI30" s="1"/>
      <c r="AJ30" s="34" t="s">
        <v>20</v>
      </c>
      <c r="AK30" s="18"/>
      <c r="AL30" s="14" t="s">
        <v>18</v>
      </c>
      <c r="AM30" s="1"/>
      <c r="AN30" s="1"/>
      <c r="AO30" s="16" t="s">
        <v>19</v>
      </c>
      <c r="AP30" s="18"/>
      <c r="AQ30" s="14" t="s">
        <v>18</v>
      </c>
      <c r="AR30" s="1"/>
      <c r="AS30" s="1"/>
      <c r="AT30" s="34" t="s">
        <v>20</v>
      </c>
      <c r="AU30" s="18"/>
      <c r="AV30" s="16" t="s">
        <v>19</v>
      </c>
      <c r="AW30" s="1"/>
      <c r="AX30" s="1"/>
      <c r="AY30" s="34" t="s">
        <v>20</v>
      </c>
      <c r="AZ30" s="18"/>
    </row>
    <row r="31" spans="1:63">
      <c r="A31" s="18"/>
      <c r="C31" s="72" t="s">
        <v>14</v>
      </c>
      <c r="D31" s="73"/>
      <c r="E31" s="73"/>
      <c r="F31" s="74" t="s">
        <v>15</v>
      </c>
      <c r="G31" s="75"/>
      <c r="H31" s="72" t="s">
        <v>14</v>
      </c>
      <c r="I31" s="73"/>
      <c r="J31" s="73"/>
      <c r="K31" s="76" t="s">
        <v>18</v>
      </c>
      <c r="L31" s="75"/>
      <c r="M31" s="72" t="s">
        <v>14</v>
      </c>
      <c r="N31" s="73"/>
      <c r="O31" s="73"/>
      <c r="P31" s="77" t="s">
        <v>19</v>
      </c>
      <c r="Q31" s="75"/>
      <c r="R31" s="72" t="s">
        <v>14</v>
      </c>
      <c r="S31" s="73"/>
      <c r="T31" s="73"/>
      <c r="U31" s="78" t="s">
        <v>20</v>
      </c>
      <c r="V31" s="75"/>
      <c r="W31" s="74" t="s">
        <v>15</v>
      </c>
      <c r="X31" s="73"/>
      <c r="Y31" s="73"/>
      <c r="Z31" s="76" t="s">
        <v>18</v>
      </c>
      <c r="AA31" s="75"/>
      <c r="AB31" s="74" t="s">
        <v>15</v>
      </c>
      <c r="AC31" s="73"/>
      <c r="AD31" s="73"/>
      <c r="AE31" s="77" t="s">
        <v>19</v>
      </c>
      <c r="AF31" s="75"/>
      <c r="AG31" s="74" t="s">
        <v>15</v>
      </c>
      <c r="AH31" s="73"/>
      <c r="AI31" s="73"/>
      <c r="AJ31" s="78" t="s">
        <v>20</v>
      </c>
      <c r="AK31" s="75"/>
      <c r="AL31" s="76" t="s">
        <v>18</v>
      </c>
      <c r="AM31" s="73"/>
      <c r="AN31" s="73"/>
      <c r="AO31" s="77" t="s">
        <v>19</v>
      </c>
      <c r="AP31" s="75"/>
      <c r="AQ31" s="76" t="s">
        <v>18</v>
      </c>
      <c r="AR31" s="73"/>
      <c r="AS31" s="73"/>
      <c r="AT31" s="78" t="s">
        <v>20</v>
      </c>
      <c r="AU31" s="75"/>
      <c r="AV31" s="77" t="s">
        <v>19</v>
      </c>
      <c r="AW31" s="73"/>
      <c r="AX31" s="73"/>
      <c r="AY31" s="78" t="s">
        <v>20</v>
      </c>
      <c r="AZ31" s="18"/>
    </row>
    <row r="32" spans="1:63">
      <c r="A32" s="18"/>
      <c r="C32" s="72" t="s">
        <v>14</v>
      </c>
      <c r="D32" s="73"/>
      <c r="E32" s="73"/>
      <c r="F32" s="74" t="s">
        <v>15</v>
      </c>
      <c r="G32" s="75"/>
      <c r="H32" s="72" t="s">
        <v>14</v>
      </c>
      <c r="I32" s="73"/>
      <c r="J32" s="73"/>
      <c r="K32" s="76" t="s">
        <v>18</v>
      </c>
      <c r="L32" s="75"/>
      <c r="M32" s="72" t="s">
        <v>14</v>
      </c>
      <c r="N32" s="73"/>
      <c r="O32" s="73"/>
      <c r="P32" s="77" t="s">
        <v>19</v>
      </c>
      <c r="Q32" s="75"/>
      <c r="R32" s="72" t="s">
        <v>14</v>
      </c>
      <c r="S32" s="73"/>
      <c r="T32" s="73"/>
      <c r="U32" s="78" t="s">
        <v>20</v>
      </c>
      <c r="V32" s="75"/>
      <c r="W32" s="74" t="s">
        <v>15</v>
      </c>
      <c r="X32" s="73"/>
      <c r="Y32" s="73"/>
      <c r="Z32" s="76" t="s">
        <v>18</v>
      </c>
      <c r="AA32" s="75"/>
      <c r="AB32" s="74" t="s">
        <v>15</v>
      </c>
      <c r="AC32" s="73"/>
      <c r="AD32" s="73"/>
      <c r="AE32" s="77" t="s">
        <v>19</v>
      </c>
      <c r="AF32" s="75"/>
      <c r="AG32" s="74" t="s">
        <v>15</v>
      </c>
      <c r="AH32" s="73"/>
      <c r="AI32" s="73"/>
      <c r="AJ32" s="78" t="s">
        <v>20</v>
      </c>
      <c r="AK32" s="75"/>
      <c r="AL32" s="76" t="s">
        <v>18</v>
      </c>
      <c r="AM32" s="73"/>
      <c r="AN32" s="73"/>
      <c r="AO32" s="77" t="s">
        <v>19</v>
      </c>
      <c r="AP32" s="75"/>
      <c r="AQ32" s="76" t="s">
        <v>18</v>
      </c>
      <c r="AR32" s="73"/>
      <c r="AS32" s="73"/>
      <c r="AT32" s="78" t="s">
        <v>20</v>
      </c>
      <c r="AU32" s="75"/>
      <c r="AV32" s="77" t="s">
        <v>19</v>
      </c>
      <c r="AW32" s="73"/>
      <c r="AX32" s="73"/>
      <c r="AY32" s="78" t="s">
        <v>20</v>
      </c>
      <c r="AZ32" s="18"/>
    </row>
    <row r="33" spans="1:52">
      <c r="A33" s="18"/>
      <c r="C33" s="72" t="s">
        <v>14</v>
      </c>
      <c r="D33" s="73"/>
      <c r="E33" s="73"/>
      <c r="F33" s="74" t="s">
        <v>15</v>
      </c>
      <c r="G33" s="75"/>
      <c r="H33" s="72" t="s">
        <v>14</v>
      </c>
      <c r="I33" s="73"/>
      <c r="J33" s="73"/>
      <c r="K33" s="76" t="s">
        <v>18</v>
      </c>
      <c r="L33" s="75"/>
      <c r="M33" s="72" t="s">
        <v>14</v>
      </c>
      <c r="N33" s="73"/>
      <c r="O33" s="73"/>
      <c r="P33" s="77" t="s">
        <v>19</v>
      </c>
      <c r="Q33" s="75"/>
      <c r="R33" s="72" t="s">
        <v>14</v>
      </c>
      <c r="S33" s="73"/>
      <c r="T33" s="73"/>
      <c r="U33" s="78" t="s">
        <v>20</v>
      </c>
      <c r="V33" s="75"/>
      <c r="W33" s="74" t="s">
        <v>15</v>
      </c>
      <c r="X33" s="73"/>
      <c r="Y33" s="73"/>
      <c r="Z33" s="76" t="s">
        <v>18</v>
      </c>
      <c r="AA33" s="75"/>
      <c r="AB33" s="74" t="s">
        <v>15</v>
      </c>
      <c r="AC33" s="73"/>
      <c r="AD33" s="73"/>
      <c r="AE33" s="77" t="s">
        <v>19</v>
      </c>
      <c r="AF33" s="75"/>
      <c r="AG33" s="74" t="s">
        <v>15</v>
      </c>
      <c r="AH33" s="73"/>
      <c r="AI33" s="73"/>
      <c r="AJ33" s="78" t="s">
        <v>20</v>
      </c>
      <c r="AK33" s="75"/>
      <c r="AL33" s="76" t="s">
        <v>18</v>
      </c>
      <c r="AM33" s="73"/>
      <c r="AN33" s="73"/>
      <c r="AO33" s="77" t="s">
        <v>19</v>
      </c>
      <c r="AP33" s="75"/>
      <c r="AQ33" s="76" t="s">
        <v>18</v>
      </c>
      <c r="AR33" s="73"/>
      <c r="AS33" s="73"/>
      <c r="AT33" s="78" t="s">
        <v>20</v>
      </c>
      <c r="AU33" s="75"/>
      <c r="AV33" s="77" t="s">
        <v>19</v>
      </c>
      <c r="AW33" s="73"/>
      <c r="AX33" s="73"/>
      <c r="AY33" s="78" t="s">
        <v>20</v>
      </c>
      <c r="AZ33" s="18"/>
    </row>
    <row r="34" spans="1:52">
      <c r="A34" s="18"/>
      <c r="C34" s="72" t="s">
        <v>14</v>
      </c>
      <c r="D34" s="73"/>
      <c r="E34" s="73"/>
      <c r="F34" s="74" t="s">
        <v>15</v>
      </c>
      <c r="G34" s="75"/>
      <c r="H34" s="72" t="s">
        <v>14</v>
      </c>
      <c r="I34" s="73"/>
      <c r="J34" s="73"/>
      <c r="K34" s="76" t="s">
        <v>18</v>
      </c>
      <c r="L34" s="75"/>
      <c r="M34" s="72" t="s">
        <v>14</v>
      </c>
      <c r="N34" s="73"/>
      <c r="O34" s="73"/>
      <c r="P34" s="77" t="s">
        <v>19</v>
      </c>
      <c r="Q34" s="75"/>
      <c r="R34" s="72" t="s">
        <v>14</v>
      </c>
      <c r="S34" s="73"/>
      <c r="T34" s="73"/>
      <c r="U34" s="78" t="s">
        <v>20</v>
      </c>
      <c r="V34" s="75"/>
      <c r="W34" s="74" t="s">
        <v>15</v>
      </c>
      <c r="X34" s="73"/>
      <c r="Y34" s="73"/>
      <c r="Z34" s="76" t="s">
        <v>18</v>
      </c>
      <c r="AA34" s="75"/>
      <c r="AB34" s="74" t="s">
        <v>15</v>
      </c>
      <c r="AC34" s="73"/>
      <c r="AD34" s="73"/>
      <c r="AE34" s="77" t="s">
        <v>19</v>
      </c>
      <c r="AF34" s="75"/>
      <c r="AG34" s="74" t="s">
        <v>15</v>
      </c>
      <c r="AH34" s="73"/>
      <c r="AI34" s="73"/>
      <c r="AJ34" s="78" t="s">
        <v>20</v>
      </c>
      <c r="AK34" s="75"/>
      <c r="AL34" s="76" t="s">
        <v>18</v>
      </c>
      <c r="AM34" s="73"/>
      <c r="AN34" s="73"/>
      <c r="AO34" s="77" t="s">
        <v>19</v>
      </c>
      <c r="AP34" s="75"/>
      <c r="AQ34" s="76" t="s">
        <v>18</v>
      </c>
      <c r="AR34" s="73"/>
      <c r="AS34" s="73"/>
      <c r="AT34" s="78" t="s">
        <v>20</v>
      </c>
      <c r="AU34" s="75"/>
      <c r="AV34" s="77" t="s">
        <v>19</v>
      </c>
      <c r="AW34" s="73"/>
      <c r="AX34" s="73"/>
      <c r="AY34" s="78" t="s">
        <v>20</v>
      </c>
      <c r="AZ34" s="18"/>
    </row>
    <row r="35" spans="1:52">
      <c r="A35" s="18"/>
      <c r="C35" s="72" t="s">
        <v>14</v>
      </c>
      <c r="D35" s="73"/>
      <c r="E35" s="73"/>
      <c r="F35" s="74" t="s">
        <v>15</v>
      </c>
      <c r="G35" s="75"/>
      <c r="H35" s="72" t="s">
        <v>14</v>
      </c>
      <c r="I35" s="73"/>
      <c r="J35" s="73"/>
      <c r="K35" s="76" t="s">
        <v>18</v>
      </c>
      <c r="L35" s="75"/>
      <c r="M35" s="72" t="s">
        <v>14</v>
      </c>
      <c r="N35" s="73"/>
      <c r="O35" s="73"/>
      <c r="P35" s="77" t="s">
        <v>19</v>
      </c>
      <c r="Q35" s="75"/>
      <c r="R35" s="72" t="s">
        <v>14</v>
      </c>
      <c r="S35" s="73"/>
      <c r="T35" s="73"/>
      <c r="U35" s="78" t="s">
        <v>20</v>
      </c>
      <c r="V35" s="75"/>
      <c r="W35" s="74" t="s">
        <v>15</v>
      </c>
      <c r="X35" s="73"/>
      <c r="Y35" s="73"/>
      <c r="Z35" s="76" t="s">
        <v>18</v>
      </c>
      <c r="AA35" s="75"/>
      <c r="AB35" s="74" t="s">
        <v>15</v>
      </c>
      <c r="AC35" s="73"/>
      <c r="AD35" s="73"/>
      <c r="AE35" s="77" t="s">
        <v>19</v>
      </c>
      <c r="AF35" s="75"/>
      <c r="AG35" s="74" t="s">
        <v>15</v>
      </c>
      <c r="AH35" s="73"/>
      <c r="AI35" s="73"/>
      <c r="AJ35" s="78" t="s">
        <v>20</v>
      </c>
      <c r="AK35" s="75"/>
      <c r="AL35" s="76" t="s">
        <v>18</v>
      </c>
      <c r="AM35" s="73"/>
      <c r="AN35" s="73"/>
      <c r="AO35" s="77" t="s">
        <v>19</v>
      </c>
      <c r="AP35" s="75"/>
      <c r="AQ35" s="76" t="s">
        <v>18</v>
      </c>
      <c r="AR35" s="73"/>
      <c r="AS35" s="73"/>
      <c r="AT35" s="78" t="s">
        <v>20</v>
      </c>
      <c r="AU35" s="75"/>
      <c r="AV35" s="77" t="s">
        <v>19</v>
      </c>
      <c r="AW35" s="73"/>
      <c r="AX35" s="73"/>
      <c r="AY35" s="78" t="s">
        <v>20</v>
      </c>
      <c r="AZ35" s="18"/>
    </row>
    <row r="36" spans="1:52">
      <c r="A36" s="18"/>
      <c r="C36" s="72" t="s">
        <v>14</v>
      </c>
      <c r="D36" s="73"/>
      <c r="E36" s="73"/>
      <c r="F36" s="74" t="s">
        <v>15</v>
      </c>
      <c r="G36" s="75"/>
      <c r="H36" s="72" t="s">
        <v>14</v>
      </c>
      <c r="I36" s="73"/>
      <c r="J36" s="73"/>
      <c r="K36" s="76" t="s">
        <v>18</v>
      </c>
      <c r="L36" s="75"/>
      <c r="M36" s="72" t="s">
        <v>14</v>
      </c>
      <c r="N36" s="73"/>
      <c r="O36" s="73"/>
      <c r="P36" s="77" t="s">
        <v>19</v>
      </c>
      <c r="Q36" s="75"/>
      <c r="R36" s="72" t="s">
        <v>14</v>
      </c>
      <c r="S36" s="73"/>
      <c r="T36" s="73"/>
      <c r="U36" s="78" t="s">
        <v>20</v>
      </c>
      <c r="V36" s="75"/>
      <c r="W36" s="74" t="s">
        <v>15</v>
      </c>
      <c r="X36" s="73"/>
      <c r="Y36" s="73"/>
      <c r="Z36" s="76" t="s">
        <v>18</v>
      </c>
      <c r="AA36" s="75"/>
      <c r="AB36" s="74" t="s">
        <v>15</v>
      </c>
      <c r="AC36" s="73"/>
      <c r="AD36" s="73"/>
      <c r="AE36" s="77" t="s">
        <v>19</v>
      </c>
      <c r="AF36" s="75"/>
      <c r="AG36" s="74" t="s">
        <v>15</v>
      </c>
      <c r="AH36" s="73"/>
      <c r="AI36" s="73"/>
      <c r="AJ36" s="78" t="s">
        <v>20</v>
      </c>
      <c r="AK36" s="75"/>
      <c r="AL36" s="76" t="s">
        <v>18</v>
      </c>
      <c r="AM36" s="73"/>
      <c r="AN36" s="73"/>
      <c r="AO36" s="77" t="s">
        <v>19</v>
      </c>
      <c r="AP36" s="75"/>
      <c r="AQ36" s="76" t="s">
        <v>18</v>
      </c>
      <c r="AR36" s="73"/>
      <c r="AS36" s="73"/>
      <c r="AT36" s="78" t="s">
        <v>20</v>
      </c>
      <c r="AU36" s="75"/>
      <c r="AV36" s="77" t="s">
        <v>19</v>
      </c>
      <c r="AW36" s="73"/>
      <c r="AX36" s="73"/>
      <c r="AY36" s="78" t="s">
        <v>20</v>
      </c>
      <c r="AZ36" s="18"/>
    </row>
    <row r="37" spans="1:52">
      <c r="A37" s="18"/>
      <c r="C37" s="72" t="s">
        <v>14</v>
      </c>
      <c r="D37" s="73"/>
      <c r="E37" s="73"/>
      <c r="F37" s="74" t="s">
        <v>15</v>
      </c>
      <c r="G37" s="75"/>
      <c r="H37" s="72" t="s">
        <v>14</v>
      </c>
      <c r="I37" s="73"/>
      <c r="J37" s="73"/>
      <c r="K37" s="76" t="s">
        <v>18</v>
      </c>
      <c r="L37" s="75"/>
      <c r="M37" s="72" t="s">
        <v>14</v>
      </c>
      <c r="N37" s="73"/>
      <c r="O37" s="73"/>
      <c r="P37" s="77" t="s">
        <v>19</v>
      </c>
      <c r="Q37" s="75"/>
      <c r="R37" s="72" t="s">
        <v>14</v>
      </c>
      <c r="S37" s="73"/>
      <c r="T37" s="73"/>
      <c r="U37" s="78" t="s">
        <v>20</v>
      </c>
      <c r="V37" s="75"/>
      <c r="W37" s="74" t="s">
        <v>15</v>
      </c>
      <c r="X37" s="73"/>
      <c r="Y37" s="73"/>
      <c r="Z37" s="76" t="s">
        <v>18</v>
      </c>
      <c r="AA37" s="75"/>
      <c r="AB37" s="74" t="s">
        <v>15</v>
      </c>
      <c r="AC37" s="73"/>
      <c r="AD37" s="73"/>
      <c r="AE37" s="77" t="s">
        <v>19</v>
      </c>
      <c r="AF37" s="75"/>
      <c r="AG37" s="74" t="s">
        <v>15</v>
      </c>
      <c r="AH37" s="73"/>
      <c r="AI37" s="73"/>
      <c r="AJ37" s="78" t="s">
        <v>20</v>
      </c>
      <c r="AK37" s="75"/>
      <c r="AL37" s="76" t="s">
        <v>18</v>
      </c>
      <c r="AM37" s="73"/>
      <c r="AN37" s="73"/>
      <c r="AO37" s="77" t="s">
        <v>19</v>
      </c>
      <c r="AP37" s="75"/>
      <c r="AQ37" s="76" t="s">
        <v>18</v>
      </c>
      <c r="AR37" s="73"/>
      <c r="AS37" s="73"/>
      <c r="AT37" s="78" t="s">
        <v>20</v>
      </c>
      <c r="AU37" s="75"/>
      <c r="AV37" s="77" t="s">
        <v>19</v>
      </c>
      <c r="AW37" s="73"/>
      <c r="AX37" s="73"/>
      <c r="AY37" s="78" t="s">
        <v>20</v>
      </c>
      <c r="AZ37" s="18"/>
    </row>
    <row r="38" spans="1:52">
      <c r="A38" s="18"/>
      <c r="C38" s="72" t="s">
        <v>14</v>
      </c>
      <c r="D38" s="73"/>
      <c r="E38" s="73"/>
      <c r="F38" s="74" t="s">
        <v>15</v>
      </c>
      <c r="G38" s="75"/>
      <c r="H38" s="72" t="s">
        <v>14</v>
      </c>
      <c r="I38" s="73"/>
      <c r="J38" s="73"/>
      <c r="K38" s="76" t="s">
        <v>18</v>
      </c>
      <c r="L38" s="75"/>
      <c r="M38" s="72" t="s">
        <v>14</v>
      </c>
      <c r="N38" s="73"/>
      <c r="O38" s="73"/>
      <c r="P38" s="77" t="s">
        <v>19</v>
      </c>
      <c r="Q38" s="75"/>
      <c r="R38" s="72" t="s">
        <v>14</v>
      </c>
      <c r="S38" s="73"/>
      <c r="T38" s="73"/>
      <c r="U38" s="78" t="s">
        <v>20</v>
      </c>
      <c r="V38" s="75"/>
      <c r="W38" s="74" t="s">
        <v>15</v>
      </c>
      <c r="X38" s="73"/>
      <c r="Y38" s="73"/>
      <c r="Z38" s="76" t="s">
        <v>18</v>
      </c>
      <c r="AA38" s="75"/>
      <c r="AB38" s="74" t="s">
        <v>15</v>
      </c>
      <c r="AC38" s="73"/>
      <c r="AD38" s="73"/>
      <c r="AE38" s="77" t="s">
        <v>19</v>
      </c>
      <c r="AF38" s="75"/>
      <c r="AG38" s="74" t="s">
        <v>15</v>
      </c>
      <c r="AH38" s="73"/>
      <c r="AI38" s="73"/>
      <c r="AJ38" s="78" t="s">
        <v>20</v>
      </c>
      <c r="AK38" s="75"/>
      <c r="AL38" s="76" t="s">
        <v>18</v>
      </c>
      <c r="AM38" s="73"/>
      <c r="AN38" s="73"/>
      <c r="AO38" s="77" t="s">
        <v>19</v>
      </c>
      <c r="AP38" s="75"/>
      <c r="AQ38" s="76" t="s">
        <v>18</v>
      </c>
      <c r="AR38" s="73"/>
      <c r="AS38" s="73"/>
      <c r="AT38" s="78" t="s">
        <v>20</v>
      </c>
      <c r="AU38" s="75"/>
      <c r="AV38" s="77" t="s">
        <v>19</v>
      </c>
      <c r="AW38" s="73"/>
      <c r="AX38" s="73"/>
      <c r="AY38" s="78" t="s">
        <v>20</v>
      </c>
      <c r="AZ38" s="18"/>
    </row>
    <row r="39" spans="1:52">
      <c r="A39" s="18"/>
      <c r="C39" s="72" t="s">
        <v>14</v>
      </c>
      <c r="D39" s="73"/>
      <c r="E39" s="73"/>
      <c r="F39" s="74" t="s">
        <v>15</v>
      </c>
      <c r="G39" s="75"/>
      <c r="H39" s="72" t="s">
        <v>14</v>
      </c>
      <c r="I39" s="73"/>
      <c r="J39" s="73"/>
      <c r="K39" s="76" t="s">
        <v>18</v>
      </c>
      <c r="L39" s="75"/>
      <c r="M39" s="72" t="s">
        <v>14</v>
      </c>
      <c r="N39" s="73"/>
      <c r="O39" s="73"/>
      <c r="P39" s="77" t="s">
        <v>19</v>
      </c>
      <c r="Q39" s="75"/>
      <c r="R39" s="72" t="s">
        <v>14</v>
      </c>
      <c r="S39" s="73"/>
      <c r="T39" s="73"/>
      <c r="U39" s="78" t="s">
        <v>20</v>
      </c>
      <c r="V39" s="75"/>
      <c r="W39" s="74" t="s">
        <v>15</v>
      </c>
      <c r="X39" s="73"/>
      <c r="Y39" s="73"/>
      <c r="Z39" s="76" t="s">
        <v>18</v>
      </c>
      <c r="AA39" s="75"/>
      <c r="AB39" s="74" t="s">
        <v>15</v>
      </c>
      <c r="AC39" s="73"/>
      <c r="AD39" s="73"/>
      <c r="AE39" s="77" t="s">
        <v>19</v>
      </c>
      <c r="AF39" s="75"/>
      <c r="AG39" s="74" t="s">
        <v>15</v>
      </c>
      <c r="AH39" s="73"/>
      <c r="AI39" s="73"/>
      <c r="AJ39" s="78" t="s">
        <v>20</v>
      </c>
      <c r="AK39" s="75"/>
      <c r="AL39" s="76" t="s">
        <v>18</v>
      </c>
      <c r="AM39" s="73"/>
      <c r="AN39" s="73"/>
      <c r="AO39" s="77" t="s">
        <v>19</v>
      </c>
      <c r="AP39" s="75"/>
      <c r="AQ39" s="76" t="s">
        <v>18</v>
      </c>
      <c r="AR39" s="73"/>
      <c r="AS39" s="73"/>
      <c r="AT39" s="78" t="s">
        <v>20</v>
      </c>
      <c r="AU39" s="75"/>
      <c r="AV39" s="77" t="s">
        <v>19</v>
      </c>
      <c r="AW39" s="73"/>
      <c r="AX39" s="73"/>
      <c r="AY39" s="78" t="s">
        <v>20</v>
      </c>
      <c r="AZ39" s="18"/>
    </row>
    <row r="40" spans="1:52">
      <c r="A40" s="18"/>
      <c r="C40" s="72" t="s">
        <v>14</v>
      </c>
      <c r="D40" s="73"/>
      <c r="E40" s="73"/>
      <c r="F40" s="74" t="s">
        <v>15</v>
      </c>
      <c r="G40" s="75"/>
      <c r="H40" s="72" t="s">
        <v>14</v>
      </c>
      <c r="I40" s="73"/>
      <c r="J40" s="73"/>
      <c r="K40" s="76" t="s">
        <v>18</v>
      </c>
      <c r="L40" s="75"/>
      <c r="M40" s="72" t="s">
        <v>14</v>
      </c>
      <c r="N40" s="73"/>
      <c r="O40" s="73"/>
      <c r="P40" s="77" t="s">
        <v>19</v>
      </c>
      <c r="Q40" s="75"/>
      <c r="R40" s="72" t="s">
        <v>14</v>
      </c>
      <c r="S40" s="73"/>
      <c r="T40" s="73"/>
      <c r="U40" s="78" t="s">
        <v>20</v>
      </c>
      <c r="V40" s="75"/>
      <c r="W40" s="74" t="s">
        <v>15</v>
      </c>
      <c r="X40" s="73"/>
      <c r="Y40" s="73"/>
      <c r="Z40" s="76" t="s">
        <v>18</v>
      </c>
      <c r="AA40" s="75"/>
      <c r="AB40" s="74" t="s">
        <v>15</v>
      </c>
      <c r="AC40" s="73"/>
      <c r="AD40" s="73"/>
      <c r="AE40" s="77" t="s">
        <v>19</v>
      </c>
      <c r="AF40" s="75"/>
      <c r="AG40" s="74" t="s">
        <v>15</v>
      </c>
      <c r="AH40" s="73"/>
      <c r="AI40" s="73"/>
      <c r="AJ40" s="78" t="s">
        <v>20</v>
      </c>
      <c r="AK40" s="75"/>
      <c r="AL40" s="76" t="s">
        <v>18</v>
      </c>
      <c r="AM40" s="73"/>
      <c r="AN40" s="73"/>
      <c r="AO40" s="77" t="s">
        <v>19</v>
      </c>
      <c r="AP40" s="75"/>
      <c r="AQ40" s="76" t="s">
        <v>18</v>
      </c>
      <c r="AR40" s="73"/>
      <c r="AS40" s="73"/>
      <c r="AT40" s="78" t="s">
        <v>20</v>
      </c>
      <c r="AU40" s="75"/>
      <c r="AV40" s="77" t="s">
        <v>19</v>
      </c>
      <c r="AW40" s="73"/>
      <c r="AX40" s="73"/>
      <c r="AY40" s="78" t="s">
        <v>20</v>
      </c>
      <c r="AZ40" s="18"/>
    </row>
    <row r="41" spans="1:52">
      <c r="A41" s="18"/>
      <c r="C41" s="11" t="s">
        <v>14</v>
      </c>
      <c r="D41" s="1"/>
      <c r="E41" s="1"/>
      <c r="F41" s="13" t="s">
        <v>15</v>
      </c>
      <c r="G41" s="18"/>
      <c r="H41" s="11" t="s">
        <v>14</v>
      </c>
      <c r="I41" s="1"/>
      <c r="J41" s="1"/>
      <c r="K41" s="14" t="s">
        <v>18</v>
      </c>
      <c r="L41" s="18"/>
      <c r="M41" s="11" t="s">
        <v>14</v>
      </c>
      <c r="N41" s="1"/>
      <c r="O41" s="1"/>
      <c r="P41" s="16" t="s">
        <v>19</v>
      </c>
      <c r="Q41" s="18"/>
      <c r="R41" s="11" t="s">
        <v>14</v>
      </c>
      <c r="S41" s="1"/>
      <c r="T41" s="1"/>
      <c r="U41" s="34" t="s">
        <v>20</v>
      </c>
      <c r="V41" s="18"/>
      <c r="W41" s="13" t="s">
        <v>15</v>
      </c>
      <c r="X41" s="1"/>
      <c r="Y41" s="1"/>
      <c r="Z41" s="14" t="s">
        <v>18</v>
      </c>
      <c r="AA41" s="18"/>
      <c r="AB41" s="13" t="s">
        <v>15</v>
      </c>
      <c r="AC41" s="1"/>
      <c r="AD41" s="1"/>
      <c r="AE41" s="16" t="s">
        <v>19</v>
      </c>
      <c r="AF41" s="18"/>
      <c r="AG41" s="13" t="s">
        <v>15</v>
      </c>
      <c r="AH41" s="1"/>
      <c r="AI41" s="1"/>
      <c r="AJ41" s="34" t="s">
        <v>20</v>
      </c>
      <c r="AK41" s="18"/>
      <c r="AL41" s="14" t="s">
        <v>18</v>
      </c>
      <c r="AM41" s="1"/>
      <c r="AN41" s="1"/>
      <c r="AO41" s="16" t="s">
        <v>19</v>
      </c>
      <c r="AP41" s="18"/>
      <c r="AQ41" s="14" t="s">
        <v>18</v>
      </c>
      <c r="AR41" s="1"/>
      <c r="AS41" s="1"/>
      <c r="AT41" s="34" t="s">
        <v>20</v>
      </c>
      <c r="AU41" s="18"/>
      <c r="AV41" s="16" t="s">
        <v>19</v>
      </c>
      <c r="AW41" s="1"/>
      <c r="AX41" s="1"/>
      <c r="AY41" s="34" t="s">
        <v>20</v>
      </c>
      <c r="AZ41" s="18"/>
    </row>
    <row r="45" spans="1:52">
      <c r="D45" s="1"/>
    </row>
    <row r="47" spans="1:52">
      <c r="D47" s="1"/>
    </row>
    <row r="49" spans="4:4">
      <c r="D49" s="1"/>
    </row>
    <row r="51" spans="4:4">
      <c r="D51" s="1"/>
    </row>
    <row r="53" spans="4:4">
      <c r="D53" s="1"/>
    </row>
    <row r="55" spans="4:4">
      <c r="D55" s="1"/>
    </row>
    <row r="57" spans="4:4">
      <c r="D57" s="1"/>
    </row>
    <row r="59" spans="4:4">
      <c r="D59" s="1"/>
    </row>
    <row r="61" spans="4:4">
      <c r="D61" s="1"/>
    </row>
    <row r="63" spans="4:4">
      <c r="D63" s="1"/>
    </row>
  </sheetData>
  <mergeCells count="1">
    <mergeCell ref="A1:BJ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2"/>
  <sheetViews>
    <sheetView zoomScaleSheetLayoutView="130" workbookViewId="0">
      <selection activeCell="H2" sqref="H2:H6"/>
    </sheetView>
  </sheetViews>
  <sheetFormatPr defaultRowHeight="12.75"/>
  <cols>
    <col min="1" max="1" width="14.7109375" customWidth="1"/>
    <col min="3" max="6" width="18.140625" style="1" customWidth="1"/>
    <col min="7" max="7" width="18.140625" customWidth="1"/>
    <col min="8" max="10" width="15" customWidth="1"/>
  </cols>
  <sheetData>
    <row r="1" spans="1:8" ht="25.5">
      <c r="A1" s="43" t="s">
        <v>32</v>
      </c>
      <c r="B1" s="43" t="s">
        <v>33</v>
      </c>
      <c r="C1" s="43" t="s">
        <v>27</v>
      </c>
      <c r="D1" s="43" t="s">
        <v>29</v>
      </c>
      <c r="E1" s="43" t="s">
        <v>30</v>
      </c>
      <c r="F1" s="44" t="s">
        <v>28</v>
      </c>
      <c r="G1" s="45" t="s">
        <v>31</v>
      </c>
      <c r="H1" s="45" t="s">
        <v>25</v>
      </c>
    </row>
    <row r="2" spans="1:8">
      <c r="A2" s="116" t="s">
        <v>34</v>
      </c>
      <c r="B2" s="46" t="s">
        <v>14</v>
      </c>
      <c r="C2" s="51">
        <f>AVERAGE(C7,C12,C17,C22,C27,C32,C37,C42,C47,C52,C57,C62,C67,C72,C77,C82,C87,C92,C97,C102,C107,C112,C117,C122,C127,C132,C137,C142,C147,C152,C157,C162,C167,C172,C177,C182,C192)</f>
        <v>3.1304347826086958</v>
      </c>
      <c r="D2" s="51">
        <f>AVERAGE(D7,D12,D17,D22,D27,D32,D37,D42,D47,D52,D57,D62,D67,D72,D77,D82,D87,D92,D97,D102,D107,D112,D117,D122,D127,D132,D137,D142,D147,D152,D157,D162,D167,D172,D177,D182,D192)</f>
        <v>3.6086956521739131</v>
      </c>
      <c r="E2" s="51">
        <f>AVERAGE(E7,E12,E17,E22,E27,E32,E37,E42,E47,E52,E57,E62,E67,E72,E77,E82,E87,E92,E97,E102,E107,E112,E117,E122,E127,E132,E137,E142,E147,E152,E157,E162,E167,E172,E177,E182,E192)</f>
        <v>3.3913043478260869</v>
      </c>
      <c r="F2" s="51">
        <f>AVERAGE(F7,F12,F17,F22,F27,F32,F37,F42,F47,F52,F57,F62,F67,F72,F77,F82,F87,F92,F97,F102,F107,F112,F117,F122,F127,F132,F137,F142,F147,F152,F157,F162,F167,F172,F177,F182,F192)</f>
        <v>3.4782608695652173</v>
      </c>
      <c r="G2" s="51">
        <f>AVERAGE(G7,G12,G17,G22,G27,G32,G37,G42,G47,G52,G57,G62,G67,G72,G77,G82,G87,G92,G97,G102,G107,G112,G117,G122,G127,G132,G137,G142,G147,G152,G157,G162,G167,G172,G177,G182,G192)</f>
        <v>3.8695652173913042</v>
      </c>
      <c r="H2" s="54">
        <f>'AHP-VOTES'!BJ20</f>
        <v>6.8875086266390606E-2</v>
      </c>
    </row>
    <row r="3" spans="1:8">
      <c r="A3" s="117"/>
      <c r="B3" s="47" t="s">
        <v>15</v>
      </c>
      <c r="C3" s="52">
        <f t="shared" ref="C3:G6" si="0">AVERAGE(C8,C13,C18,C23,C28,C33,C38,C43,C48,C53,C58,C63,C68,C73,C78,C83,C88,C93,C98,C103,C108,C113,C118,C123,C128,C133,C138,C143,C148,C153,C158,C163,C168,C173,C178,C183,C193)</f>
        <v>2.7727272727272729</v>
      </c>
      <c r="D3" s="52">
        <f t="shared" si="0"/>
        <v>3.8636363636363638</v>
      </c>
      <c r="E3" s="52">
        <f t="shared" si="0"/>
        <v>3.9545454545454546</v>
      </c>
      <c r="F3" s="52">
        <f t="shared" si="0"/>
        <v>3.3181818181818183</v>
      </c>
      <c r="G3" s="52">
        <f t="shared" si="0"/>
        <v>4.2272727272727275</v>
      </c>
      <c r="H3" s="55">
        <f>'AHP-VOTES'!BJ21</f>
        <v>0.20924148315452662</v>
      </c>
    </row>
    <row r="4" spans="1:8">
      <c r="A4" s="117"/>
      <c r="B4" s="48" t="s">
        <v>18</v>
      </c>
      <c r="C4" s="52">
        <f t="shared" si="0"/>
        <v>3.5454545454545454</v>
      </c>
      <c r="D4" s="52">
        <f t="shared" si="0"/>
        <v>2.5454545454545454</v>
      </c>
      <c r="E4" s="52">
        <f t="shared" si="0"/>
        <v>2.8181818181818183</v>
      </c>
      <c r="F4" s="52">
        <f t="shared" si="0"/>
        <v>3.3636363636363638</v>
      </c>
      <c r="G4" s="52">
        <f t="shared" si="0"/>
        <v>2.5</v>
      </c>
      <c r="H4" s="55">
        <f>'AHP-VOTES'!BJ22</f>
        <v>0.26613338352468785</v>
      </c>
    </row>
    <row r="5" spans="1:8">
      <c r="A5" s="117"/>
      <c r="B5" s="49" t="s">
        <v>19</v>
      </c>
      <c r="C5" s="52">
        <f t="shared" si="0"/>
        <v>3.8260869565217392</v>
      </c>
      <c r="D5" s="52">
        <f t="shared" si="0"/>
        <v>3.2173913043478262</v>
      </c>
      <c r="E5" s="52">
        <f t="shared" si="0"/>
        <v>3.0869565217391304</v>
      </c>
      <c r="F5" s="52">
        <f t="shared" si="0"/>
        <v>3.347826086956522</v>
      </c>
      <c r="G5" s="52">
        <f t="shared" si="0"/>
        <v>2.8695652173913042</v>
      </c>
      <c r="H5" s="55">
        <f>'AHP-VOTES'!BJ23</f>
        <v>0.31072212811343247</v>
      </c>
    </row>
    <row r="6" spans="1:8">
      <c r="A6" s="118"/>
      <c r="B6" s="50" t="s">
        <v>20</v>
      </c>
      <c r="C6" s="53">
        <f t="shared" si="0"/>
        <v>3.5909090909090908</v>
      </c>
      <c r="D6" s="53">
        <f t="shared" si="0"/>
        <v>3.4545454545454546</v>
      </c>
      <c r="E6" s="53">
        <f t="shared" si="0"/>
        <v>3.4545454545454546</v>
      </c>
      <c r="F6" s="53">
        <f t="shared" si="0"/>
        <v>3.5</v>
      </c>
      <c r="G6" s="53">
        <f t="shared" si="0"/>
        <v>4.0454545454545459</v>
      </c>
      <c r="H6" s="56">
        <f>'AHP-VOTES'!BJ24</f>
        <v>0.1450279189409624</v>
      </c>
    </row>
    <row r="7" spans="1:8">
      <c r="A7" s="116">
        <v>1</v>
      </c>
      <c r="B7" s="46" t="s">
        <v>14</v>
      </c>
      <c r="C7" s="79">
        <v>3</v>
      </c>
      <c r="D7" s="79">
        <v>3</v>
      </c>
      <c r="E7" s="79">
        <v>4</v>
      </c>
      <c r="F7" s="79">
        <v>4</v>
      </c>
      <c r="G7" s="79">
        <v>3</v>
      </c>
    </row>
    <row r="8" spans="1:8">
      <c r="A8" s="117"/>
      <c r="B8" s="47" t="s">
        <v>15</v>
      </c>
      <c r="C8" s="79">
        <v>5</v>
      </c>
      <c r="D8" s="79">
        <v>4</v>
      </c>
      <c r="E8" s="79">
        <v>5</v>
      </c>
      <c r="F8" s="79">
        <v>3</v>
      </c>
      <c r="G8" s="79">
        <v>5</v>
      </c>
    </row>
    <row r="9" spans="1:8">
      <c r="A9" s="117"/>
      <c r="B9" s="48" t="s">
        <v>18</v>
      </c>
      <c r="C9" s="79"/>
      <c r="D9" s="79"/>
      <c r="E9" s="79"/>
      <c r="F9" s="79"/>
      <c r="G9" s="79"/>
    </row>
    <row r="10" spans="1:8">
      <c r="A10" s="117"/>
      <c r="B10" s="49" t="s">
        <v>19</v>
      </c>
      <c r="C10" s="79">
        <v>4</v>
      </c>
      <c r="D10" s="79">
        <v>5</v>
      </c>
      <c r="E10" s="79">
        <v>4</v>
      </c>
      <c r="F10" s="79">
        <v>4</v>
      </c>
      <c r="G10" s="79">
        <v>3</v>
      </c>
    </row>
    <row r="11" spans="1:8">
      <c r="A11" s="118"/>
      <c r="B11" s="50" t="s">
        <v>20</v>
      </c>
      <c r="C11" s="79">
        <v>3</v>
      </c>
      <c r="D11" s="79">
        <v>3</v>
      </c>
      <c r="E11" s="79">
        <v>3</v>
      </c>
      <c r="F11" s="79">
        <v>3</v>
      </c>
      <c r="G11" s="79">
        <v>4</v>
      </c>
    </row>
    <row r="12" spans="1:8">
      <c r="A12" s="116">
        <v>2</v>
      </c>
      <c r="B12" s="46" t="s">
        <v>14</v>
      </c>
      <c r="C12" s="79">
        <v>3</v>
      </c>
      <c r="D12" s="79">
        <v>4</v>
      </c>
      <c r="E12" s="79">
        <v>4</v>
      </c>
      <c r="F12" s="79">
        <v>3</v>
      </c>
      <c r="G12" s="79">
        <v>4</v>
      </c>
    </row>
    <row r="13" spans="1:8">
      <c r="A13" s="117"/>
      <c r="B13" s="47" t="s">
        <v>15</v>
      </c>
      <c r="C13" s="79">
        <v>5</v>
      </c>
      <c r="D13" s="79">
        <v>5</v>
      </c>
      <c r="E13" s="79">
        <v>5</v>
      </c>
      <c r="F13" s="79">
        <v>5</v>
      </c>
      <c r="G13" s="79">
        <v>5</v>
      </c>
    </row>
    <row r="14" spans="1:8">
      <c r="A14" s="117"/>
      <c r="B14" s="48" t="s">
        <v>18</v>
      </c>
      <c r="C14" s="79">
        <v>3</v>
      </c>
      <c r="D14" s="79">
        <v>2</v>
      </c>
      <c r="E14" s="79">
        <v>2</v>
      </c>
      <c r="F14" s="79">
        <v>3</v>
      </c>
      <c r="G14" s="79">
        <v>2</v>
      </c>
    </row>
    <row r="15" spans="1:8">
      <c r="A15" s="117"/>
      <c r="B15" s="49" t="s">
        <v>19</v>
      </c>
      <c r="C15" s="79"/>
      <c r="D15" s="79"/>
      <c r="E15" s="79"/>
      <c r="F15" s="79"/>
      <c r="G15" s="79"/>
    </row>
    <row r="16" spans="1:8">
      <c r="A16" s="118"/>
      <c r="B16" s="50" t="s">
        <v>20</v>
      </c>
      <c r="C16" s="79">
        <v>3</v>
      </c>
      <c r="D16" s="79">
        <v>3</v>
      </c>
      <c r="E16" s="79">
        <v>2</v>
      </c>
      <c r="F16" s="79">
        <v>3</v>
      </c>
      <c r="G16" s="79">
        <v>4</v>
      </c>
    </row>
    <row r="17" spans="1:7">
      <c r="A17" s="116">
        <v>3</v>
      </c>
      <c r="B17" s="46" t="s">
        <v>14</v>
      </c>
      <c r="C17" s="79">
        <v>3</v>
      </c>
      <c r="D17" s="79">
        <v>4</v>
      </c>
      <c r="E17" s="79">
        <v>3</v>
      </c>
      <c r="F17" s="79">
        <v>3</v>
      </c>
      <c r="G17" s="79">
        <v>5</v>
      </c>
    </row>
    <row r="18" spans="1:7">
      <c r="A18" s="117"/>
      <c r="B18" s="47" t="s">
        <v>15</v>
      </c>
      <c r="C18" s="79">
        <v>2</v>
      </c>
      <c r="D18" s="79">
        <v>4</v>
      </c>
      <c r="E18" s="79">
        <v>4</v>
      </c>
      <c r="F18" s="79">
        <v>3</v>
      </c>
      <c r="G18" s="79">
        <v>5</v>
      </c>
    </row>
    <row r="19" spans="1:7">
      <c r="A19" s="117"/>
      <c r="B19" s="48" t="s">
        <v>18</v>
      </c>
      <c r="C19" s="79">
        <v>4</v>
      </c>
      <c r="D19" s="79">
        <v>3</v>
      </c>
      <c r="E19" s="79">
        <v>2</v>
      </c>
      <c r="F19" s="79">
        <v>3</v>
      </c>
      <c r="G19" s="79">
        <v>2</v>
      </c>
    </row>
    <row r="20" spans="1:7">
      <c r="A20" s="117"/>
      <c r="B20" s="49" t="s">
        <v>19</v>
      </c>
      <c r="C20" s="79">
        <v>3</v>
      </c>
      <c r="D20" s="79">
        <v>3</v>
      </c>
      <c r="E20" s="79">
        <v>3</v>
      </c>
      <c r="F20" s="79">
        <v>2</v>
      </c>
      <c r="G20" s="79">
        <v>2</v>
      </c>
    </row>
    <row r="21" spans="1:7">
      <c r="A21" s="118"/>
      <c r="B21" s="50" t="s">
        <v>20</v>
      </c>
      <c r="C21" s="79"/>
      <c r="D21" s="79"/>
      <c r="E21" s="79"/>
      <c r="F21" s="79"/>
      <c r="G21" s="79"/>
    </row>
    <row r="22" spans="1:7">
      <c r="A22" s="116">
        <v>4</v>
      </c>
      <c r="B22" s="46" t="s">
        <v>14</v>
      </c>
      <c r="C22" s="79"/>
      <c r="D22" s="79"/>
      <c r="E22" s="79"/>
      <c r="F22" s="79"/>
      <c r="G22" s="79"/>
    </row>
    <row r="23" spans="1:7">
      <c r="A23" s="117"/>
      <c r="B23" s="47" t="s">
        <v>15</v>
      </c>
      <c r="C23" s="79">
        <v>3</v>
      </c>
      <c r="D23" s="79">
        <v>5</v>
      </c>
      <c r="E23" s="79">
        <v>5</v>
      </c>
      <c r="F23" s="79">
        <v>5</v>
      </c>
      <c r="G23" s="79">
        <v>5</v>
      </c>
    </row>
    <row r="24" spans="1:7">
      <c r="A24" s="117"/>
      <c r="B24" s="48" t="s">
        <v>18</v>
      </c>
      <c r="C24" s="79">
        <v>4</v>
      </c>
      <c r="D24" s="79">
        <v>2</v>
      </c>
      <c r="E24" s="79">
        <v>2</v>
      </c>
      <c r="F24" s="79">
        <v>2</v>
      </c>
      <c r="G24" s="79">
        <v>2</v>
      </c>
    </row>
    <row r="25" spans="1:7">
      <c r="A25" s="117"/>
      <c r="B25" s="49" t="s">
        <v>19</v>
      </c>
      <c r="C25" s="79">
        <v>5</v>
      </c>
      <c r="D25" s="79">
        <v>3</v>
      </c>
      <c r="E25" s="79">
        <v>3</v>
      </c>
      <c r="F25" s="79">
        <v>3</v>
      </c>
      <c r="G25" s="79">
        <v>2</v>
      </c>
    </row>
    <row r="26" spans="1:7">
      <c r="A26" s="118"/>
      <c r="B26" s="50" t="s">
        <v>20</v>
      </c>
      <c r="C26" s="79">
        <v>4</v>
      </c>
      <c r="D26" s="79">
        <v>4</v>
      </c>
      <c r="E26" s="79">
        <v>5</v>
      </c>
      <c r="F26" s="79">
        <v>4</v>
      </c>
      <c r="G26" s="79">
        <v>5</v>
      </c>
    </row>
    <row r="27" spans="1:7">
      <c r="A27" s="116">
        <v>5</v>
      </c>
      <c r="B27" s="46" t="s">
        <v>14</v>
      </c>
      <c r="C27" s="79">
        <v>4</v>
      </c>
      <c r="D27" s="79">
        <v>4</v>
      </c>
      <c r="E27" s="79">
        <v>3</v>
      </c>
      <c r="F27" s="79">
        <v>3</v>
      </c>
      <c r="G27" s="79">
        <v>3</v>
      </c>
    </row>
    <row r="28" spans="1:7">
      <c r="A28" s="117"/>
      <c r="B28" s="47" t="s">
        <v>15</v>
      </c>
      <c r="C28" s="79">
        <v>4</v>
      </c>
      <c r="D28" s="79">
        <v>3</v>
      </c>
      <c r="E28" s="79">
        <v>3</v>
      </c>
      <c r="F28" s="79">
        <v>3</v>
      </c>
      <c r="G28" s="79">
        <v>4</v>
      </c>
    </row>
    <row r="29" spans="1:7">
      <c r="A29" s="117"/>
      <c r="B29" s="48" t="s">
        <v>18</v>
      </c>
      <c r="C29" s="79"/>
      <c r="D29" s="79"/>
      <c r="E29" s="79"/>
      <c r="F29" s="79"/>
      <c r="G29" s="79"/>
    </row>
    <row r="30" spans="1:7">
      <c r="A30" s="117"/>
      <c r="B30" s="49" t="s">
        <v>19</v>
      </c>
      <c r="C30" s="79">
        <v>5</v>
      </c>
      <c r="D30" s="79">
        <v>4</v>
      </c>
      <c r="E30" s="79">
        <v>3</v>
      </c>
      <c r="F30" s="79">
        <v>4</v>
      </c>
      <c r="G30" s="79">
        <v>4</v>
      </c>
    </row>
    <row r="31" spans="1:7">
      <c r="A31" s="118"/>
      <c r="B31" s="50" t="s">
        <v>20</v>
      </c>
      <c r="C31" s="79">
        <v>4</v>
      </c>
      <c r="D31" s="79">
        <v>3</v>
      </c>
      <c r="E31" s="79">
        <v>3</v>
      </c>
      <c r="F31" s="79">
        <v>4</v>
      </c>
      <c r="G31" s="79">
        <v>3</v>
      </c>
    </row>
    <row r="32" spans="1:7">
      <c r="A32" s="116">
        <v>6</v>
      </c>
      <c r="B32" s="46" t="s">
        <v>14</v>
      </c>
      <c r="C32" s="79">
        <v>3</v>
      </c>
      <c r="D32" s="79">
        <v>4</v>
      </c>
      <c r="E32" s="79">
        <v>3</v>
      </c>
      <c r="F32" s="79">
        <v>5</v>
      </c>
      <c r="G32" s="79">
        <v>4</v>
      </c>
    </row>
    <row r="33" spans="1:7">
      <c r="A33" s="117"/>
      <c r="B33" s="47" t="s">
        <v>15</v>
      </c>
      <c r="C33" s="79">
        <v>4</v>
      </c>
      <c r="D33" s="79">
        <v>5</v>
      </c>
      <c r="E33" s="79">
        <v>4</v>
      </c>
      <c r="F33" s="79">
        <v>4</v>
      </c>
      <c r="G33" s="79">
        <v>5</v>
      </c>
    </row>
    <row r="34" spans="1:7">
      <c r="A34" s="117"/>
      <c r="B34" s="48" t="s">
        <v>18</v>
      </c>
      <c r="C34" s="79">
        <v>2</v>
      </c>
      <c r="D34" s="79">
        <v>1</v>
      </c>
      <c r="E34" s="79">
        <v>3</v>
      </c>
      <c r="F34" s="79">
        <v>4</v>
      </c>
      <c r="G34" s="79">
        <v>1</v>
      </c>
    </row>
    <row r="35" spans="1:7">
      <c r="A35" s="117"/>
      <c r="B35" s="49" t="s">
        <v>19</v>
      </c>
      <c r="C35" s="79">
        <v>5</v>
      </c>
      <c r="D35" s="79">
        <v>2</v>
      </c>
      <c r="E35" s="79">
        <v>3</v>
      </c>
      <c r="F35" s="79">
        <v>2</v>
      </c>
      <c r="G35" s="79">
        <v>2</v>
      </c>
    </row>
    <row r="36" spans="1:7">
      <c r="A36" s="118"/>
      <c r="B36" s="50" t="s">
        <v>20</v>
      </c>
      <c r="C36" s="79"/>
      <c r="D36" s="79"/>
      <c r="E36" s="79"/>
      <c r="F36" s="79"/>
      <c r="G36" s="79"/>
    </row>
    <row r="37" spans="1:7">
      <c r="A37" s="116">
        <v>7</v>
      </c>
      <c r="B37" s="46" t="s">
        <v>14</v>
      </c>
      <c r="C37" s="79">
        <v>4</v>
      </c>
      <c r="D37" s="79">
        <v>3</v>
      </c>
      <c r="E37" s="79">
        <v>3</v>
      </c>
      <c r="F37" s="79">
        <v>5</v>
      </c>
      <c r="G37" s="79">
        <v>4</v>
      </c>
    </row>
    <row r="38" spans="1:7">
      <c r="A38" s="117"/>
      <c r="B38" s="47" t="s">
        <v>15</v>
      </c>
      <c r="C38" s="79">
        <v>4</v>
      </c>
      <c r="D38" s="79">
        <v>5</v>
      </c>
      <c r="E38" s="79">
        <v>5</v>
      </c>
      <c r="F38" s="79">
        <v>4</v>
      </c>
      <c r="G38" s="79">
        <v>5</v>
      </c>
    </row>
    <row r="39" spans="1:7">
      <c r="A39" s="117"/>
      <c r="B39" s="48" t="s">
        <v>18</v>
      </c>
      <c r="C39" s="79"/>
      <c r="D39" s="79"/>
      <c r="E39" s="79"/>
      <c r="F39" s="79"/>
      <c r="G39" s="79"/>
    </row>
    <row r="40" spans="1:7">
      <c r="A40" s="117"/>
      <c r="B40" s="49" t="s">
        <v>19</v>
      </c>
      <c r="C40" s="79">
        <v>3</v>
      </c>
      <c r="D40" s="79">
        <v>4</v>
      </c>
      <c r="E40" s="79">
        <v>3</v>
      </c>
      <c r="F40" s="79">
        <v>5</v>
      </c>
      <c r="G40" s="79">
        <v>3</v>
      </c>
    </row>
    <row r="41" spans="1:7">
      <c r="A41" s="118"/>
      <c r="B41" s="50" t="s">
        <v>20</v>
      </c>
      <c r="C41" s="79">
        <v>5</v>
      </c>
      <c r="D41" s="79">
        <v>4</v>
      </c>
      <c r="E41" s="79">
        <v>4</v>
      </c>
      <c r="F41" s="79">
        <v>4</v>
      </c>
      <c r="G41" s="79">
        <v>4</v>
      </c>
    </row>
    <row r="42" spans="1:7">
      <c r="A42" s="116">
        <v>8</v>
      </c>
      <c r="B42" s="46" t="s">
        <v>14</v>
      </c>
      <c r="C42" s="79"/>
      <c r="D42" s="79"/>
      <c r="E42" s="79"/>
      <c r="F42" s="79"/>
      <c r="G42" s="79"/>
    </row>
    <row r="43" spans="1:7">
      <c r="A43" s="117"/>
      <c r="B43" s="47" t="s">
        <v>15</v>
      </c>
      <c r="C43" s="79">
        <v>2</v>
      </c>
      <c r="D43" s="79">
        <v>4</v>
      </c>
      <c r="E43" s="79">
        <v>4</v>
      </c>
      <c r="F43" s="79">
        <v>4</v>
      </c>
      <c r="G43" s="79">
        <v>5</v>
      </c>
    </row>
    <row r="44" spans="1:7">
      <c r="A44" s="117"/>
      <c r="B44" s="48" t="s">
        <v>18</v>
      </c>
      <c r="C44" s="79">
        <v>4</v>
      </c>
      <c r="D44" s="79">
        <v>3</v>
      </c>
      <c r="E44" s="79">
        <v>3</v>
      </c>
      <c r="F44" s="79">
        <v>4</v>
      </c>
      <c r="G44" s="79">
        <v>3</v>
      </c>
    </row>
    <row r="45" spans="1:7">
      <c r="A45" s="117"/>
      <c r="B45" s="49" t="s">
        <v>19</v>
      </c>
      <c r="C45" s="79">
        <v>4</v>
      </c>
      <c r="D45" s="79">
        <v>3</v>
      </c>
      <c r="E45" s="79">
        <v>3</v>
      </c>
      <c r="F45" s="79">
        <v>4</v>
      </c>
      <c r="G45" s="79">
        <v>3</v>
      </c>
    </row>
    <row r="46" spans="1:7">
      <c r="A46" s="118"/>
      <c r="B46" s="50" t="s">
        <v>20</v>
      </c>
      <c r="C46" s="79">
        <v>3</v>
      </c>
      <c r="D46" s="79">
        <v>4</v>
      </c>
      <c r="E46" s="79">
        <v>4</v>
      </c>
      <c r="F46" s="79">
        <v>3</v>
      </c>
      <c r="G46" s="79">
        <v>4</v>
      </c>
    </row>
    <row r="47" spans="1:7">
      <c r="A47" s="116">
        <v>9</v>
      </c>
      <c r="B47" s="46" t="s">
        <v>14</v>
      </c>
      <c r="C47" s="79">
        <v>3</v>
      </c>
      <c r="D47" s="79">
        <v>4</v>
      </c>
      <c r="E47" s="79">
        <v>3</v>
      </c>
      <c r="F47" s="79">
        <v>4</v>
      </c>
      <c r="G47" s="79">
        <v>4</v>
      </c>
    </row>
    <row r="48" spans="1:7">
      <c r="A48" s="117"/>
      <c r="B48" s="47" t="s">
        <v>15</v>
      </c>
      <c r="C48" s="79">
        <v>3</v>
      </c>
      <c r="D48" s="79">
        <v>4</v>
      </c>
      <c r="E48" s="79">
        <v>4</v>
      </c>
      <c r="F48" s="79">
        <v>3</v>
      </c>
      <c r="G48" s="79">
        <v>4</v>
      </c>
    </row>
    <row r="49" spans="1:7">
      <c r="A49" s="117"/>
      <c r="B49" s="48" t="s">
        <v>18</v>
      </c>
      <c r="C49" s="79">
        <v>3</v>
      </c>
      <c r="D49" s="79">
        <v>3</v>
      </c>
      <c r="E49" s="79">
        <v>3</v>
      </c>
      <c r="F49" s="79">
        <v>3</v>
      </c>
      <c r="G49" s="79">
        <v>3</v>
      </c>
    </row>
    <row r="50" spans="1:7">
      <c r="A50" s="117"/>
      <c r="B50" s="49" t="s">
        <v>19</v>
      </c>
      <c r="C50" s="79"/>
      <c r="D50" s="79"/>
      <c r="E50" s="79"/>
      <c r="F50" s="79"/>
      <c r="G50" s="79"/>
    </row>
    <row r="51" spans="1:7">
      <c r="A51" s="118"/>
      <c r="B51" s="50" t="s">
        <v>20</v>
      </c>
      <c r="C51" s="79">
        <v>4</v>
      </c>
      <c r="D51" s="79">
        <v>4</v>
      </c>
      <c r="E51" s="79">
        <v>3</v>
      </c>
      <c r="F51" s="79">
        <v>3</v>
      </c>
      <c r="G51" s="79">
        <v>4</v>
      </c>
    </row>
    <row r="52" spans="1:7">
      <c r="A52" s="116">
        <v>10</v>
      </c>
      <c r="B52" s="46" t="s">
        <v>14</v>
      </c>
      <c r="C52" s="79">
        <v>4</v>
      </c>
      <c r="D52" s="79">
        <v>4</v>
      </c>
      <c r="E52" s="79">
        <v>3</v>
      </c>
      <c r="F52" s="79">
        <v>4</v>
      </c>
      <c r="G52" s="79">
        <v>3</v>
      </c>
    </row>
    <row r="53" spans="1:7">
      <c r="A53" s="117"/>
      <c r="B53" s="47" t="s">
        <v>15</v>
      </c>
      <c r="C53" s="79"/>
      <c r="D53" s="79"/>
      <c r="E53" s="79"/>
      <c r="F53" s="79"/>
      <c r="G53" s="79"/>
    </row>
    <row r="54" spans="1:7">
      <c r="A54" s="117"/>
      <c r="B54" s="48" t="s">
        <v>18</v>
      </c>
      <c r="C54" s="79">
        <v>4</v>
      </c>
      <c r="D54" s="79">
        <v>2</v>
      </c>
      <c r="E54" s="79">
        <v>3</v>
      </c>
      <c r="F54" s="79">
        <v>4</v>
      </c>
      <c r="G54" s="79">
        <v>3</v>
      </c>
    </row>
    <row r="55" spans="1:7">
      <c r="A55" s="117"/>
      <c r="B55" s="49" t="s">
        <v>19</v>
      </c>
      <c r="C55" s="79">
        <v>4</v>
      </c>
      <c r="D55" s="79">
        <v>4</v>
      </c>
      <c r="E55" s="79">
        <v>4</v>
      </c>
      <c r="F55" s="79">
        <v>4</v>
      </c>
      <c r="G55" s="79">
        <v>4</v>
      </c>
    </row>
    <row r="56" spans="1:7">
      <c r="A56" s="118"/>
      <c r="B56" s="50" t="s">
        <v>20</v>
      </c>
      <c r="C56" s="79">
        <v>3</v>
      </c>
      <c r="D56" s="79">
        <v>3</v>
      </c>
      <c r="E56" s="79">
        <v>4</v>
      </c>
      <c r="F56" s="79">
        <v>3</v>
      </c>
      <c r="G56" s="79">
        <v>5</v>
      </c>
    </row>
    <row r="57" spans="1:7">
      <c r="A57" s="116">
        <v>11</v>
      </c>
      <c r="B57" s="46" t="s">
        <v>14</v>
      </c>
      <c r="C57" s="79">
        <v>3</v>
      </c>
      <c r="D57" s="79">
        <v>4</v>
      </c>
      <c r="E57" s="79">
        <v>4</v>
      </c>
      <c r="F57" s="79">
        <v>4</v>
      </c>
      <c r="G57" s="79">
        <v>4</v>
      </c>
    </row>
    <row r="58" spans="1:7">
      <c r="A58" s="117"/>
      <c r="B58" s="47" t="s">
        <v>15</v>
      </c>
      <c r="C58" s="79">
        <v>3</v>
      </c>
      <c r="D58" s="79">
        <v>4</v>
      </c>
      <c r="E58" s="79">
        <v>4</v>
      </c>
      <c r="F58" s="79">
        <v>4</v>
      </c>
      <c r="G58" s="79">
        <v>4</v>
      </c>
    </row>
    <row r="59" spans="1:7">
      <c r="A59" s="117"/>
      <c r="B59" s="48" t="s">
        <v>18</v>
      </c>
      <c r="C59" s="79">
        <v>3</v>
      </c>
      <c r="D59" s="79">
        <v>3</v>
      </c>
      <c r="E59" s="79">
        <v>4</v>
      </c>
      <c r="F59" s="79">
        <v>4</v>
      </c>
      <c r="G59" s="79">
        <v>3</v>
      </c>
    </row>
    <row r="60" spans="1:7">
      <c r="A60" s="117"/>
      <c r="B60" s="49" t="s">
        <v>19</v>
      </c>
      <c r="C60" s="79">
        <v>3</v>
      </c>
      <c r="D60" s="79">
        <v>3</v>
      </c>
      <c r="E60" s="79">
        <v>4</v>
      </c>
      <c r="F60" s="79">
        <v>4</v>
      </c>
      <c r="G60" s="79">
        <v>3</v>
      </c>
    </row>
    <row r="61" spans="1:7">
      <c r="A61" s="118"/>
      <c r="B61" s="50" t="s">
        <v>20</v>
      </c>
      <c r="C61" s="79"/>
      <c r="D61" s="79"/>
      <c r="E61" s="79"/>
      <c r="F61" s="79"/>
      <c r="G61" s="79"/>
    </row>
    <row r="62" spans="1:7">
      <c r="A62" s="116">
        <v>12</v>
      </c>
      <c r="B62" s="46" t="s">
        <v>14</v>
      </c>
      <c r="C62" s="79"/>
      <c r="D62" s="79"/>
      <c r="E62" s="79"/>
      <c r="F62" s="79"/>
      <c r="G62" s="79"/>
    </row>
    <row r="63" spans="1:7">
      <c r="A63" s="117"/>
      <c r="B63" s="47" t="s">
        <v>15</v>
      </c>
      <c r="C63" s="79">
        <v>1</v>
      </c>
      <c r="D63" s="79">
        <v>3</v>
      </c>
      <c r="E63" s="79">
        <v>4</v>
      </c>
      <c r="F63" s="79">
        <v>3</v>
      </c>
      <c r="G63" s="79">
        <v>4</v>
      </c>
    </row>
    <row r="64" spans="1:7">
      <c r="A64" s="117"/>
      <c r="B64" s="48" t="s">
        <v>18</v>
      </c>
      <c r="C64" s="79">
        <v>3</v>
      </c>
      <c r="D64" s="79">
        <v>4</v>
      </c>
      <c r="E64" s="79">
        <v>4</v>
      </c>
      <c r="F64" s="79">
        <v>4</v>
      </c>
      <c r="G64" s="79">
        <v>5</v>
      </c>
    </row>
    <row r="65" spans="1:7">
      <c r="A65" s="117"/>
      <c r="B65" s="49" t="s">
        <v>19</v>
      </c>
      <c r="C65" s="79">
        <v>3</v>
      </c>
      <c r="D65" s="79">
        <v>3</v>
      </c>
      <c r="E65" s="79">
        <v>4</v>
      </c>
      <c r="F65" s="79">
        <v>2</v>
      </c>
      <c r="G65" s="79">
        <v>4</v>
      </c>
    </row>
    <row r="66" spans="1:7">
      <c r="A66" s="118"/>
      <c r="B66" s="50" t="s">
        <v>20</v>
      </c>
      <c r="C66" s="79">
        <v>2</v>
      </c>
      <c r="D66" s="79">
        <v>3</v>
      </c>
      <c r="E66" s="79">
        <v>3</v>
      </c>
      <c r="F66" s="79">
        <v>3</v>
      </c>
      <c r="G66" s="79">
        <v>3</v>
      </c>
    </row>
    <row r="67" spans="1:7">
      <c r="A67" s="116">
        <v>13</v>
      </c>
      <c r="B67" s="46" t="s">
        <v>14</v>
      </c>
      <c r="C67" s="79">
        <v>4</v>
      </c>
      <c r="D67" s="79">
        <v>3</v>
      </c>
      <c r="E67" s="79">
        <v>3</v>
      </c>
      <c r="F67" s="79">
        <v>4</v>
      </c>
      <c r="G67" s="79">
        <v>5</v>
      </c>
    </row>
    <row r="68" spans="1:7">
      <c r="A68" s="117"/>
      <c r="B68" s="47" t="s">
        <v>15</v>
      </c>
      <c r="C68" s="79">
        <v>5</v>
      </c>
      <c r="D68" s="79">
        <v>5</v>
      </c>
      <c r="E68" s="79">
        <v>5</v>
      </c>
      <c r="F68" s="79">
        <v>5</v>
      </c>
      <c r="G68" s="79">
        <v>5</v>
      </c>
    </row>
    <row r="69" spans="1:7">
      <c r="A69" s="117"/>
      <c r="B69" s="48" t="s">
        <v>18</v>
      </c>
      <c r="C69" s="79"/>
      <c r="D69" s="79"/>
      <c r="E69" s="79"/>
      <c r="F69" s="79"/>
      <c r="G69" s="79"/>
    </row>
    <row r="70" spans="1:7">
      <c r="A70" s="117"/>
      <c r="B70" s="49" t="s">
        <v>19</v>
      </c>
      <c r="C70" s="79">
        <v>5</v>
      </c>
      <c r="D70" s="79">
        <v>4</v>
      </c>
      <c r="E70" s="79">
        <v>3</v>
      </c>
      <c r="F70" s="79">
        <v>3</v>
      </c>
      <c r="G70" s="79">
        <v>4</v>
      </c>
    </row>
    <row r="71" spans="1:7">
      <c r="A71" s="118"/>
      <c r="B71" s="50" t="s">
        <v>20</v>
      </c>
      <c r="C71" s="79">
        <v>4</v>
      </c>
      <c r="D71" s="79">
        <v>2</v>
      </c>
      <c r="E71" s="79">
        <v>3</v>
      </c>
      <c r="F71" s="79">
        <v>3</v>
      </c>
      <c r="G71" s="79">
        <v>4</v>
      </c>
    </row>
    <row r="72" spans="1:7">
      <c r="A72" s="116">
        <v>14</v>
      </c>
      <c r="B72" s="46" t="s">
        <v>14</v>
      </c>
      <c r="C72" s="79">
        <v>3</v>
      </c>
      <c r="D72" s="79">
        <v>2</v>
      </c>
      <c r="E72" s="79">
        <v>3</v>
      </c>
      <c r="F72" s="79">
        <v>3</v>
      </c>
      <c r="G72" s="79">
        <v>4</v>
      </c>
    </row>
    <row r="73" spans="1:7">
      <c r="A73" s="117"/>
      <c r="B73" s="47" t="s">
        <v>15</v>
      </c>
      <c r="C73" s="79">
        <v>3</v>
      </c>
      <c r="D73" s="79">
        <v>5</v>
      </c>
      <c r="E73" s="79">
        <v>5</v>
      </c>
      <c r="F73" s="79">
        <v>3</v>
      </c>
      <c r="G73" s="79">
        <v>5</v>
      </c>
    </row>
    <row r="74" spans="1:7">
      <c r="A74" s="117"/>
      <c r="B74" s="48" t="s">
        <v>18</v>
      </c>
      <c r="C74" s="79">
        <v>5</v>
      </c>
      <c r="D74" s="79">
        <v>3</v>
      </c>
      <c r="E74" s="79">
        <v>3</v>
      </c>
      <c r="F74" s="79">
        <v>4</v>
      </c>
      <c r="G74" s="79">
        <v>2</v>
      </c>
    </row>
    <row r="75" spans="1:7">
      <c r="A75" s="117"/>
      <c r="B75" s="49" t="s">
        <v>19</v>
      </c>
      <c r="C75" s="79"/>
      <c r="D75" s="79"/>
      <c r="E75" s="79"/>
      <c r="F75" s="79"/>
      <c r="G75" s="79"/>
    </row>
    <row r="76" spans="1:7">
      <c r="A76" s="118"/>
      <c r="B76" s="50" t="s">
        <v>20</v>
      </c>
      <c r="C76" s="79">
        <v>5</v>
      </c>
      <c r="D76" s="79">
        <v>5</v>
      </c>
      <c r="E76" s="79">
        <v>4</v>
      </c>
      <c r="F76" s="79">
        <v>4</v>
      </c>
      <c r="G76" s="79">
        <v>5</v>
      </c>
    </row>
    <row r="77" spans="1:7">
      <c r="A77" s="116">
        <v>15</v>
      </c>
      <c r="B77" s="46" t="s">
        <v>14</v>
      </c>
      <c r="C77" s="79">
        <v>5</v>
      </c>
      <c r="D77" s="79">
        <v>5</v>
      </c>
      <c r="E77" s="79">
        <v>4</v>
      </c>
      <c r="F77" s="79">
        <v>4</v>
      </c>
      <c r="G77" s="79">
        <v>4</v>
      </c>
    </row>
    <row r="78" spans="1:7">
      <c r="A78" s="117"/>
      <c r="B78" s="47" t="s">
        <v>15</v>
      </c>
      <c r="C78" s="79"/>
      <c r="D78" s="79"/>
      <c r="E78" s="79"/>
      <c r="F78" s="79"/>
      <c r="G78" s="79"/>
    </row>
    <row r="79" spans="1:7">
      <c r="A79" s="117"/>
      <c r="B79" s="48" t="s">
        <v>18</v>
      </c>
      <c r="C79" s="79">
        <v>5</v>
      </c>
      <c r="D79" s="79">
        <v>3</v>
      </c>
      <c r="E79" s="79">
        <v>3</v>
      </c>
      <c r="F79" s="79">
        <v>4</v>
      </c>
      <c r="G79" s="79">
        <v>3</v>
      </c>
    </row>
    <row r="80" spans="1:7">
      <c r="A80" s="117"/>
      <c r="B80" s="49" t="s">
        <v>19</v>
      </c>
      <c r="C80" s="79">
        <v>5</v>
      </c>
      <c r="D80" s="79">
        <v>4</v>
      </c>
      <c r="E80" s="79">
        <v>3</v>
      </c>
      <c r="F80" s="79">
        <v>4</v>
      </c>
      <c r="G80" s="79">
        <v>3</v>
      </c>
    </row>
    <row r="81" spans="1:7">
      <c r="A81" s="118"/>
      <c r="B81" s="50" t="s">
        <v>20</v>
      </c>
      <c r="C81" s="79">
        <v>5</v>
      </c>
      <c r="D81" s="79">
        <v>4</v>
      </c>
      <c r="E81" s="79">
        <v>4</v>
      </c>
      <c r="F81" s="79">
        <v>3</v>
      </c>
      <c r="G81" s="79">
        <v>3</v>
      </c>
    </row>
    <row r="82" spans="1:7">
      <c r="A82" s="116">
        <v>16</v>
      </c>
      <c r="B82" s="46" t="s">
        <v>14</v>
      </c>
      <c r="C82" s="79">
        <v>0</v>
      </c>
      <c r="D82" s="79">
        <v>4</v>
      </c>
      <c r="E82" s="79">
        <v>4</v>
      </c>
      <c r="F82" s="79">
        <v>3</v>
      </c>
      <c r="G82" s="79">
        <v>4</v>
      </c>
    </row>
    <row r="83" spans="1:7">
      <c r="A83" s="117"/>
      <c r="B83" s="47" t="s">
        <v>15</v>
      </c>
      <c r="C83" s="79"/>
      <c r="D83" s="79"/>
      <c r="E83" s="79"/>
      <c r="F83" s="79"/>
      <c r="G83" s="79"/>
    </row>
    <row r="84" spans="1:7">
      <c r="A84" s="117"/>
      <c r="B84" s="48" t="s">
        <v>18</v>
      </c>
      <c r="C84" s="79">
        <v>5</v>
      </c>
      <c r="D84" s="79">
        <v>2</v>
      </c>
      <c r="E84" s="79">
        <v>2</v>
      </c>
      <c r="F84" s="79">
        <v>4</v>
      </c>
      <c r="G84" s="79">
        <v>1</v>
      </c>
    </row>
    <row r="85" spans="1:7">
      <c r="A85" s="117"/>
      <c r="B85" s="49" t="s">
        <v>19</v>
      </c>
      <c r="C85" s="79">
        <v>5</v>
      </c>
      <c r="D85" s="79">
        <v>5</v>
      </c>
      <c r="E85" s="79">
        <v>5</v>
      </c>
      <c r="F85" s="79">
        <v>5</v>
      </c>
      <c r="G85" s="79">
        <v>5</v>
      </c>
    </row>
    <row r="86" spans="1:7">
      <c r="A86" s="118"/>
      <c r="B86" s="50" t="s">
        <v>20</v>
      </c>
      <c r="C86" s="79">
        <v>3</v>
      </c>
      <c r="D86" s="79">
        <v>0</v>
      </c>
      <c r="E86" s="79">
        <v>1</v>
      </c>
      <c r="F86" s="79">
        <v>4</v>
      </c>
      <c r="G86" s="79">
        <v>5</v>
      </c>
    </row>
    <row r="87" spans="1:7">
      <c r="A87" s="116">
        <v>17</v>
      </c>
      <c r="B87" s="46" t="s">
        <v>14</v>
      </c>
      <c r="C87" s="79">
        <v>5</v>
      </c>
      <c r="D87" s="79">
        <v>5</v>
      </c>
      <c r="E87" s="79">
        <v>5</v>
      </c>
      <c r="F87" s="79">
        <v>5</v>
      </c>
      <c r="G87" s="79">
        <v>5</v>
      </c>
    </row>
    <row r="88" spans="1:7">
      <c r="A88" s="117"/>
      <c r="B88" s="47" t="s">
        <v>15</v>
      </c>
      <c r="C88" s="79"/>
      <c r="D88" s="79"/>
      <c r="E88" s="79"/>
      <c r="F88" s="79"/>
      <c r="G88" s="79"/>
    </row>
    <row r="89" spans="1:7">
      <c r="A89" s="117"/>
      <c r="B89" s="48" t="s">
        <v>18</v>
      </c>
      <c r="C89" s="79">
        <v>5</v>
      </c>
      <c r="D89" s="79">
        <v>5</v>
      </c>
      <c r="E89" s="79">
        <v>5</v>
      </c>
      <c r="F89" s="79">
        <v>5</v>
      </c>
      <c r="G89" s="79">
        <v>5</v>
      </c>
    </row>
    <row r="90" spans="1:7">
      <c r="A90" s="117"/>
      <c r="B90" s="49" t="s">
        <v>19</v>
      </c>
      <c r="C90" s="79">
        <v>5</v>
      </c>
      <c r="D90" s="79">
        <v>5</v>
      </c>
      <c r="E90" s="79">
        <v>5</v>
      </c>
      <c r="F90" s="79">
        <v>5</v>
      </c>
      <c r="G90" s="79">
        <v>5</v>
      </c>
    </row>
    <row r="91" spans="1:7">
      <c r="A91" s="118"/>
      <c r="B91" s="50" t="s">
        <v>20</v>
      </c>
      <c r="C91" s="79">
        <v>5</v>
      </c>
      <c r="D91" s="79">
        <v>5</v>
      </c>
      <c r="E91" s="79">
        <v>5</v>
      </c>
      <c r="F91" s="79">
        <v>5</v>
      </c>
      <c r="G91" s="79">
        <v>5</v>
      </c>
    </row>
    <row r="92" spans="1:7">
      <c r="A92" s="116">
        <v>18</v>
      </c>
      <c r="B92" s="46" t="s">
        <v>14</v>
      </c>
      <c r="C92" s="79"/>
      <c r="D92" s="79"/>
      <c r="E92" s="79"/>
      <c r="F92" s="79"/>
      <c r="G92" s="79"/>
    </row>
    <row r="93" spans="1:7">
      <c r="A93" s="117"/>
      <c r="B93" s="47" t="s">
        <v>15</v>
      </c>
      <c r="C93" s="79">
        <v>3</v>
      </c>
      <c r="D93" s="79">
        <v>3</v>
      </c>
      <c r="E93" s="79">
        <v>4</v>
      </c>
      <c r="F93" s="79">
        <v>3</v>
      </c>
      <c r="G93" s="79">
        <v>4</v>
      </c>
    </row>
    <row r="94" spans="1:7">
      <c r="A94" s="117"/>
      <c r="B94" s="48" t="s">
        <v>18</v>
      </c>
      <c r="C94" s="79">
        <v>5</v>
      </c>
      <c r="D94" s="79">
        <v>5</v>
      </c>
      <c r="E94" s="79">
        <v>4</v>
      </c>
      <c r="F94" s="79">
        <v>4</v>
      </c>
      <c r="G94" s="79">
        <v>4</v>
      </c>
    </row>
    <row r="95" spans="1:7">
      <c r="A95" s="117"/>
      <c r="B95" s="49" t="s">
        <v>19</v>
      </c>
      <c r="C95" s="79">
        <v>3</v>
      </c>
      <c r="D95" s="79">
        <v>3</v>
      </c>
      <c r="E95" s="79">
        <v>3</v>
      </c>
      <c r="F95" s="79">
        <v>4</v>
      </c>
      <c r="G95" s="79">
        <v>4</v>
      </c>
    </row>
    <row r="96" spans="1:7">
      <c r="A96" s="118"/>
      <c r="B96" s="50" t="s">
        <v>20</v>
      </c>
      <c r="C96" s="79">
        <v>4</v>
      </c>
      <c r="D96" s="79">
        <v>5</v>
      </c>
      <c r="E96" s="79">
        <v>4</v>
      </c>
      <c r="F96" s="79">
        <v>5</v>
      </c>
      <c r="G96" s="79">
        <v>5</v>
      </c>
    </row>
    <row r="97" spans="1:7">
      <c r="A97" s="116">
        <v>19</v>
      </c>
      <c r="B97" s="46" t="s">
        <v>14</v>
      </c>
      <c r="C97" s="79">
        <v>1</v>
      </c>
      <c r="D97" s="79">
        <v>2</v>
      </c>
      <c r="E97" s="79">
        <v>2</v>
      </c>
      <c r="F97" s="79">
        <v>2</v>
      </c>
      <c r="G97" s="79">
        <v>2</v>
      </c>
    </row>
    <row r="98" spans="1:7">
      <c r="A98" s="117"/>
      <c r="B98" s="47" t="s">
        <v>15</v>
      </c>
      <c r="C98" s="79">
        <v>1</v>
      </c>
      <c r="D98" s="79">
        <v>5</v>
      </c>
      <c r="E98" s="79">
        <v>4</v>
      </c>
      <c r="F98" s="79">
        <v>4</v>
      </c>
      <c r="G98" s="79">
        <v>5</v>
      </c>
    </row>
    <row r="99" spans="1:7">
      <c r="A99" s="117"/>
      <c r="B99" s="48" t="s">
        <v>18</v>
      </c>
      <c r="C99" s="79">
        <v>1</v>
      </c>
      <c r="D99" s="79">
        <v>1</v>
      </c>
      <c r="E99" s="79">
        <v>1</v>
      </c>
      <c r="F99" s="79">
        <v>1</v>
      </c>
      <c r="G99" s="79">
        <v>1</v>
      </c>
    </row>
    <row r="100" spans="1:7">
      <c r="A100" s="117"/>
      <c r="B100" s="49" t="s">
        <v>19</v>
      </c>
      <c r="C100" s="79">
        <v>5</v>
      </c>
      <c r="D100" s="79">
        <v>3</v>
      </c>
      <c r="E100" s="79">
        <v>3</v>
      </c>
      <c r="F100" s="79">
        <v>3</v>
      </c>
      <c r="G100" s="79">
        <v>3</v>
      </c>
    </row>
    <row r="101" spans="1:7">
      <c r="A101" s="118"/>
      <c r="B101" s="50" t="s">
        <v>20</v>
      </c>
      <c r="C101" s="79"/>
      <c r="D101" s="79"/>
      <c r="E101" s="79"/>
      <c r="F101" s="79"/>
      <c r="G101" s="79"/>
    </row>
    <row r="102" spans="1:7">
      <c r="A102" s="116">
        <v>20</v>
      </c>
      <c r="B102" s="46" t="s">
        <v>14</v>
      </c>
      <c r="C102" s="79">
        <v>3</v>
      </c>
      <c r="D102" s="79">
        <v>4</v>
      </c>
      <c r="E102" s="79">
        <v>2</v>
      </c>
      <c r="F102" s="79">
        <v>2</v>
      </c>
      <c r="G102" s="79">
        <v>3</v>
      </c>
    </row>
    <row r="103" spans="1:7">
      <c r="A103" s="117"/>
      <c r="B103" s="47" t="s">
        <v>15</v>
      </c>
      <c r="C103" s="79">
        <v>2</v>
      </c>
      <c r="D103" s="79">
        <v>4</v>
      </c>
      <c r="E103" s="79">
        <v>4</v>
      </c>
      <c r="F103" s="79">
        <v>2</v>
      </c>
      <c r="G103" s="79">
        <v>3</v>
      </c>
    </row>
    <row r="104" spans="1:7">
      <c r="A104" s="117"/>
      <c r="B104" s="48" t="s">
        <v>18</v>
      </c>
      <c r="C104" s="79">
        <v>2</v>
      </c>
      <c r="D104" s="79">
        <v>2</v>
      </c>
      <c r="E104" s="79">
        <v>2</v>
      </c>
      <c r="F104" s="79">
        <v>2</v>
      </c>
      <c r="G104" s="79">
        <v>2</v>
      </c>
    </row>
    <row r="105" spans="1:7">
      <c r="A105" s="117"/>
      <c r="B105" s="49" t="s">
        <v>19</v>
      </c>
      <c r="C105" s="79">
        <v>4</v>
      </c>
      <c r="D105" s="79">
        <v>3</v>
      </c>
      <c r="E105" s="79">
        <v>3</v>
      </c>
      <c r="F105" s="79">
        <v>3</v>
      </c>
      <c r="G105" s="79">
        <v>2</v>
      </c>
    </row>
    <row r="106" spans="1:7">
      <c r="A106" s="118"/>
      <c r="B106" s="50" t="s">
        <v>20</v>
      </c>
      <c r="C106" s="79"/>
      <c r="D106" s="79"/>
      <c r="E106" s="79"/>
      <c r="F106" s="79"/>
      <c r="G106" s="79"/>
    </row>
    <row r="107" spans="1:7">
      <c r="A107" s="116">
        <v>21</v>
      </c>
      <c r="B107" s="46" t="s">
        <v>14</v>
      </c>
      <c r="C107" s="79">
        <v>4</v>
      </c>
      <c r="D107" s="79">
        <v>4</v>
      </c>
      <c r="E107" s="79">
        <v>5</v>
      </c>
      <c r="F107" s="79">
        <v>4</v>
      </c>
      <c r="G107" s="79">
        <v>5</v>
      </c>
    </row>
    <row r="108" spans="1:7">
      <c r="A108" s="117"/>
      <c r="B108" s="47" t="s">
        <v>15</v>
      </c>
      <c r="C108" s="79">
        <v>2</v>
      </c>
      <c r="D108" s="79">
        <v>4</v>
      </c>
      <c r="E108" s="79">
        <v>4</v>
      </c>
      <c r="F108" s="79">
        <v>4</v>
      </c>
      <c r="G108" s="79">
        <v>4</v>
      </c>
    </row>
    <row r="109" spans="1:7">
      <c r="A109" s="117"/>
      <c r="B109" s="48" t="s">
        <v>18</v>
      </c>
      <c r="C109" s="79">
        <v>2</v>
      </c>
      <c r="D109" s="79">
        <v>2</v>
      </c>
      <c r="E109" s="79">
        <v>2</v>
      </c>
      <c r="F109" s="79">
        <v>2</v>
      </c>
      <c r="G109" s="79">
        <v>2</v>
      </c>
    </row>
    <row r="110" spans="1:7">
      <c r="A110" s="117"/>
      <c r="B110" s="49" t="s">
        <v>19</v>
      </c>
      <c r="C110" s="79">
        <v>3</v>
      </c>
      <c r="D110" s="79">
        <v>2</v>
      </c>
      <c r="E110" s="79">
        <v>2</v>
      </c>
      <c r="F110" s="79">
        <v>3</v>
      </c>
      <c r="G110" s="79">
        <v>1</v>
      </c>
    </row>
    <row r="111" spans="1:7">
      <c r="A111" s="118"/>
      <c r="B111" s="50" t="s">
        <v>20</v>
      </c>
      <c r="C111" s="79"/>
      <c r="D111" s="79"/>
      <c r="E111" s="79"/>
      <c r="F111" s="79"/>
      <c r="G111" s="79"/>
    </row>
    <row r="112" spans="1:7">
      <c r="A112" s="116">
        <v>22</v>
      </c>
      <c r="B112" s="46" t="s">
        <v>14</v>
      </c>
      <c r="C112" s="79"/>
      <c r="D112" s="79"/>
      <c r="E112" s="79"/>
      <c r="F112" s="79"/>
      <c r="G112" s="79"/>
    </row>
    <row r="113" spans="1:7">
      <c r="A113" s="117"/>
      <c r="B113" s="47" t="s">
        <v>15</v>
      </c>
      <c r="C113" s="79">
        <v>2</v>
      </c>
      <c r="D113" s="79">
        <v>3</v>
      </c>
      <c r="E113" s="79">
        <v>3</v>
      </c>
      <c r="F113" s="79">
        <v>3</v>
      </c>
      <c r="G113" s="79">
        <v>4</v>
      </c>
    </row>
    <row r="114" spans="1:7">
      <c r="A114" s="117"/>
      <c r="B114" s="48" t="s">
        <v>18</v>
      </c>
      <c r="C114" s="79">
        <v>3</v>
      </c>
      <c r="D114" s="79">
        <v>2</v>
      </c>
      <c r="E114" s="79">
        <v>2</v>
      </c>
      <c r="F114" s="79">
        <v>3</v>
      </c>
      <c r="G114" s="79">
        <v>1</v>
      </c>
    </row>
    <row r="115" spans="1:7">
      <c r="A115" s="117"/>
      <c r="B115" s="49" t="s">
        <v>19</v>
      </c>
      <c r="C115" s="79">
        <v>2</v>
      </c>
      <c r="D115" s="79">
        <v>2</v>
      </c>
      <c r="E115" s="79">
        <v>1</v>
      </c>
      <c r="F115" s="79">
        <v>3</v>
      </c>
      <c r="G115" s="79">
        <v>1</v>
      </c>
    </row>
    <row r="116" spans="1:7">
      <c r="A116" s="118"/>
      <c r="B116" s="50" t="s">
        <v>20</v>
      </c>
      <c r="C116" s="79">
        <v>4</v>
      </c>
      <c r="D116" s="79">
        <v>4</v>
      </c>
      <c r="E116" s="79">
        <v>5</v>
      </c>
      <c r="F116" s="79">
        <v>4</v>
      </c>
      <c r="G116" s="79">
        <v>5</v>
      </c>
    </row>
    <row r="117" spans="1:7">
      <c r="A117" s="116">
        <v>23</v>
      </c>
      <c r="B117" s="46" t="s">
        <v>14</v>
      </c>
      <c r="C117" s="79">
        <v>4</v>
      </c>
      <c r="D117" s="79">
        <v>5</v>
      </c>
      <c r="E117" s="79">
        <v>5</v>
      </c>
      <c r="F117" s="79">
        <v>5</v>
      </c>
      <c r="G117" s="79">
        <v>5</v>
      </c>
    </row>
    <row r="118" spans="1:7">
      <c r="A118" s="117"/>
      <c r="B118" s="47" t="s">
        <v>15</v>
      </c>
      <c r="C118" s="79">
        <v>2</v>
      </c>
      <c r="D118" s="79">
        <v>3</v>
      </c>
      <c r="E118" s="79">
        <v>3</v>
      </c>
      <c r="F118" s="79">
        <v>2</v>
      </c>
      <c r="G118" s="79">
        <v>4</v>
      </c>
    </row>
    <row r="119" spans="1:7">
      <c r="A119" s="117"/>
      <c r="B119" s="48" t="s">
        <v>18</v>
      </c>
      <c r="C119" s="79">
        <v>5</v>
      </c>
      <c r="D119" s="79">
        <v>2</v>
      </c>
      <c r="E119" s="79">
        <v>2</v>
      </c>
      <c r="F119" s="79">
        <v>3</v>
      </c>
      <c r="G119" s="79">
        <v>2</v>
      </c>
    </row>
    <row r="120" spans="1:7">
      <c r="A120" s="117"/>
      <c r="B120" s="49" t="s">
        <v>19</v>
      </c>
      <c r="C120" s="79"/>
      <c r="D120" s="79"/>
      <c r="E120" s="79"/>
      <c r="F120" s="79"/>
      <c r="G120" s="79"/>
    </row>
    <row r="121" spans="1:7">
      <c r="A121" s="118"/>
      <c r="B121" s="50" t="s">
        <v>20</v>
      </c>
      <c r="C121" s="79">
        <v>3</v>
      </c>
      <c r="D121" s="79">
        <v>4</v>
      </c>
      <c r="E121" s="79">
        <v>4</v>
      </c>
      <c r="F121" s="79">
        <v>4</v>
      </c>
      <c r="G121" s="79">
        <v>3</v>
      </c>
    </row>
    <row r="122" spans="1:7">
      <c r="A122" s="116">
        <v>24</v>
      </c>
      <c r="B122" s="46" t="s">
        <v>14</v>
      </c>
      <c r="C122" s="79">
        <v>5</v>
      </c>
      <c r="D122" s="79">
        <v>3</v>
      </c>
      <c r="E122" s="79">
        <v>4</v>
      </c>
      <c r="F122" s="79">
        <v>3</v>
      </c>
      <c r="G122" s="79">
        <v>4</v>
      </c>
    </row>
    <row r="123" spans="1:7">
      <c r="A123" s="117"/>
      <c r="B123" s="47" t="s">
        <v>15</v>
      </c>
      <c r="C123" s="79">
        <v>3</v>
      </c>
      <c r="D123" s="79">
        <v>3</v>
      </c>
      <c r="E123" s="79">
        <v>3</v>
      </c>
      <c r="F123" s="79">
        <v>2</v>
      </c>
      <c r="G123" s="79">
        <v>3</v>
      </c>
    </row>
    <row r="124" spans="1:7">
      <c r="A124" s="117"/>
      <c r="B124" s="48" t="s">
        <v>18</v>
      </c>
      <c r="C124" s="79"/>
      <c r="D124" s="79"/>
      <c r="E124" s="79"/>
      <c r="F124" s="79"/>
      <c r="G124" s="79"/>
    </row>
    <row r="125" spans="1:7">
      <c r="A125" s="117"/>
      <c r="B125" s="49" t="s">
        <v>19</v>
      </c>
      <c r="C125" s="79">
        <v>4</v>
      </c>
      <c r="D125" s="79">
        <v>3</v>
      </c>
      <c r="E125" s="79">
        <v>3</v>
      </c>
      <c r="F125" s="79">
        <v>3</v>
      </c>
      <c r="G125" s="79">
        <v>4</v>
      </c>
    </row>
    <row r="126" spans="1:7">
      <c r="A126" s="118"/>
      <c r="B126" s="50" t="s">
        <v>20</v>
      </c>
      <c r="C126" s="79">
        <v>3</v>
      </c>
      <c r="D126" s="79">
        <v>4</v>
      </c>
      <c r="E126" s="79">
        <v>3</v>
      </c>
      <c r="F126" s="79">
        <v>3</v>
      </c>
      <c r="G126" s="79">
        <v>5</v>
      </c>
    </row>
    <row r="127" spans="1:7">
      <c r="A127" s="116">
        <v>25</v>
      </c>
      <c r="B127" s="46" t="s">
        <v>14</v>
      </c>
      <c r="C127" s="79">
        <v>3</v>
      </c>
      <c r="D127" s="79">
        <v>5</v>
      </c>
      <c r="E127" s="79">
        <v>4</v>
      </c>
      <c r="F127" s="79">
        <v>4</v>
      </c>
      <c r="G127" s="79">
        <v>5</v>
      </c>
    </row>
    <row r="128" spans="1:7">
      <c r="A128" s="117"/>
      <c r="B128" s="47" t="s">
        <v>15</v>
      </c>
      <c r="C128" s="79"/>
      <c r="D128" s="79"/>
      <c r="E128" s="79"/>
      <c r="F128" s="79"/>
      <c r="G128" s="79"/>
    </row>
    <row r="129" spans="1:7">
      <c r="A129" s="117"/>
      <c r="B129" s="48" t="s">
        <v>18</v>
      </c>
      <c r="C129" s="79">
        <v>5</v>
      </c>
      <c r="D129" s="79">
        <v>3</v>
      </c>
      <c r="E129" s="79">
        <v>4</v>
      </c>
      <c r="F129" s="79">
        <v>4</v>
      </c>
      <c r="G129" s="79">
        <v>3</v>
      </c>
    </row>
    <row r="130" spans="1:7">
      <c r="A130" s="117"/>
      <c r="B130" s="49" t="s">
        <v>19</v>
      </c>
      <c r="C130" s="79">
        <v>5</v>
      </c>
      <c r="D130" s="79">
        <v>3</v>
      </c>
      <c r="E130" s="79">
        <v>3</v>
      </c>
      <c r="F130" s="79">
        <v>3</v>
      </c>
      <c r="G130" s="79">
        <v>1</v>
      </c>
    </row>
    <row r="131" spans="1:7">
      <c r="A131" s="118"/>
      <c r="B131" s="50" t="s">
        <v>20</v>
      </c>
      <c r="C131" s="79">
        <v>5</v>
      </c>
      <c r="D131" s="79">
        <v>4</v>
      </c>
      <c r="E131" s="79">
        <v>4</v>
      </c>
      <c r="F131" s="79">
        <v>4</v>
      </c>
      <c r="G131" s="79">
        <v>5</v>
      </c>
    </row>
    <row r="132" spans="1:7">
      <c r="A132" s="116">
        <v>26</v>
      </c>
      <c r="B132" s="46" t="s">
        <v>14</v>
      </c>
      <c r="C132" s="79">
        <v>3</v>
      </c>
      <c r="D132" s="79">
        <v>4</v>
      </c>
      <c r="E132" s="79">
        <v>4</v>
      </c>
      <c r="F132" s="79">
        <v>4</v>
      </c>
      <c r="G132" s="79">
        <v>4</v>
      </c>
    </row>
    <row r="133" spans="1:7">
      <c r="A133" s="117"/>
      <c r="B133" s="47" t="s">
        <v>15</v>
      </c>
      <c r="C133" s="79"/>
      <c r="D133" s="79"/>
      <c r="E133" s="79"/>
      <c r="F133" s="79"/>
      <c r="G133" s="79"/>
    </row>
    <row r="134" spans="1:7">
      <c r="A134" s="117"/>
      <c r="B134" s="48" t="s">
        <v>18</v>
      </c>
      <c r="C134" s="79">
        <v>4</v>
      </c>
      <c r="D134" s="79">
        <v>2</v>
      </c>
      <c r="E134" s="79">
        <v>4</v>
      </c>
      <c r="F134" s="79">
        <v>4</v>
      </c>
      <c r="G134" s="79">
        <v>3</v>
      </c>
    </row>
    <row r="135" spans="1:7">
      <c r="A135" s="117"/>
      <c r="B135" s="49" t="s">
        <v>19</v>
      </c>
      <c r="C135" s="79">
        <v>3</v>
      </c>
      <c r="D135" s="79">
        <v>3</v>
      </c>
      <c r="E135" s="79">
        <v>3</v>
      </c>
      <c r="F135" s="79">
        <v>4</v>
      </c>
      <c r="G135" s="79">
        <v>3</v>
      </c>
    </row>
    <row r="136" spans="1:7">
      <c r="A136" s="118"/>
      <c r="B136" s="50" t="s">
        <v>20</v>
      </c>
      <c r="C136" s="79">
        <v>4</v>
      </c>
      <c r="D136" s="79">
        <v>3</v>
      </c>
      <c r="E136" s="79">
        <v>3</v>
      </c>
      <c r="F136" s="79">
        <v>4</v>
      </c>
      <c r="G136" s="79">
        <v>4</v>
      </c>
    </row>
    <row r="137" spans="1:7">
      <c r="A137" s="116">
        <v>27</v>
      </c>
      <c r="B137" s="46" t="s">
        <v>14</v>
      </c>
      <c r="C137" s="79">
        <v>2</v>
      </c>
      <c r="D137" s="79">
        <v>3</v>
      </c>
      <c r="E137" s="79">
        <v>3</v>
      </c>
      <c r="F137" s="79">
        <v>2</v>
      </c>
      <c r="G137" s="79">
        <v>5</v>
      </c>
    </row>
    <row r="138" spans="1:7">
      <c r="A138" s="117"/>
      <c r="B138" s="47" t="s">
        <v>15</v>
      </c>
      <c r="C138" s="79">
        <v>2</v>
      </c>
      <c r="D138" s="79">
        <v>4</v>
      </c>
      <c r="E138" s="79">
        <v>5</v>
      </c>
      <c r="F138" s="79">
        <v>4</v>
      </c>
      <c r="G138" s="79">
        <v>5</v>
      </c>
    </row>
    <row r="139" spans="1:7">
      <c r="A139" s="117"/>
      <c r="B139" s="48" t="s">
        <v>18</v>
      </c>
      <c r="C139" s="79">
        <v>1</v>
      </c>
      <c r="D139" s="79">
        <v>1</v>
      </c>
      <c r="E139" s="79">
        <v>2</v>
      </c>
      <c r="F139" s="79">
        <v>3</v>
      </c>
      <c r="G139" s="79">
        <v>2</v>
      </c>
    </row>
    <row r="140" spans="1:7">
      <c r="A140" s="117"/>
      <c r="B140" s="49" t="s">
        <v>19</v>
      </c>
      <c r="C140" s="79"/>
      <c r="D140" s="79"/>
      <c r="E140" s="79"/>
      <c r="F140" s="79"/>
      <c r="G140" s="79"/>
    </row>
    <row r="141" spans="1:7">
      <c r="A141" s="118"/>
      <c r="B141" s="50" t="s">
        <v>20</v>
      </c>
      <c r="C141" s="79">
        <v>3</v>
      </c>
      <c r="D141" s="79">
        <v>5</v>
      </c>
      <c r="E141" s="79">
        <v>5</v>
      </c>
      <c r="F141" s="79">
        <v>4</v>
      </c>
      <c r="G141" s="79">
        <v>4</v>
      </c>
    </row>
    <row r="142" spans="1:7">
      <c r="A142" s="116">
        <v>28</v>
      </c>
      <c r="B142" s="46" t="s">
        <v>14</v>
      </c>
      <c r="C142" s="79">
        <v>0</v>
      </c>
      <c r="D142" s="79">
        <v>0</v>
      </c>
      <c r="E142" s="79">
        <v>0</v>
      </c>
      <c r="F142" s="79">
        <v>0</v>
      </c>
      <c r="G142" s="79">
        <v>0</v>
      </c>
    </row>
    <row r="143" spans="1:7">
      <c r="A143" s="117"/>
      <c r="B143" s="47" t="s">
        <v>15</v>
      </c>
      <c r="C143" s="79">
        <v>0</v>
      </c>
      <c r="D143" s="79">
        <v>0</v>
      </c>
      <c r="E143" s="79">
        <v>0</v>
      </c>
      <c r="F143" s="79">
        <v>0</v>
      </c>
      <c r="G143" s="79">
        <v>0</v>
      </c>
    </row>
    <row r="144" spans="1:7">
      <c r="A144" s="117"/>
      <c r="B144" s="48" t="s">
        <v>18</v>
      </c>
      <c r="C144" s="79"/>
      <c r="D144" s="79"/>
      <c r="E144" s="79"/>
      <c r="F144" s="79"/>
      <c r="G144" s="79"/>
    </row>
    <row r="145" spans="1:7">
      <c r="A145" s="117"/>
      <c r="B145" s="49" t="s">
        <v>19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</row>
    <row r="146" spans="1:7">
      <c r="A146" s="118"/>
      <c r="B146" s="50" t="s">
        <v>20</v>
      </c>
      <c r="C146" s="79">
        <v>0</v>
      </c>
      <c r="D146" s="79">
        <v>0</v>
      </c>
      <c r="E146" s="79">
        <v>0</v>
      </c>
      <c r="F146" s="79">
        <v>0</v>
      </c>
      <c r="G146" s="79">
        <v>0</v>
      </c>
    </row>
    <row r="147" spans="1:7">
      <c r="A147" s="116">
        <v>29</v>
      </c>
      <c r="B147" s="46" t="s">
        <v>14</v>
      </c>
      <c r="C147" s="57"/>
      <c r="D147" s="57"/>
      <c r="E147" s="57"/>
      <c r="F147" s="57"/>
      <c r="G147" s="57"/>
    </row>
    <row r="148" spans="1:7">
      <c r="A148" s="117"/>
      <c r="B148" s="47" t="s">
        <v>15</v>
      </c>
      <c r="C148" s="57"/>
      <c r="D148" s="57"/>
      <c r="E148" s="57"/>
      <c r="F148" s="57"/>
      <c r="G148" s="57"/>
    </row>
    <row r="149" spans="1:7">
      <c r="A149" s="117"/>
      <c r="B149" s="48" t="s">
        <v>18</v>
      </c>
      <c r="C149" s="57"/>
      <c r="D149" s="57"/>
      <c r="E149" s="57"/>
      <c r="F149" s="57"/>
      <c r="G149" s="57"/>
    </row>
    <row r="150" spans="1:7">
      <c r="A150" s="117"/>
      <c r="B150" s="49" t="s">
        <v>19</v>
      </c>
      <c r="C150" s="57"/>
      <c r="D150" s="57"/>
      <c r="E150" s="57"/>
      <c r="F150" s="57"/>
      <c r="G150" s="57"/>
    </row>
    <row r="151" spans="1:7">
      <c r="A151" s="118"/>
      <c r="B151" s="50" t="s">
        <v>20</v>
      </c>
      <c r="C151" s="57"/>
      <c r="D151" s="57"/>
      <c r="E151" s="57"/>
      <c r="F151" s="57"/>
      <c r="G151" s="57"/>
    </row>
    <row r="152" spans="1:7">
      <c r="A152" s="116">
        <v>30</v>
      </c>
      <c r="B152" s="46" t="s">
        <v>14</v>
      </c>
      <c r="C152" s="57"/>
      <c r="D152" s="57"/>
      <c r="E152" s="57"/>
      <c r="F152" s="57"/>
      <c r="G152" s="57"/>
    </row>
    <row r="153" spans="1:7">
      <c r="A153" s="117"/>
      <c r="B153" s="47" t="s">
        <v>15</v>
      </c>
      <c r="C153" s="57"/>
      <c r="D153" s="57"/>
      <c r="E153" s="57"/>
      <c r="F153" s="57"/>
      <c r="G153" s="57"/>
    </row>
    <row r="154" spans="1:7">
      <c r="A154" s="117"/>
      <c r="B154" s="48" t="s">
        <v>18</v>
      </c>
      <c r="C154" s="57"/>
      <c r="D154" s="57"/>
      <c r="E154" s="57"/>
      <c r="F154" s="57"/>
      <c r="G154" s="57"/>
    </row>
    <row r="155" spans="1:7">
      <c r="A155" s="117"/>
      <c r="B155" s="49" t="s">
        <v>19</v>
      </c>
      <c r="C155" s="57"/>
      <c r="D155" s="57"/>
      <c r="E155" s="57"/>
      <c r="F155" s="57"/>
      <c r="G155" s="57"/>
    </row>
    <row r="156" spans="1:7">
      <c r="A156" s="118"/>
      <c r="B156" s="50" t="s">
        <v>20</v>
      </c>
      <c r="C156" s="57"/>
      <c r="D156" s="57"/>
      <c r="E156" s="57"/>
      <c r="F156" s="57"/>
      <c r="G156" s="57"/>
    </row>
    <row r="157" spans="1:7">
      <c r="A157" s="116">
        <v>31</v>
      </c>
      <c r="B157" s="46" t="s">
        <v>14</v>
      </c>
      <c r="C157" s="57"/>
      <c r="D157" s="57"/>
      <c r="E157" s="57"/>
      <c r="F157" s="57"/>
      <c r="G157" s="57"/>
    </row>
    <row r="158" spans="1:7">
      <c r="A158" s="117"/>
      <c r="B158" s="47" t="s">
        <v>15</v>
      </c>
      <c r="C158" s="57"/>
      <c r="D158" s="57"/>
      <c r="E158" s="57"/>
      <c r="F158" s="57"/>
      <c r="G158" s="57"/>
    </row>
    <row r="159" spans="1:7">
      <c r="A159" s="117"/>
      <c r="B159" s="48" t="s">
        <v>18</v>
      </c>
      <c r="C159" s="57"/>
      <c r="D159" s="57"/>
      <c r="E159" s="57"/>
      <c r="F159" s="57"/>
      <c r="G159" s="57"/>
    </row>
    <row r="160" spans="1:7">
      <c r="A160" s="117"/>
      <c r="B160" s="49" t="s">
        <v>19</v>
      </c>
      <c r="C160" s="57"/>
      <c r="D160" s="57"/>
      <c r="E160" s="57"/>
      <c r="F160" s="57"/>
      <c r="G160" s="57"/>
    </row>
    <row r="161" spans="1:7">
      <c r="A161" s="118"/>
      <c r="B161" s="50" t="s">
        <v>20</v>
      </c>
      <c r="C161" s="57"/>
      <c r="D161" s="57"/>
      <c r="E161" s="57"/>
      <c r="F161" s="57"/>
      <c r="G161" s="57"/>
    </row>
    <row r="162" spans="1:7">
      <c r="A162" s="116">
        <v>32</v>
      </c>
      <c r="B162" s="46" t="s">
        <v>14</v>
      </c>
      <c r="C162" s="57"/>
      <c r="D162" s="57"/>
      <c r="E162" s="57"/>
      <c r="F162" s="57"/>
      <c r="G162" s="57"/>
    </row>
    <row r="163" spans="1:7">
      <c r="A163" s="117"/>
      <c r="B163" s="47" t="s">
        <v>15</v>
      </c>
      <c r="C163" s="57"/>
      <c r="D163" s="57"/>
      <c r="E163" s="57"/>
      <c r="F163" s="57"/>
      <c r="G163" s="57"/>
    </row>
    <row r="164" spans="1:7">
      <c r="A164" s="117"/>
      <c r="B164" s="48" t="s">
        <v>18</v>
      </c>
      <c r="C164" s="57"/>
      <c r="D164" s="57"/>
      <c r="E164" s="57"/>
      <c r="F164" s="57"/>
      <c r="G164" s="57"/>
    </row>
    <row r="165" spans="1:7">
      <c r="A165" s="117"/>
      <c r="B165" s="49" t="s">
        <v>19</v>
      </c>
      <c r="C165" s="57"/>
      <c r="D165" s="57"/>
      <c r="E165" s="57"/>
      <c r="F165" s="57"/>
      <c r="G165" s="57"/>
    </row>
    <row r="166" spans="1:7">
      <c r="A166" s="118"/>
      <c r="B166" s="50" t="s">
        <v>20</v>
      </c>
      <c r="C166" s="57"/>
      <c r="D166" s="57"/>
      <c r="E166" s="57"/>
      <c r="F166" s="57"/>
      <c r="G166" s="57"/>
    </row>
    <row r="167" spans="1:7">
      <c r="A167" s="116">
        <v>33</v>
      </c>
      <c r="B167" s="46" t="s">
        <v>14</v>
      </c>
      <c r="C167" s="57"/>
      <c r="D167" s="57"/>
      <c r="E167" s="57"/>
      <c r="F167" s="57"/>
      <c r="G167" s="57"/>
    </row>
    <row r="168" spans="1:7">
      <c r="A168" s="117"/>
      <c r="B168" s="47" t="s">
        <v>15</v>
      </c>
      <c r="C168" s="57"/>
      <c r="D168" s="57"/>
      <c r="E168" s="57"/>
      <c r="F168" s="57"/>
      <c r="G168" s="57"/>
    </row>
    <row r="169" spans="1:7">
      <c r="A169" s="117"/>
      <c r="B169" s="48" t="s">
        <v>18</v>
      </c>
      <c r="C169" s="57"/>
      <c r="D169" s="57"/>
      <c r="E169" s="57"/>
      <c r="F169" s="57"/>
      <c r="G169" s="57"/>
    </row>
    <row r="170" spans="1:7">
      <c r="A170" s="117"/>
      <c r="B170" s="49" t="s">
        <v>19</v>
      </c>
      <c r="C170" s="57"/>
      <c r="D170" s="57"/>
      <c r="E170" s="57"/>
      <c r="F170" s="57"/>
      <c r="G170" s="57"/>
    </row>
    <row r="171" spans="1:7">
      <c r="A171" s="118"/>
      <c r="B171" s="50" t="s">
        <v>20</v>
      </c>
      <c r="C171" s="57"/>
      <c r="D171" s="57"/>
      <c r="E171" s="57"/>
      <c r="F171" s="57"/>
      <c r="G171" s="57"/>
    </row>
    <row r="172" spans="1:7">
      <c r="A172" s="116">
        <v>34</v>
      </c>
      <c r="B172" s="46" t="s">
        <v>14</v>
      </c>
      <c r="C172" s="57"/>
      <c r="D172" s="57"/>
      <c r="E172" s="57"/>
      <c r="F172" s="57"/>
      <c r="G172" s="57"/>
    </row>
    <row r="173" spans="1:7">
      <c r="A173" s="117"/>
      <c r="B173" s="47" t="s">
        <v>15</v>
      </c>
      <c r="C173" s="57"/>
      <c r="D173" s="57"/>
      <c r="E173" s="57"/>
      <c r="F173" s="57"/>
      <c r="G173" s="57"/>
    </row>
    <row r="174" spans="1:7">
      <c r="A174" s="117"/>
      <c r="B174" s="48" t="s">
        <v>18</v>
      </c>
      <c r="C174" s="57"/>
      <c r="D174" s="57"/>
      <c r="E174" s="57"/>
      <c r="F174" s="57"/>
      <c r="G174" s="57"/>
    </row>
    <row r="175" spans="1:7">
      <c r="A175" s="117"/>
      <c r="B175" s="49" t="s">
        <v>19</v>
      </c>
      <c r="C175" s="57"/>
      <c r="D175" s="57"/>
      <c r="E175" s="57"/>
      <c r="F175" s="57"/>
      <c r="G175" s="57"/>
    </row>
    <row r="176" spans="1:7">
      <c r="A176" s="118"/>
      <c r="B176" s="50" t="s">
        <v>20</v>
      </c>
      <c r="C176" s="57"/>
      <c r="D176" s="57"/>
      <c r="E176" s="57"/>
      <c r="F176" s="57"/>
      <c r="G176" s="57"/>
    </row>
    <row r="177" spans="1:7">
      <c r="A177" s="116">
        <v>35</v>
      </c>
      <c r="B177" s="46" t="s">
        <v>14</v>
      </c>
      <c r="C177" s="57"/>
      <c r="D177" s="57"/>
      <c r="E177" s="57"/>
      <c r="F177" s="57"/>
      <c r="G177" s="57"/>
    </row>
    <row r="178" spans="1:7">
      <c r="A178" s="117"/>
      <c r="B178" s="47" t="s">
        <v>15</v>
      </c>
      <c r="C178" s="57"/>
      <c r="D178" s="57"/>
      <c r="E178" s="57"/>
      <c r="F178" s="57"/>
      <c r="G178" s="57"/>
    </row>
    <row r="179" spans="1:7">
      <c r="A179" s="117"/>
      <c r="B179" s="48" t="s">
        <v>18</v>
      </c>
      <c r="C179" s="57"/>
      <c r="D179" s="57"/>
      <c r="E179" s="57"/>
      <c r="F179" s="57"/>
      <c r="G179" s="57"/>
    </row>
    <row r="180" spans="1:7">
      <c r="A180" s="117"/>
      <c r="B180" s="49" t="s">
        <v>19</v>
      </c>
      <c r="C180" s="57"/>
      <c r="D180" s="57"/>
      <c r="E180" s="57"/>
      <c r="F180" s="57"/>
      <c r="G180" s="57"/>
    </row>
    <row r="181" spans="1:7">
      <c r="A181" s="118"/>
      <c r="B181" s="50" t="s">
        <v>20</v>
      </c>
      <c r="C181" s="57"/>
      <c r="D181" s="57"/>
      <c r="E181" s="57"/>
      <c r="F181" s="57"/>
      <c r="G181" s="57"/>
    </row>
    <row r="182" spans="1:7">
      <c r="A182" s="116">
        <v>36</v>
      </c>
      <c r="B182" s="46" t="s">
        <v>14</v>
      </c>
      <c r="C182" s="57"/>
      <c r="D182" s="57"/>
      <c r="E182" s="57"/>
      <c r="F182" s="57"/>
      <c r="G182" s="57"/>
    </row>
    <row r="183" spans="1:7">
      <c r="A183" s="117"/>
      <c r="B183" s="47" t="s">
        <v>15</v>
      </c>
      <c r="C183" s="57"/>
      <c r="D183" s="57"/>
      <c r="E183" s="57"/>
      <c r="F183" s="57"/>
      <c r="G183" s="57"/>
    </row>
    <row r="184" spans="1:7">
      <c r="A184" s="117"/>
      <c r="B184" s="48" t="s">
        <v>18</v>
      </c>
      <c r="C184" s="57"/>
      <c r="D184" s="57"/>
      <c r="E184" s="57"/>
      <c r="F184" s="57"/>
      <c r="G184" s="57"/>
    </row>
    <row r="185" spans="1:7">
      <c r="A185" s="117"/>
      <c r="B185" s="49" t="s">
        <v>19</v>
      </c>
      <c r="C185" s="57"/>
      <c r="D185" s="57"/>
      <c r="E185" s="57"/>
      <c r="F185" s="57"/>
      <c r="G185" s="57"/>
    </row>
    <row r="186" spans="1:7">
      <c r="A186" s="118"/>
      <c r="B186" s="50" t="s">
        <v>20</v>
      </c>
      <c r="C186" s="57"/>
      <c r="D186" s="57"/>
      <c r="E186" s="57"/>
      <c r="F186" s="57"/>
      <c r="G186" s="57"/>
    </row>
    <row r="187" spans="1:7">
      <c r="A187" s="116">
        <v>37</v>
      </c>
      <c r="B187" s="46" t="s">
        <v>14</v>
      </c>
      <c r="C187" s="57"/>
      <c r="D187" s="57"/>
      <c r="E187" s="57"/>
      <c r="F187" s="57"/>
      <c r="G187" s="57"/>
    </row>
    <row r="188" spans="1:7">
      <c r="A188" s="117"/>
      <c r="B188" s="47" t="s">
        <v>15</v>
      </c>
      <c r="C188" s="57"/>
      <c r="D188" s="57"/>
      <c r="E188" s="57"/>
      <c r="F188" s="57"/>
      <c r="G188" s="57"/>
    </row>
    <row r="189" spans="1:7">
      <c r="A189" s="117"/>
      <c r="B189" s="48" t="s">
        <v>18</v>
      </c>
      <c r="C189" s="57"/>
      <c r="D189" s="57"/>
      <c r="E189" s="57"/>
      <c r="F189" s="57"/>
      <c r="G189" s="57"/>
    </row>
    <row r="190" spans="1:7">
      <c r="A190" s="117"/>
      <c r="B190" s="49" t="s">
        <v>19</v>
      </c>
      <c r="C190" s="57"/>
      <c r="D190" s="57"/>
      <c r="E190" s="57"/>
      <c r="F190" s="57"/>
      <c r="G190" s="57"/>
    </row>
    <row r="191" spans="1:7">
      <c r="A191" s="118"/>
      <c r="B191" s="50" t="s">
        <v>20</v>
      </c>
      <c r="C191" s="57"/>
      <c r="D191" s="57"/>
      <c r="E191" s="57"/>
      <c r="F191" s="57"/>
      <c r="G191" s="57"/>
    </row>
    <row r="192" spans="1:7">
      <c r="A192" s="116">
        <v>38</v>
      </c>
      <c r="B192" s="46" t="s">
        <v>14</v>
      </c>
      <c r="C192" s="57"/>
      <c r="D192" s="57"/>
      <c r="E192" s="57"/>
      <c r="F192" s="57"/>
      <c r="G192" s="57"/>
    </row>
    <row r="193" spans="1:7">
      <c r="A193" s="117"/>
      <c r="B193" s="47" t="s">
        <v>15</v>
      </c>
      <c r="C193" s="57"/>
      <c r="D193" s="57"/>
      <c r="E193" s="57"/>
      <c r="F193" s="57"/>
      <c r="G193" s="57"/>
    </row>
    <row r="194" spans="1:7">
      <c r="A194" s="117"/>
      <c r="B194" s="48" t="s">
        <v>18</v>
      </c>
      <c r="C194" s="57"/>
      <c r="D194" s="57"/>
      <c r="E194" s="57"/>
      <c r="F194" s="57"/>
      <c r="G194" s="57"/>
    </row>
    <row r="195" spans="1:7">
      <c r="A195" s="117"/>
      <c r="B195" s="49" t="s">
        <v>19</v>
      </c>
      <c r="C195" s="57"/>
      <c r="D195" s="57"/>
      <c r="E195" s="57"/>
      <c r="F195" s="57"/>
      <c r="G195" s="57"/>
    </row>
    <row r="196" spans="1:7">
      <c r="A196" s="118"/>
      <c r="B196" s="50" t="s">
        <v>20</v>
      </c>
      <c r="C196" s="57"/>
      <c r="D196" s="57"/>
      <c r="E196" s="57"/>
      <c r="F196" s="57"/>
      <c r="G196" s="57"/>
    </row>
    <row r="197" spans="1:7">
      <c r="C197"/>
      <c r="D197"/>
      <c r="E197"/>
      <c r="F197"/>
    </row>
    <row r="198" spans="1:7">
      <c r="C198"/>
      <c r="D198"/>
      <c r="E198"/>
      <c r="F198"/>
    </row>
    <row r="199" spans="1:7">
      <c r="C199"/>
      <c r="D199"/>
      <c r="E199"/>
      <c r="F199"/>
    </row>
    <row r="200" spans="1:7">
      <c r="C200"/>
      <c r="D200"/>
      <c r="E200"/>
      <c r="F200"/>
    </row>
    <row r="201" spans="1:7">
      <c r="C201"/>
      <c r="D201"/>
      <c r="E201"/>
      <c r="F201"/>
    </row>
    <row r="202" spans="1:7">
      <c r="C202"/>
      <c r="D202"/>
      <c r="E202"/>
      <c r="F202"/>
    </row>
    <row r="203" spans="1:7">
      <c r="C203"/>
      <c r="D203"/>
      <c r="E203"/>
      <c r="F203"/>
    </row>
    <row r="204" spans="1:7">
      <c r="C204"/>
      <c r="D204"/>
      <c r="E204"/>
      <c r="F204"/>
    </row>
    <row r="205" spans="1:7">
      <c r="C205"/>
      <c r="D205"/>
      <c r="E205"/>
      <c r="F205"/>
    </row>
    <row r="206" spans="1:7">
      <c r="C206"/>
      <c r="D206"/>
      <c r="E206"/>
      <c r="F206"/>
    </row>
    <row r="207" spans="1:7">
      <c r="C207"/>
      <c r="D207"/>
      <c r="E207"/>
      <c r="F207"/>
    </row>
    <row r="208" spans="1:7">
      <c r="C208"/>
      <c r="D208"/>
      <c r="E208"/>
      <c r="F208"/>
    </row>
    <row r="209" spans="3:6">
      <c r="C209"/>
      <c r="D209"/>
      <c r="E209"/>
      <c r="F209"/>
    </row>
    <row r="210" spans="3:6">
      <c r="C210"/>
      <c r="D210"/>
      <c r="E210"/>
      <c r="F210"/>
    </row>
    <row r="211" spans="3:6">
      <c r="C211"/>
      <c r="D211"/>
      <c r="E211"/>
      <c r="F211"/>
    </row>
    <row r="212" spans="3:6">
      <c r="C212"/>
      <c r="D212"/>
      <c r="E212"/>
      <c r="F212"/>
    </row>
  </sheetData>
  <mergeCells count="39">
    <mergeCell ref="A182:A186"/>
    <mergeCell ref="A187:A191"/>
    <mergeCell ref="A192:A196"/>
    <mergeCell ref="A152:A156"/>
    <mergeCell ref="A157:A161"/>
    <mergeCell ref="A162:A166"/>
    <mergeCell ref="A167:A171"/>
    <mergeCell ref="A172:A176"/>
    <mergeCell ref="A177:A181"/>
    <mergeCell ref="A147:A15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87:A91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27:A31"/>
    <mergeCell ref="A32:A36"/>
    <mergeCell ref="A7:A11"/>
    <mergeCell ref="A2:A6"/>
    <mergeCell ref="A12:A16"/>
    <mergeCell ref="A17:A21"/>
    <mergeCell ref="A22:A26"/>
  </mergeCells>
  <dataValidations count="1">
    <dataValidation type="list" allowBlank="1" showInputMessage="1" showErrorMessage="1" sqref="C7:G196">
      <formula1>grades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4" sqref="B24:B32"/>
    </sheetView>
  </sheetViews>
  <sheetFormatPr defaultRowHeight="12.75"/>
  <cols>
    <col min="1" max="6" width="22.7109375" customWidth="1"/>
  </cols>
  <sheetData>
    <row r="1" spans="1:6">
      <c r="A1" s="42" t="s">
        <v>36</v>
      </c>
      <c r="B1" s="42" t="s">
        <v>37</v>
      </c>
      <c r="C1" s="42" t="s">
        <v>35</v>
      </c>
      <c r="D1" s="1" t="s">
        <v>28</v>
      </c>
      <c r="E1" s="1" t="s">
        <v>31</v>
      </c>
      <c r="F1" s="42" t="s">
        <v>38</v>
      </c>
    </row>
    <row r="2" spans="1:6">
      <c r="A2" s="1">
        <f>'AHP-MODELLING'!C2</f>
        <v>3.1304347826086958</v>
      </c>
      <c r="B2" s="1">
        <f>'AHP-MODELLING'!D2</f>
        <v>3.6086956521739131</v>
      </c>
      <c r="C2" s="1">
        <f>'AHP-MODELLING'!E2</f>
        <v>3.3913043478260869</v>
      </c>
      <c r="D2" s="1">
        <f>'AHP-MODELLING'!F2</f>
        <v>3.4782608695652173</v>
      </c>
      <c r="E2" s="1">
        <f>'AHP-MODELLING'!G2</f>
        <v>3.8695652173913042</v>
      </c>
      <c r="F2" s="1">
        <f>'AHP-MODELLING'!H2</f>
        <v>6.8875086266390606E-2</v>
      </c>
    </row>
    <row r="3" spans="1:6">
      <c r="A3" s="1">
        <f>'AHP-MODELLING'!C3</f>
        <v>2.7727272727272729</v>
      </c>
      <c r="B3" s="1">
        <f>'AHP-MODELLING'!D3</f>
        <v>3.8636363636363638</v>
      </c>
      <c r="C3" s="1">
        <f>'AHP-MODELLING'!E3</f>
        <v>3.9545454545454546</v>
      </c>
      <c r="D3" s="1">
        <f>'AHP-MODELLING'!F3</f>
        <v>3.3181818181818183</v>
      </c>
      <c r="E3" s="1">
        <f>'AHP-MODELLING'!G3</f>
        <v>4.2272727272727275</v>
      </c>
      <c r="F3" s="1">
        <f>'AHP-MODELLING'!H3</f>
        <v>0.20924148315452662</v>
      </c>
    </row>
    <row r="4" spans="1:6">
      <c r="A4" s="1">
        <f>'AHP-MODELLING'!C4</f>
        <v>3.5454545454545454</v>
      </c>
      <c r="B4" s="1">
        <f>'AHP-MODELLING'!D4</f>
        <v>2.5454545454545454</v>
      </c>
      <c r="C4" s="1">
        <f>'AHP-MODELLING'!E4</f>
        <v>2.8181818181818183</v>
      </c>
      <c r="D4" s="1">
        <f>'AHP-MODELLING'!F4</f>
        <v>3.3636363636363638</v>
      </c>
      <c r="E4" s="1">
        <f>'AHP-MODELLING'!G4</f>
        <v>2.5</v>
      </c>
      <c r="F4" s="1">
        <f>'AHP-MODELLING'!H4</f>
        <v>0.26613338352468785</v>
      </c>
    </row>
    <row r="5" spans="1:6">
      <c r="A5" s="1">
        <f>'AHP-MODELLING'!C5</f>
        <v>3.8260869565217392</v>
      </c>
      <c r="B5" s="1">
        <f>'AHP-MODELLING'!D5</f>
        <v>3.2173913043478262</v>
      </c>
      <c r="C5" s="1">
        <f>'AHP-MODELLING'!E5</f>
        <v>3.0869565217391304</v>
      </c>
      <c r="D5" s="1">
        <f>'AHP-MODELLING'!F5</f>
        <v>3.347826086956522</v>
      </c>
      <c r="E5" s="1">
        <f>'AHP-MODELLING'!G5</f>
        <v>2.8695652173913042</v>
      </c>
      <c r="F5" s="1">
        <f>'AHP-MODELLING'!H5</f>
        <v>0.31072212811343247</v>
      </c>
    </row>
    <row r="6" spans="1:6">
      <c r="A6" s="1">
        <f>'AHP-MODELLING'!C6</f>
        <v>3.5909090909090908</v>
      </c>
      <c r="B6" s="1">
        <f>'AHP-MODELLING'!D6</f>
        <v>3.4545454545454546</v>
      </c>
      <c r="C6" s="1">
        <f>'AHP-MODELLING'!E6</f>
        <v>3.4545454545454546</v>
      </c>
      <c r="D6" s="1">
        <f>'AHP-MODELLING'!F6</f>
        <v>3.5</v>
      </c>
      <c r="E6" s="1">
        <f>'AHP-MODELLING'!G6</f>
        <v>4.0454545454545459</v>
      </c>
      <c r="F6" s="1">
        <f>'AHP-MODELLING'!H6</f>
        <v>0.1450279189409624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2" sqref="A2:A7"/>
    </sheetView>
  </sheetViews>
  <sheetFormatPr defaultRowHeight="12.75"/>
  <sheetData>
    <row r="1" spans="1:1">
      <c r="A1" s="5" t="s">
        <v>26</v>
      </c>
    </row>
    <row r="2" spans="1:1">
      <c r="A2" s="42"/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B1:BC92"/>
  <sheetViews>
    <sheetView workbookViewId="0">
      <selection activeCell="BF15" sqref="BF15"/>
    </sheetView>
  </sheetViews>
  <sheetFormatPr defaultRowHeight="12.75"/>
  <cols>
    <col min="1" max="2" width="1.140625" customWidth="1"/>
    <col min="3" max="3" width="2.28515625" bestFit="1" customWidth="1"/>
    <col min="4" max="4" width="4.28515625" customWidth="1"/>
    <col min="5" max="5" width="2.28515625" bestFit="1" customWidth="1"/>
    <col min="6" max="9" width="1.140625" customWidth="1"/>
    <col min="10" max="10" width="2.28515625" bestFit="1" customWidth="1"/>
    <col min="11" max="11" width="4.28515625" customWidth="1"/>
    <col min="12" max="12" width="2.28515625" bestFit="1" customWidth="1"/>
    <col min="13" max="16" width="1.140625" customWidth="1"/>
    <col min="17" max="17" width="2.28515625" bestFit="1" customWidth="1"/>
    <col min="18" max="18" width="4.28515625" customWidth="1"/>
    <col min="19" max="19" width="2.28515625" bestFit="1" customWidth="1"/>
    <col min="20" max="23" width="1.140625" customWidth="1"/>
    <col min="24" max="24" width="2.28515625" bestFit="1" customWidth="1"/>
    <col min="25" max="25" width="4.28515625" customWidth="1"/>
    <col min="26" max="26" width="2.28515625" bestFit="1" customWidth="1"/>
    <col min="27" max="30" width="1.140625" customWidth="1"/>
    <col min="31" max="31" width="2.28515625" bestFit="1" customWidth="1"/>
    <col min="32" max="32" width="4.28515625" customWidth="1"/>
    <col min="33" max="33" width="2.28515625" bestFit="1" customWidth="1"/>
    <col min="34" max="37" width="1.140625" customWidth="1"/>
    <col min="38" max="38" width="2.28515625" bestFit="1" customWidth="1"/>
    <col min="39" max="39" width="4.28515625" customWidth="1"/>
    <col min="40" max="40" width="2.28515625" bestFit="1" customWidth="1"/>
    <col min="41" max="44" width="1.140625" customWidth="1"/>
    <col min="45" max="45" width="2.28515625" bestFit="1" customWidth="1"/>
    <col min="46" max="46" width="4.28515625" customWidth="1"/>
    <col min="47" max="47" width="2.28515625" bestFit="1" customWidth="1"/>
    <col min="48" max="51" width="1.140625" customWidth="1"/>
    <col min="52" max="52" width="2.28515625" bestFit="1" customWidth="1"/>
    <col min="53" max="53" width="4.28515625" customWidth="1"/>
    <col min="54" max="54" width="2.28515625" bestFit="1" customWidth="1"/>
    <col min="55" max="56" width="1.140625" customWidth="1"/>
  </cols>
  <sheetData>
    <row r="1" spans="2:55" ht="6" customHeight="1" thickBot="1">
      <c r="D1" s="1"/>
      <c r="K1" s="1"/>
      <c r="R1" s="1"/>
      <c r="Y1" s="1"/>
      <c r="AF1" s="1"/>
      <c r="AM1" s="1"/>
      <c r="AT1" s="1"/>
      <c r="BA1" s="1"/>
    </row>
    <row r="2" spans="2:55" ht="6" customHeight="1">
      <c r="B2" s="59"/>
      <c r="C2" s="60"/>
      <c r="D2" s="61"/>
      <c r="E2" s="60"/>
      <c r="F2" s="62"/>
      <c r="I2" s="59"/>
      <c r="J2" s="60"/>
      <c r="K2" s="61"/>
      <c r="L2" s="60"/>
      <c r="M2" s="62"/>
      <c r="P2" s="59"/>
      <c r="Q2" s="60"/>
      <c r="R2" s="61"/>
      <c r="S2" s="60"/>
      <c r="T2" s="62"/>
      <c r="W2" s="59"/>
      <c r="X2" s="60"/>
      <c r="Y2" s="61"/>
      <c r="Z2" s="60"/>
      <c r="AA2" s="62"/>
      <c r="AD2" s="59"/>
      <c r="AE2" s="60"/>
      <c r="AF2" s="61"/>
      <c r="AG2" s="60"/>
      <c r="AH2" s="62"/>
      <c r="AK2" s="59"/>
      <c r="AL2" s="60"/>
      <c r="AM2" s="61"/>
      <c r="AN2" s="60"/>
      <c r="AO2" s="62"/>
      <c r="AR2" s="59"/>
      <c r="AS2" s="60"/>
      <c r="AT2" s="61"/>
      <c r="AU2" s="60"/>
      <c r="AV2" s="62"/>
      <c r="AY2" s="59"/>
      <c r="AZ2" s="60"/>
      <c r="BA2" s="61"/>
      <c r="BB2" s="60"/>
      <c r="BC2" s="62"/>
    </row>
    <row r="3" spans="2:55">
      <c r="B3" s="63"/>
      <c r="C3" s="64" t="s">
        <v>14</v>
      </c>
      <c r="D3" s="65" t="s">
        <v>39</v>
      </c>
      <c r="E3" s="47" t="s">
        <v>15</v>
      </c>
      <c r="F3" s="66"/>
      <c r="I3" s="63"/>
      <c r="J3" s="64" t="s">
        <v>14</v>
      </c>
      <c r="K3" s="65" t="s">
        <v>39</v>
      </c>
      <c r="L3" s="47" t="s">
        <v>15</v>
      </c>
      <c r="M3" s="66"/>
      <c r="P3" s="63"/>
      <c r="Q3" s="64" t="s">
        <v>14</v>
      </c>
      <c r="R3" s="65" t="s">
        <v>39</v>
      </c>
      <c r="S3" s="47" t="s">
        <v>15</v>
      </c>
      <c r="T3" s="66"/>
      <c r="W3" s="63"/>
      <c r="X3" s="64" t="s">
        <v>14</v>
      </c>
      <c r="Y3" s="65" t="s">
        <v>39</v>
      </c>
      <c r="Z3" s="47" t="s">
        <v>15</v>
      </c>
      <c r="AA3" s="66"/>
      <c r="AD3" s="63"/>
      <c r="AE3" s="64" t="s">
        <v>14</v>
      </c>
      <c r="AF3" s="65" t="s">
        <v>39</v>
      </c>
      <c r="AG3" s="47" t="s">
        <v>15</v>
      </c>
      <c r="AH3" s="66"/>
      <c r="AK3" s="63"/>
      <c r="AL3" s="64" t="s">
        <v>14</v>
      </c>
      <c r="AM3" s="65" t="s">
        <v>39</v>
      </c>
      <c r="AN3" s="47" t="s">
        <v>15</v>
      </c>
      <c r="AO3" s="66"/>
      <c r="AR3" s="63"/>
      <c r="AS3" s="64" t="s">
        <v>14</v>
      </c>
      <c r="AT3" s="65" t="s">
        <v>39</v>
      </c>
      <c r="AU3" s="47" t="s">
        <v>15</v>
      </c>
      <c r="AV3" s="66"/>
      <c r="AY3" s="63"/>
      <c r="AZ3" s="64" t="s">
        <v>14</v>
      </c>
      <c r="BA3" s="65" t="s">
        <v>39</v>
      </c>
      <c r="BB3" s="47" t="s">
        <v>15</v>
      </c>
      <c r="BC3" s="66"/>
    </row>
    <row r="4" spans="2:55" ht="6" customHeight="1">
      <c r="B4" s="63"/>
      <c r="C4" s="67"/>
      <c r="D4" s="67"/>
      <c r="E4" s="67"/>
      <c r="F4" s="66"/>
      <c r="I4" s="63"/>
      <c r="J4" s="67"/>
      <c r="K4" s="67"/>
      <c r="L4" s="67"/>
      <c r="M4" s="66"/>
      <c r="P4" s="63"/>
      <c r="Q4" s="67"/>
      <c r="R4" s="67"/>
      <c r="S4" s="67"/>
      <c r="T4" s="66"/>
      <c r="W4" s="63"/>
      <c r="X4" s="67"/>
      <c r="Y4" s="67"/>
      <c r="Z4" s="67"/>
      <c r="AA4" s="66"/>
      <c r="AD4" s="63"/>
      <c r="AE4" s="67"/>
      <c r="AF4" s="67"/>
      <c r="AG4" s="67"/>
      <c r="AH4" s="66"/>
      <c r="AK4" s="63"/>
      <c r="AL4" s="67"/>
      <c r="AM4" s="67"/>
      <c r="AN4" s="67"/>
      <c r="AO4" s="66"/>
      <c r="AR4" s="63"/>
      <c r="AS4" s="67"/>
      <c r="AT4" s="67"/>
      <c r="AU4" s="67"/>
      <c r="AV4" s="66"/>
      <c r="AY4" s="63"/>
      <c r="AZ4" s="67"/>
      <c r="BA4" s="67"/>
      <c r="BB4" s="67"/>
      <c r="BC4" s="66"/>
    </row>
    <row r="5" spans="2:55">
      <c r="B5" s="63"/>
      <c r="C5" s="64" t="s">
        <v>14</v>
      </c>
      <c r="D5" s="65" t="s">
        <v>39</v>
      </c>
      <c r="E5" s="48" t="s">
        <v>18</v>
      </c>
      <c r="F5" s="66"/>
      <c r="I5" s="63"/>
      <c r="J5" s="64" t="s">
        <v>14</v>
      </c>
      <c r="K5" s="65" t="s">
        <v>39</v>
      </c>
      <c r="L5" s="48" t="s">
        <v>18</v>
      </c>
      <c r="M5" s="66"/>
      <c r="P5" s="63"/>
      <c r="Q5" s="64" t="s">
        <v>14</v>
      </c>
      <c r="R5" s="65" t="s">
        <v>39</v>
      </c>
      <c r="S5" s="48" t="s">
        <v>18</v>
      </c>
      <c r="T5" s="66"/>
      <c r="W5" s="63"/>
      <c r="X5" s="64" t="s">
        <v>14</v>
      </c>
      <c r="Y5" s="65" t="s">
        <v>39</v>
      </c>
      <c r="Z5" s="48" t="s">
        <v>18</v>
      </c>
      <c r="AA5" s="66"/>
      <c r="AD5" s="63"/>
      <c r="AE5" s="64" t="s">
        <v>14</v>
      </c>
      <c r="AF5" s="65" t="s">
        <v>39</v>
      </c>
      <c r="AG5" s="48" t="s">
        <v>18</v>
      </c>
      <c r="AH5" s="66"/>
      <c r="AK5" s="63"/>
      <c r="AL5" s="64" t="s">
        <v>14</v>
      </c>
      <c r="AM5" s="65" t="s">
        <v>39</v>
      </c>
      <c r="AN5" s="48" t="s">
        <v>18</v>
      </c>
      <c r="AO5" s="66"/>
      <c r="AR5" s="63"/>
      <c r="AS5" s="64" t="s">
        <v>14</v>
      </c>
      <c r="AT5" s="65" t="s">
        <v>39</v>
      </c>
      <c r="AU5" s="48" t="s">
        <v>18</v>
      </c>
      <c r="AV5" s="66"/>
      <c r="AY5" s="63"/>
      <c r="AZ5" s="64" t="s">
        <v>14</v>
      </c>
      <c r="BA5" s="65" t="s">
        <v>39</v>
      </c>
      <c r="BB5" s="48" t="s">
        <v>18</v>
      </c>
      <c r="BC5" s="66"/>
    </row>
    <row r="6" spans="2:55" ht="6" customHeight="1">
      <c r="B6" s="63"/>
      <c r="C6" s="67"/>
      <c r="D6" s="67"/>
      <c r="E6" s="67"/>
      <c r="F6" s="66"/>
      <c r="I6" s="63"/>
      <c r="J6" s="67"/>
      <c r="K6" s="67"/>
      <c r="L6" s="67"/>
      <c r="M6" s="66"/>
      <c r="P6" s="63"/>
      <c r="Q6" s="67"/>
      <c r="R6" s="67"/>
      <c r="S6" s="67"/>
      <c r="T6" s="66"/>
      <c r="W6" s="63"/>
      <c r="X6" s="67"/>
      <c r="Y6" s="67"/>
      <c r="Z6" s="67"/>
      <c r="AA6" s="66"/>
      <c r="AD6" s="63"/>
      <c r="AE6" s="67"/>
      <c r="AF6" s="67"/>
      <c r="AG6" s="67"/>
      <c r="AH6" s="66"/>
      <c r="AK6" s="63"/>
      <c r="AL6" s="67"/>
      <c r="AM6" s="67"/>
      <c r="AN6" s="67"/>
      <c r="AO6" s="66"/>
      <c r="AR6" s="63"/>
      <c r="AS6" s="67"/>
      <c r="AT6" s="67"/>
      <c r="AU6" s="67"/>
      <c r="AV6" s="66"/>
      <c r="AY6" s="63"/>
      <c r="AZ6" s="67"/>
      <c r="BA6" s="67"/>
      <c r="BB6" s="67"/>
      <c r="BC6" s="66"/>
    </row>
    <row r="7" spans="2:55">
      <c r="B7" s="63"/>
      <c r="C7" s="64" t="s">
        <v>14</v>
      </c>
      <c r="D7" s="65" t="s">
        <v>39</v>
      </c>
      <c r="E7" s="49" t="s">
        <v>19</v>
      </c>
      <c r="F7" s="66"/>
      <c r="I7" s="63"/>
      <c r="J7" s="64" t="s">
        <v>14</v>
      </c>
      <c r="K7" s="65" t="s">
        <v>39</v>
      </c>
      <c r="L7" s="49" t="s">
        <v>19</v>
      </c>
      <c r="M7" s="66"/>
      <c r="P7" s="63"/>
      <c r="Q7" s="64" t="s">
        <v>14</v>
      </c>
      <c r="R7" s="65" t="s">
        <v>39</v>
      </c>
      <c r="S7" s="49" t="s">
        <v>19</v>
      </c>
      <c r="T7" s="66"/>
      <c r="W7" s="63"/>
      <c r="X7" s="64" t="s">
        <v>14</v>
      </c>
      <c r="Y7" s="65" t="s">
        <v>39</v>
      </c>
      <c r="Z7" s="49" t="s">
        <v>19</v>
      </c>
      <c r="AA7" s="66"/>
      <c r="AD7" s="63"/>
      <c r="AE7" s="64" t="s">
        <v>14</v>
      </c>
      <c r="AF7" s="65" t="s">
        <v>39</v>
      </c>
      <c r="AG7" s="49" t="s">
        <v>19</v>
      </c>
      <c r="AH7" s="66"/>
      <c r="AK7" s="63"/>
      <c r="AL7" s="64" t="s">
        <v>14</v>
      </c>
      <c r="AM7" s="65" t="s">
        <v>39</v>
      </c>
      <c r="AN7" s="49" t="s">
        <v>19</v>
      </c>
      <c r="AO7" s="66"/>
      <c r="AR7" s="63"/>
      <c r="AS7" s="64" t="s">
        <v>14</v>
      </c>
      <c r="AT7" s="65" t="s">
        <v>39</v>
      </c>
      <c r="AU7" s="49" t="s">
        <v>19</v>
      </c>
      <c r="AV7" s="66"/>
      <c r="AY7" s="63"/>
      <c r="AZ7" s="64" t="s">
        <v>14</v>
      </c>
      <c r="BA7" s="65" t="s">
        <v>39</v>
      </c>
      <c r="BB7" s="49" t="s">
        <v>19</v>
      </c>
      <c r="BC7" s="66"/>
    </row>
    <row r="8" spans="2:55" ht="6" customHeight="1">
      <c r="B8" s="63"/>
      <c r="C8" s="67"/>
      <c r="D8" s="67"/>
      <c r="E8" s="67"/>
      <c r="F8" s="66"/>
      <c r="I8" s="63"/>
      <c r="J8" s="67"/>
      <c r="K8" s="67"/>
      <c r="L8" s="67"/>
      <c r="M8" s="66"/>
      <c r="P8" s="63"/>
      <c r="Q8" s="67"/>
      <c r="R8" s="67"/>
      <c r="S8" s="67"/>
      <c r="T8" s="66"/>
      <c r="W8" s="63"/>
      <c r="X8" s="67"/>
      <c r="Y8" s="67"/>
      <c r="Z8" s="67"/>
      <c r="AA8" s="66"/>
      <c r="AD8" s="63"/>
      <c r="AE8" s="67"/>
      <c r="AF8" s="67"/>
      <c r="AG8" s="67"/>
      <c r="AH8" s="66"/>
      <c r="AK8" s="63"/>
      <c r="AL8" s="67"/>
      <c r="AM8" s="67"/>
      <c r="AN8" s="67"/>
      <c r="AO8" s="66"/>
      <c r="AR8" s="63"/>
      <c r="AS8" s="67"/>
      <c r="AT8" s="67"/>
      <c r="AU8" s="67"/>
      <c r="AV8" s="66"/>
      <c r="AY8" s="63"/>
      <c r="AZ8" s="67"/>
      <c r="BA8" s="67"/>
      <c r="BB8" s="67"/>
      <c r="BC8" s="66"/>
    </row>
    <row r="9" spans="2:55">
      <c r="B9" s="63"/>
      <c r="C9" s="64" t="s">
        <v>14</v>
      </c>
      <c r="D9" s="65" t="s">
        <v>39</v>
      </c>
      <c r="E9" s="68" t="s">
        <v>20</v>
      </c>
      <c r="F9" s="66"/>
      <c r="I9" s="63"/>
      <c r="J9" s="64" t="s">
        <v>14</v>
      </c>
      <c r="K9" s="65" t="s">
        <v>39</v>
      </c>
      <c r="L9" s="68" t="s">
        <v>20</v>
      </c>
      <c r="M9" s="66"/>
      <c r="P9" s="63"/>
      <c r="Q9" s="64" t="s">
        <v>14</v>
      </c>
      <c r="R9" s="65" t="s">
        <v>39</v>
      </c>
      <c r="S9" s="68" t="s">
        <v>20</v>
      </c>
      <c r="T9" s="66"/>
      <c r="W9" s="63"/>
      <c r="X9" s="64" t="s">
        <v>14</v>
      </c>
      <c r="Y9" s="65" t="s">
        <v>39</v>
      </c>
      <c r="Z9" s="68" t="s">
        <v>20</v>
      </c>
      <c r="AA9" s="66"/>
      <c r="AD9" s="63"/>
      <c r="AE9" s="64" t="s">
        <v>14</v>
      </c>
      <c r="AF9" s="65" t="s">
        <v>39</v>
      </c>
      <c r="AG9" s="68" t="s">
        <v>20</v>
      </c>
      <c r="AH9" s="66"/>
      <c r="AK9" s="63"/>
      <c r="AL9" s="64" t="s">
        <v>14</v>
      </c>
      <c r="AM9" s="65" t="s">
        <v>39</v>
      </c>
      <c r="AN9" s="68" t="s">
        <v>20</v>
      </c>
      <c r="AO9" s="66"/>
      <c r="AR9" s="63"/>
      <c r="AS9" s="64" t="s">
        <v>14</v>
      </c>
      <c r="AT9" s="65" t="s">
        <v>39</v>
      </c>
      <c r="AU9" s="68" t="s">
        <v>20</v>
      </c>
      <c r="AV9" s="66"/>
      <c r="AY9" s="63"/>
      <c r="AZ9" s="64" t="s">
        <v>14</v>
      </c>
      <c r="BA9" s="65" t="s">
        <v>39</v>
      </c>
      <c r="BB9" s="68" t="s">
        <v>20</v>
      </c>
      <c r="BC9" s="66"/>
    </row>
    <row r="10" spans="2:55" ht="6" customHeight="1">
      <c r="B10" s="63"/>
      <c r="C10" s="67"/>
      <c r="D10" s="67"/>
      <c r="E10" s="67"/>
      <c r="F10" s="66"/>
      <c r="I10" s="63"/>
      <c r="J10" s="67"/>
      <c r="K10" s="67"/>
      <c r="L10" s="67"/>
      <c r="M10" s="66"/>
      <c r="P10" s="63"/>
      <c r="Q10" s="67"/>
      <c r="R10" s="67"/>
      <c r="S10" s="67"/>
      <c r="T10" s="66"/>
      <c r="W10" s="63"/>
      <c r="X10" s="67"/>
      <c r="Y10" s="67"/>
      <c r="Z10" s="67"/>
      <c r="AA10" s="66"/>
      <c r="AD10" s="63"/>
      <c r="AE10" s="67"/>
      <c r="AF10" s="67"/>
      <c r="AG10" s="67"/>
      <c r="AH10" s="66"/>
      <c r="AK10" s="63"/>
      <c r="AL10" s="67"/>
      <c r="AM10" s="67"/>
      <c r="AN10" s="67"/>
      <c r="AO10" s="66"/>
      <c r="AR10" s="63"/>
      <c r="AS10" s="67"/>
      <c r="AT10" s="67"/>
      <c r="AU10" s="67"/>
      <c r="AV10" s="66"/>
      <c r="AY10" s="63"/>
      <c r="AZ10" s="67"/>
      <c r="BA10" s="67"/>
      <c r="BB10" s="67"/>
      <c r="BC10" s="66"/>
    </row>
    <row r="11" spans="2:55">
      <c r="B11" s="63"/>
      <c r="C11" s="47" t="s">
        <v>15</v>
      </c>
      <c r="D11" s="65" t="s">
        <v>39</v>
      </c>
      <c r="E11" s="48" t="s">
        <v>18</v>
      </c>
      <c r="F11" s="66"/>
      <c r="I11" s="63"/>
      <c r="J11" s="47" t="s">
        <v>15</v>
      </c>
      <c r="K11" s="65" t="s">
        <v>39</v>
      </c>
      <c r="L11" s="48" t="s">
        <v>18</v>
      </c>
      <c r="M11" s="66"/>
      <c r="P11" s="63"/>
      <c r="Q11" s="47" t="s">
        <v>15</v>
      </c>
      <c r="R11" s="65" t="s">
        <v>39</v>
      </c>
      <c r="S11" s="48" t="s">
        <v>18</v>
      </c>
      <c r="T11" s="66"/>
      <c r="W11" s="63"/>
      <c r="X11" s="47" t="s">
        <v>15</v>
      </c>
      <c r="Y11" s="65" t="s">
        <v>39</v>
      </c>
      <c r="Z11" s="48" t="s">
        <v>18</v>
      </c>
      <c r="AA11" s="66"/>
      <c r="AD11" s="63"/>
      <c r="AE11" s="47" t="s">
        <v>15</v>
      </c>
      <c r="AF11" s="65" t="s">
        <v>39</v>
      </c>
      <c r="AG11" s="48" t="s">
        <v>18</v>
      </c>
      <c r="AH11" s="66"/>
      <c r="AK11" s="63"/>
      <c r="AL11" s="47" t="s">
        <v>15</v>
      </c>
      <c r="AM11" s="65" t="s">
        <v>39</v>
      </c>
      <c r="AN11" s="48" t="s">
        <v>18</v>
      </c>
      <c r="AO11" s="66"/>
      <c r="AR11" s="63"/>
      <c r="AS11" s="47" t="s">
        <v>15</v>
      </c>
      <c r="AT11" s="65" t="s">
        <v>39</v>
      </c>
      <c r="AU11" s="48" t="s">
        <v>18</v>
      </c>
      <c r="AV11" s="66"/>
      <c r="AY11" s="63"/>
      <c r="AZ11" s="47" t="s">
        <v>15</v>
      </c>
      <c r="BA11" s="65" t="s">
        <v>39</v>
      </c>
      <c r="BB11" s="48" t="s">
        <v>18</v>
      </c>
      <c r="BC11" s="66"/>
    </row>
    <row r="12" spans="2:55" ht="6" customHeight="1">
      <c r="B12" s="63"/>
      <c r="C12" s="67"/>
      <c r="D12" s="67"/>
      <c r="E12" s="67"/>
      <c r="F12" s="66"/>
      <c r="I12" s="63"/>
      <c r="J12" s="67"/>
      <c r="K12" s="67"/>
      <c r="L12" s="67"/>
      <c r="M12" s="66"/>
      <c r="P12" s="63"/>
      <c r="Q12" s="67"/>
      <c r="R12" s="67"/>
      <c r="S12" s="67"/>
      <c r="T12" s="66"/>
      <c r="W12" s="63"/>
      <c r="X12" s="67"/>
      <c r="Y12" s="67"/>
      <c r="Z12" s="67"/>
      <c r="AA12" s="66"/>
      <c r="AD12" s="63"/>
      <c r="AE12" s="67"/>
      <c r="AF12" s="67"/>
      <c r="AG12" s="67"/>
      <c r="AH12" s="66"/>
      <c r="AK12" s="63"/>
      <c r="AL12" s="67"/>
      <c r="AM12" s="67"/>
      <c r="AN12" s="67"/>
      <c r="AO12" s="66"/>
      <c r="AR12" s="63"/>
      <c r="AS12" s="67"/>
      <c r="AT12" s="67"/>
      <c r="AU12" s="67"/>
      <c r="AV12" s="66"/>
      <c r="AY12" s="63"/>
      <c r="AZ12" s="67"/>
      <c r="BA12" s="67"/>
      <c r="BB12" s="67"/>
      <c r="BC12" s="66"/>
    </row>
    <row r="13" spans="2:55">
      <c r="B13" s="63"/>
      <c r="C13" s="47" t="s">
        <v>15</v>
      </c>
      <c r="D13" s="65" t="s">
        <v>39</v>
      </c>
      <c r="E13" s="49" t="s">
        <v>19</v>
      </c>
      <c r="F13" s="66"/>
      <c r="I13" s="63"/>
      <c r="J13" s="47" t="s">
        <v>15</v>
      </c>
      <c r="K13" s="65" t="s">
        <v>39</v>
      </c>
      <c r="L13" s="49" t="s">
        <v>19</v>
      </c>
      <c r="M13" s="66"/>
      <c r="P13" s="63"/>
      <c r="Q13" s="47" t="s">
        <v>15</v>
      </c>
      <c r="R13" s="65" t="s">
        <v>39</v>
      </c>
      <c r="S13" s="49" t="s">
        <v>19</v>
      </c>
      <c r="T13" s="66"/>
      <c r="W13" s="63"/>
      <c r="X13" s="47" t="s">
        <v>15</v>
      </c>
      <c r="Y13" s="65" t="s">
        <v>39</v>
      </c>
      <c r="Z13" s="49" t="s">
        <v>19</v>
      </c>
      <c r="AA13" s="66"/>
      <c r="AD13" s="63"/>
      <c r="AE13" s="47" t="s">
        <v>15</v>
      </c>
      <c r="AF13" s="65" t="s">
        <v>39</v>
      </c>
      <c r="AG13" s="49" t="s">
        <v>19</v>
      </c>
      <c r="AH13" s="66"/>
      <c r="AK13" s="63"/>
      <c r="AL13" s="47" t="s">
        <v>15</v>
      </c>
      <c r="AM13" s="65" t="s">
        <v>39</v>
      </c>
      <c r="AN13" s="49" t="s">
        <v>19</v>
      </c>
      <c r="AO13" s="66"/>
      <c r="AR13" s="63"/>
      <c r="AS13" s="47" t="s">
        <v>15</v>
      </c>
      <c r="AT13" s="65" t="s">
        <v>39</v>
      </c>
      <c r="AU13" s="49" t="s">
        <v>19</v>
      </c>
      <c r="AV13" s="66"/>
      <c r="AY13" s="63"/>
      <c r="AZ13" s="47" t="s">
        <v>15</v>
      </c>
      <c r="BA13" s="65" t="s">
        <v>39</v>
      </c>
      <c r="BB13" s="49" t="s">
        <v>19</v>
      </c>
      <c r="BC13" s="66"/>
    </row>
    <row r="14" spans="2:55" ht="6" customHeight="1">
      <c r="B14" s="63"/>
      <c r="C14" s="67"/>
      <c r="D14" s="67"/>
      <c r="E14" s="67"/>
      <c r="F14" s="66"/>
      <c r="I14" s="63"/>
      <c r="J14" s="67"/>
      <c r="K14" s="67"/>
      <c r="L14" s="67"/>
      <c r="M14" s="66"/>
      <c r="P14" s="63"/>
      <c r="Q14" s="67"/>
      <c r="R14" s="67"/>
      <c r="S14" s="67"/>
      <c r="T14" s="66"/>
      <c r="W14" s="63"/>
      <c r="X14" s="67"/>
      <c r="Y14" s="67"/>
      <c r="Z14" s="67"/>
      <c r="AA14" s="66"/>
      <c r="AD14" s="63"/>
      <c r="AE14" s="67"/>
      <c r="AF14" s="67"/>
      <c r="AG14" s="67"/>
      <c r="AH14" s="66"/>
      <c r="AK14" s="63"/>
      <c r="AL14" s="67"/>
      <c r="AM14" s="67"/>
      <c r="AN14" s="67"/>
      <c r="AO14" s="66"/>
      <c r="AR14" s="63"/>
      <c r="AS14" s="67"/>
      <c r="AT14" s="67"/>
      <c r="AU14" s="67"/>
      <c r="AV14" s="66"/>
      <c r="AY14" s="63"/>
      <c r="AZ14" s="67"/>
      <c r="BA14" s="67"/>
      <c r="BB14" s="67"/>
      <c r="BC14" s="66"/>
    </row>
    <row r="15" spans="2:55">
      <c r="B15" s="63"/>
      <c r="C15" s="47" t="s">
        <v>15</v>
      </c>
      <c r="D15" s="65" t="s">
        <v>39</v>
      </c>
      <c r="E15" s="68" t="s">
        <v>20</v>
      </c>
      <c r="F15" s="66"/>
      <c r="I15" s="63"/>
      <c r="J15" s="47" t="s">
        <v>15</v>
      </c>
      <c r="K15" s="65" t="s">
        <v>39</v>
      </c>
      <c r="L15" s="68" t="s">
        <v>20</v>
      </c>
      <c r="M15" s="66"/>
      <c r="P15" s="63"/>
      <c r="Q15" s="47" t="s">
        <v>15</v>
      </c>
      <c r="R15" s="65" t="s">
        <v>39</v>
      </c>
      <c r="S15" s="68" t="s">
        <v>20</v>
      </c>
      <c r="T15" s="66"/>
      <c r="W15" s="63"/>
      <c r="X15" s="47" t="s">
        <v>15</v>
      </c>
      <c r="Y15" s="65" t="s">
        <v>39</v>
      </c>
      <c r="Z15" s="68" t="s">
        <v>20</v>
      </c>
      <c r="AA15" s="66"/>
      <c r="AD15" s="63"/>
      <c r="AE15" s="47" t="s">
        <v>15</v>
      </c>
      <c r="AF15" s="65" t="s">
        <v>39</v>
      </c>
      <c r="AG15" s="68" t="s">
        <v>20</v>
      </c>
      <c r="AH15" s="66"/>
      <c r="AK15" s="63"/>
      <c r="AL15" s="47" t="s">
        <v>15</v>
      </c>
      <c r="AM15" s="65" t="s">
        <v>39</v>
      </c>
      <c r="AN15" s="68" t="s">
        <v>20</v>
      </c>
      <c r="AO15" s="66"/>
      <c r="AR15" s="63"/>
      <c r="AS15" s="47" t="s">
        <v>15</v>
      </c>
      <c r="AT15" s="65" t="s">
        <v>39</v>
      </c>
      <c r="AU15" s="68" t="s">
        <v>20</v>
      </c>
      <c r="AV15" s="66"/>
      <c r="AY15" s="63"/>
      <c r="AZ15" s="47" t="s">
        <v>15</v>
      </c>
      <c r="BA15" s="65" t="s">
        <v>39</v>
      </c>
      <c r="BB15" s="68" t="s">
        <v>20</v>
      </c>
      <c r="BC15" s="66"/>
    </row>
    <row r="16" spans="2:55" ht="6" customHeight="1">
      <c r="B16" s="63"/>
      <c r="C16" s="67"/>
      <c r="D16" s="67"/>
      <c r="E16" s="67"/>
      <c r="F16" s="66"/>
      <c r="I16" s="63"/>
      <c r="J16" s="67"/>
      <c r="K16" s="67"/>
      <c r="L16" s="67"/>
      <c r="M16" s="66"/>
      <c r="P16" s="63"/>
      <c r="Q16" s="67"/>
      <c r="R16" s="67"/>
      <c r="S16" s="67"/>
      <c r="T16" s="66"/>
      <c r="W16" s="63"/>
      <c r="X16" s="67"/>
      <c r="Y16" s="67"/>
      <c r="Z16" s="67"/>
      <c r="AA16" s="66"/>
      <c r="AD16" s="63"/>
      <c r="AE16" s="67"/>
      <c r="AF16" s="67"/>
      <c r="AG16" s="67"/>
      <c r="AH16" s="66"/>
      <c r="AK16" s="63"/>
      <c r="AL16" s="67"/>
      <c r="AM16" s="67"/>
      <c r="AN16" s="67"/>
      <c r="AO16" s="66"/>
      <c r="AR16" s="63"/>
      <c r="AS16" s="67"/>
      <c r="AT16" s="67"/>
      <c r="AU16" s="67"/>
      <c r="AV16" s="66"/>
      <c r="AY16" s="63"/>
      <c r="AZ16" s="67"/>
      <c r="BA16" s="67"/>
      <c r="BB16" s="67"/>
      <c r="BC16" s="66"/>
    </row>
    <row r="17" spans="2:55">
      <c r="B17" s="63"/>
      <c r="C17" s="48" t="s">
        <v>18</v>
      </c>
      <c r="D17" s="65" t="s">
        <v>39</v>
      </c>
      <c r="E17" s="49" t="s">
        <v>19</v>
      </c>
      <c r="F17" s="66"/>
      <c r="I17" s="63"/>
      <c r="J17" s="48" t="s">
        <v>18</v>
      </c>
      <c r="K17" s="65" t="s">
        <v>39</v>
      </c>
      <c r="L17" s="49" t="s">
        <v>19</v>
      </c>
      <c r="M17" s="66"/>
      <c r="P17" s="63"/>
      <c r="Q17" s="48" t="s">
        <v>18</v>
      </c>
      <c r="R17" s="65" t="s">
        <v>39</v>
      </c>
      <c r="S17" s="49" t="s">
        <v>19</v>
      </c>
      <c r="T17" s="66"/>
      <c r="W17" s="63"/>
      <c r="X17" s="48" t="s">
        <v>18</v>
      </c>
      <c r="Y17" s="65" t="s">
        <v>39</v>
      </c>
      <c r="Z17" s="49" t="s">
        <v>19</v>
      </c>
      <c r="AA17" s="66"/>
      <c r="AD17" s="63"/>
      <c r="AE17" s="48" t="s">
        <v>18</v>
      </c>
      <c r="AF17" s="65" t="s">
        <v>39</v>
      </c>
      <c r="AG17" s="49" t="s">
        <v>19</v>
      </c>
      <c r="AH17" s="66"/>
      <c r="AK17" s="63"/>
      <c r="AL17" s="48" t="s">
        <v>18</v>
      </c>
      <c r="AM17" s="65" t="s">
        <v>39</v>
      </c>
      <c r="AN17" s="49" t="s">
        <v>19</v>
      </c>
      <c r="AO17" s="66"/>
      <c r="AR17" s="63"/>
      <c r="AS17" s="48" t="s">
        <v>18</v>
      </c>
      <c r="AT17" s="65" t="s">
        <v>39</v>
      </c>
      <c r="AU17" s="49" t="s">
        <v>19</v>
      </c>
      <c r="AV17" s="66"/>
      <c r="AY17" s="63"/>
      <c r="AZ17" s="48" t="s">
        <v>18</v>
      </c>
      <c r="BA17" s="65" t="s">
        <v>39</v>
      </c>
      <c r="BB17" s="49" t="s">
        <v>19</v>
      </c>
      <c r="BC17" s="66"/>
    </row>
    <row r="18" spans="2:55" ht="6" customHeight="1">
      <c r="B18" s="63"/>
      <c r="C18" s="67"/>
      <c r="D18" s="67"/>
      <c r="E18" s="67"/>
      <c r="F18" s="66"/>
      <c r="I18" s="63"/>
      <c r="J18" s="67"/>
      <c r="K18" s="67"/>
      <c r="L18" s="67"/>
      <c r="M18" s="66"/>
      <c r="P18" s="63"/>
      <c r="Q18" s="67"/>
      <c r="R18" s="67"/>
      <c r="S18" s="67"/>
      <c r="T18" s="66"/>
      <c r="W18" s="63"/>
      <c r="X18" s="67"/>
      <c r="Y18" s="67"/>
      <c r="Z18" s="67"/>
      <c r="AA18" s="66"/>
      <c r="AD18" s="63"/>
      <c r="AE18" s="67"/>
      <c r="AF18" s="67"/>
      <c r="AG18" s="67"/>
      <c r="AH18" s="66"/>
      <c r="AK18" s="63"/>
      <c r="AL18" s="67"/>
      <c r="AM18" s="67"/>
      <c r="AN18" s="67"/>
      <c r="AO18" s="66"/>
      <c r="AR18" s="63"/>
      <c r="AS18" s="67"/>
      <c r="AT18" s="67"/>
      <c r="AU18" s="67"/>
      <c r="AV18" s="66"/>
      <c r="AY18" s="63"/>
      <c r="AZ18" s="67"/>
      <c r="BA18" s="67"/>
      <c r="BB18" s="67"/>
      <c r="BC18" s="66"/>
    </row>
    <row r="19" spans="2:55">
      <c r="B19" s="63"/>
      <c r="C19" s="48" t="s">
        <v>18</v>
      </c>
      <c r="D19" s="65" t="s">
        <v>39</v>
      </c>
      <c r="E19" s="68" t="s">
        <v>20</v>
      </c>
      <c r="F19" s="66"/>
      <c r="I19" s="63"/>
      <c r="J19" s="48" t="s">
        <v>18</v>
      </c>
      <c r="K19" s="65" t="s">
        <v>39</v>
      </c>
      <c r="L19" s="68" t="s">
        <v>20</v>
      </c>
      <c r="M19" s="66"/>
      <c r="P19" s="63"/>
      <c r="Q19" s="48" t="s">
        <v>18</v>
      </c>
      <c r="R19" s="65" t="s">
        <v>39</v>
      </c>
      <c r="S19" s="68" t="s">
        <v>20</v>
      </c>
      <c r="T19" s="66"/>
      <c r="W19" s="63"/>
      <c r="X19" s="48" t="s">
        <v>18</v>
      </c>
      <c r="Y19" s="65" t="s">
        <v>39</v>
      </c>
      <c r="Z19" s="68" t="s">
        <v>20</v>
      </c>
      <c r="AA19" s="66"/>
      <c r="AD19" s="63"/>
      <c r="AE19" s="48" t="s">
        <v>18</v>
      </c>
      <c r="AF19" s="65" t="s">
        <v>39</v>
      </c>
      <c r="AG19" s="68" t="s">
        <v>20</v>
      </c>
      <c r="AH19" s="66"/>
      <c r="AK19" s="63"/>
      <c r="AL19" s="48" t="s">
        <v>18</v>
      </c>
      <c r="AM19" s="65" t="s">
        <v>39</v>
      </c>
      <c r="AN19" s="68" t="s">
        <v>20</v>
      </c>
      <c r="AO19" s="66"/>
      <c r="AR19" s="63"/>
      <c r="AS19" s="48" t="s">
        <v>18</v>
      </c>
      <c r="AT19" s="65" t="s">
        <v>39</v>
      </c>
      <c r="AU19" s="68" t="s">
        <v>20</v>
      </c>
      <c r="AV19" s="66"/>
      <c r="AY19" s="63"/>
      <c r="AZ19" s="48" t="s">
        <v>18</v>
      </c>
      <c r="BA19" s="65" t="s">
        <v>39</v>
      </c>
      <c r="BB19" s="68" t="s">
        <v>20</v>
      </c>
      <c r="BC19" s="66"/>
    </row>
    <row r="20" spans="2:55" ht="6" customHeight="1">
      <c r="B20" s="63"/>
      <c r="C20" s="67"/>
      <c r="D20" s="67"/>
      <c r="E20" s="67"/>
      <c r="F20" s="66"/>
      <c r="I20" s="63"/>
      <c r="J20" s="67"/>
      <c r="K20" s="67"/>
      <c r="L20" s="67"/>
      <c r="M20" s="66"/>
      <c r="P20" s="63"/>
      <c r="Q20" s="67"/>
      <c r="R20" s="67"/>
      <c r="S20" s="67"/>
      <c r="T20" s="66"/>
      <c r="W20" s="63"/>
      <c r="X20" s="67"/>
      <c r="Y20" s="67"/>
      <c r="Z20" s="67"/>
      <c r="AA20" s="66"/>
      <c r="AD20" s="63"/>
      <c r="AE20" s="67"/>
      <c r="AF20" s="67"/>
      <c r="AG20" s="67"/>
      <c r="AH20" s="66"/>
      <c r="AK20" s="63"/>
      <c r="AL20" s="67"/>
      <c r="AM20" s="67"/>
      <c r="AN20" s="67"/>
      <c r="AO20" s="66"/>
      <c r="AR20" s="63"/>
      <c r="AS20" s="67"/>
      <c r="AT20" s="67"/>
      <c r="AU20" s="67"/>
      <c r="AV20" s="66"/>
      <c r="AY20" s="63"/>
      <c r="AZ20" s="67"/>
      <c r="BA20" s="67"/>
      <c r="BB20" s="67"/>
      <c r="BC20" s="66"/>
    </row>
    <row r="21" spans="2:55">
      <c r="B21" s="63"/>
      <c r="C21" s="49" t="s">
        <v>19</v>
      </c>
      <c r="D21" s="65" t="s">
        <v>39</v>
      </c>
      <c r="E21" s="68" t="s">
        <v>20</v>
      </c>
      <c r="F21" s="66"/>
      <c r="I21" s="63"/>
      <c r="J21" s="49" t="s">
        <v>19</v>
      </c>
      <c r="K21" s="65" t="s">
        <v>39</v>
      </c>
      <c r="L21" s="68" t="s">
        <v>20</v>
      </c>
      <c r="M21" s="66"/>
      <c r="P21" s="63"/>
      <c r="Q21" s="49" t="s">
        <v>19</v>
      </c>
      <c r="R21" s="65" t="s">
        <v>39</v>
      </c>
      <c r="S21" s="68" t="s">
        <v>20</v>
      </c>
      <c r="T21" s="66"/>
      <c r="W21" s="63"/>
      <c r="X21" s="49" t="s">
        <v>19</v>
      </c>
      <c r="Y21" s="65" t="s">
        <v>39</v>
      </c>
      <c r="Z21" s="68" t="s">
        <v>20</v>
      </c>
      <c r="AA21" s="66"/>
      <c r="AD21" s="63"/>
      <c r="AE21" s="49" t="s">
        <v>19</v>
      </c>
      <c r="AF21" s="65" t="s">
        <v>39</v>
      </c>
      <c r="AG21" s="68" t="s">
        <v>20</v>
      </c>
      <c r="AH21" s="66"/>
      <c r="AK21" s="63"/>
      <c r="AL21" s="49" t="s">
        <v>19</v>
      </c>
      <c r="AM21" s="65" t="s">
        <v>39</v>
      </c>
      <c r="AN21" s="68" t="s">
        <v>20</v>
      </c>
      <c r="AO21" s="66"/>
      <c r="AR21" s="63"/>
      <c r="AS21" s="49" t="s">
        <v>19</v>
      </c>
      <c r="AT21" s="65" t="s">
        <v>39</v>
      </c>
      <c r="AU21" s="68" t="s">
        <v>20</v>
      </c>
      <c r="AV21" s="66"/>
      <c r="AY21" s="63"/>
      <c r="AZ21" s="49" t="s">
        <v>19</v>
      </c>
      <c r="BA21" s="65" t="s">
        <v>39</v>
      </c>
      <c r="BB21" s="68" t="s">
        <v>20</v>
      </c>
      <c r="BC21" s="66"/>
    </row>
    <row r="22" spans="2:55" ht="6" customHeight="1" thickBot="1">
      <c r="B22" s="69"/>
      <c r="C22" s="70"/>
      <c r="D22" s="70"/>
      <c r="E22" s="70"/>
      <c r="F22" s="71"/>
      <c r="I22" s="69"/>
      <c r="J22" s="70"/>
      <c r="K22" s="70"/>
      <c r="L22" s="70"/>
      <c r="M22" s="71"/>
      <c r="P22" s="69"/>
      <c r="Q22" s="70"/>
      <c r="R22" s="70"/>
      <c r="S22" s="70"/>
      <c r="T22" s="71"/>
      <c r="W22" s="69"/>
      <c r="X22" s="70"/>
      <c r="Y22" s="70"/>
      <c r="Z22" s="70"/>
      <c r="AA22" s="71"/>
      <c r="AD22" s="69"/>
      <c r="AE22" s="70"/>
      <c r="AF22" s="70"/>
      <c r="AG22" s="70"/>
      <c r="AH22" s="71"/>
      <c r="AK22" s="69"/>
      <c r="AL22" s="70"/>
      <c r="AM22" s="70"/>
      <c r="AN22" s="70"/>
      <c r="AO22" s="71"/>
      <c r="AR22" s="69"/>
      <c r="AS22" s="70"/>
      <c r="AT22" s="70"/>
      <c r="AU22" s="70"/>
      <c r="AV22" s="71"/>
      <c r="AY22" s="69"/>
      <c r="AZ22" s="70"/>
      <c r="BA22" s="70"/>
      <c r="BB22" s="70"/>
      <c r="BC22" s="71"/>
    </row>
    <row r="23" spans="2:55" ht="6" customHeight="1"/>
    <row r="24" spans="2:55" ht="6" customHeight="1" thickBot="1">
      <c r="D24" s="1"/>
      <c r="K24" s="1"/>
      <c r="R24" s="1"/>
      <c r="Y24" s="1"/>
      <c r="AF24" s="1"/>
      <c r="AM24" s="1"/>
      <c r="AT24" s="1"/>
      <c r="BA24" s="1"/>
    </row>
    <row r="25" spans="2:55" ht="6" customHeight="1">
      <c r="B25" s="59"/>
      <c r="C25" s="60"/>
      <c r="D25" s="61"/>
      <c r="E25" s="60"/>
      <c r="F25" s="62"/>
      <c r="I25" s="59"/>
      <c r="J25" s="60"/>
      <c r="K25" s="61"/>
      <c r="L25" s="60"/>
      <c r="M25" s="62"/>
      <c r="P25" s="59"/>
      <c r="Q25" s="60"/>
      <c r="R25" s="61"/>
      <c r="S25" s="60"/>
      <c r="T25" s="62"/>
      <c r="W25" s="59"/>
      <c r="X25" s="60"/>
      <c r="Y25" s="61"/>
      <c r="Z25" s="60"/>
      <c r="AA25" s="62"/>
      <c r="AD25" s="59"/>
      <c r="AE25" s="60"/>
      <c r="AF25" s="61"/>
      <c r="AG25" s="60"/>
      <c r="AH25" s="62"/>
      <c r="AK25" s="59"/>
      <c r="AL25" s="60"/>
      <c r="AM25" s="61"/>
      <c r="AN25" s="60"/>
      <c r="AO25" s="62"/>
      <c r="AR25" s="59"/>
      <c r="AS25" s="60"/>
      <c r="AT25" s="61"/>
      <c r="AU25" s="60"/>
      <c r="AV25" s="62"/>
      <c r="AY25" s="59"/>
      <c r="AZ25" s="60"/>
      <c r="BA25" s="61"/>
      <c r="BB25" s="60"/>
      <c r="BC25" s="62"/>
    </row>
    <row r="26" spans="2:55">
      <c r="B26" s="63"/>
      <c r="C26" s="64" t="s">
        <v>14</v>
      </c>
      <c r="D26" s="65" t="s">
        <v>39</v>
      </c>
      <c r="E26" s="47" t="s">
        <v>15</v>
      </c>
      <c r="F26" s="66"/>
      <c r="I26" s="63"/>
      <c r="J26" s="64" t="s">
        <v>14</v>
      </c>
      <c r="K26" s="65" t="s">
        <v>39</v>
      </c>
      <c r="L26" s="47" t="s">
        <v>15</v>
      </c>
      <c r="M26" s="66"/>
      <c r="P26" s="63"/>
      <c r="Q26" s="64" t="s">
        <v>14</v>
      </c>
      <c r="R26" s="65" t="s">
        <v>39</v>
      </c>
      <c r="S26" s="47" t="s">
        <v>15</v>
      </c>
      <c r="T26" s="66"/>
      <c r="W26" s="63"/>
      <c r="X26" s="64" t="s">
        <v>14</v>
      </c>
      <c r="Y26" s="65" t="s">
        <v>39</v>
      </c>
      <c r="Z26" s="47" t="s">
        <v>15</v>
      </c>
      <c r="AA26" s="66"/>
      <c r="AD26" s="63"/>
      <c r="AE26" s="64" t="s">
        <v>14</v>
      </c>
      <c r="AF26" s="65" t="s">
        <v>39</v>
      </c>
      <c r="AG26" s="47" t="s">
        <v>15</v>
      </c>
      <c r="AH26" s="66"/>
      <c r="AK26" s="63"/>
      <c r="AL26" s="64" t="s">
        <v>14</v>
      </c>
      <c r="AM26" s="65" t="s">
        <v>39</v>
      </c>
      <c r="AN26" s="47" t="s">
        <v>15</v>
      </c>
      <c r="AO26" s="66"/>
      <c r="AR26" s="63"/>
      <c r="AS26" s="64" t="s">
        <v>14</v>
      </c>
      <c r="AT26" s="65" t="s">
        <v>39</v>
      </c>
      <c r="AU26" s="47" t="s">
        <v>15</v>
      </c>
      <c r="AV26" s="66"/>
      <c r="AY26" s="63"/>
      <c r="AZ26" s="64" t="s">
        <v>14</v>
      </c>
      <c r="BA26" s="65" t="s">
        <v>39</v>
      </c>
      <c r="BB26" s="47" t="s">
        <v>15</v>
      </c>
      <c r="BC26" s="66"/>
    </row>
    <row r="27" spans="2:55" ht="6" customHeight="1">
      <c r="B27" s="63"/>
      <c r="C27" s="67"/>
      <c r="D27" s="67"/>
      <c r="E27" s="67"/>
      <c r="F27" s="66"/>
      <c r="I27" s="63"/>
      <c r="J27" s="67"/>
      <c r="K27" s="67"/>
      <c r="L27" s="67"/>
      <c r="M27" s="66"/>
      <c r="P27" s="63"/>
      <c r="Q27" s="67"/>
      <c r="R27" s="67"/>
      <c r="S27" s="67"/>
      <c r="T27" s="66"/>
      <c r="W27" s="63"/>
      <c r="X27" s="67"/>
      <c r="Y27" s="67"/>
      <c r="Z27" s="67"/>
      <c r="AA27" s="66"/>
      <c r="AD27" s="63"/>
      <c r="AE27" s="67"/>
      <c r="AF27" s="67"/>
      <c r="AG27" s="67"/>
      <c r="AH27" s="66"/>
      <c r="AK27" s="63"/>
      <c r="AL27" s="67"/>
      <c r="AM27" s="67"/>
      <c r="AN27" s="67"/>
      <c r="AO27" s="66"/>
      <c r="AR27" s="63"/>
      <c r="AS27" s="67"/>
      <c r="AT27" s="67"/>
      <c r="AU27" s="67"/>
      <c r="AV27" s="66"/>
      <c r="AY27" s="63"/>
      <c r="AZ27" s="67"/>
      <c r="BA27" s="67"/>
      <c r="BB27" s="67"/>
      <c r="BC27" s="66"/>
    </row>
    <row r="28" spans="2:55">
      <c r="B28" s="63"/>
      <c r="C28" s="64" t="s">
        <v>14</v>
      </c>
      <c r="D28" s="65" t="s">
        <v>39</v>
      </c>
      <c r="E28" s="48" t="s">
        <v>18</v>
      </c>
      <c r="F28" s="66"/>
      <c r="I28" s="63"/>
      <c r="J28" s="64" t="s">
        <v>14</v>
      </c>
      <c r="K28" s="65" t="s">
        <v>39</v>
      </c>
      <c r="L28" s="48" t="s">
        <v>18</v>
      </c>
      <c r="M28" s="66"/>
      <c r="P28" s="63"/>
      <c r="Q28" s="64" t="s">
        <v>14</v>
      </c>
      <c r="R28" s="65" t="s">
        <v>39</v>
      </c>
      <c r="S28" s="48" t="s">
        <v>18</v>
      </c>
      <c r="T28" s="66"/>
      <c r="W28" s="63"/>
      <c r="X28" s="64" t="s">
        <v>14</v>
      </c>
      <c r="Y28" s="65" t="s">
        <v>39</v>
      </c>
      <c r="Z28" s="48" t="s">
        <v>18</v>
      </c>
      <c r="AA28" s="66"/>
      <c r="AD28" s="63"/>
      <c r="AE28" s="64" t="s">
        <v>14</v>
      </c>
      <c r="AF28" s="65" t="s">
        <v>39</v>
      </c>
      <c r="AG28" s="48" t="s">
        <v>18</v>
      </c>
      <c r="AH28" s="66"/>
      <c r="AK28" s="63"/>
      <c r="AL28" s="64" t="s">
        <v>14</v>
      </c>
      <c r="AM28" s="65" t="s">
        <v>39</v>
      </c>
      <c r="AN28" s="48" t="s">
        <v>18</v>
      </c>
      <c r="AO28" s="66"/>
      <c r="AR28" s="63"/>
      <c r="AS28" s="64" t="s">
        <v>14</v>
      </c>
      <c r="AT28" s="65" t="s">
        <v>39</v>
      </c>
      <c r="AU28" s="48" t="s">
        <v>18</v>
      </c>
      <c r="AV28" s="66"/>
      <c r="AY28" s="63"/>
      <c r="AZ28" s="64" t="s">
        <v>14</v>
      </c>
      <c r="BA28" s="65" t="s">
        <v>39</v>
      </c>
      <c r="BB28" s="48" t="s">
        <v>18</v>
      </c>
      <c r="BC28" s="66"/>
    </row>
    <row r="29" spans="2:55" ht="6" customHeight="1">
      <c r="B29" s="63"/>
      <c r="C29" s="67"/>
      <c r="D29" s="67"/>
      <c r="E29" s="67"/>
      <c r="F29" s="66"/>
      <c r="I29" s="63"/>
      <c r="J29" s="67"/>
      <c r="K29" s="67"/>
      <c r="L29" s="67"/>
      <c r="M29" s="66"/>
      <c r="P29" s="63"/>
      <c r="Q29" s="67"/>
      <c r="R29" s="67"/>
      <c r="S29" s="67"/>
      <c r="T29" s="66"/>
      <c r="W29" s="63"/>
      <c r="X29" s="67"/>
      <c r="Y29" s="67"/>
      <c r="Z29" s="67"/>
      <c r="AA29" s="66"/>
      <c r="AD29" s="63"/>
      <c r="AE29" s="67"/>
      <c r="AF29" s="67"/>
      <c r="AG29" s="67"/>
      <c r="AH29" s="66"/>
      <c r="AK29" s="63"/>
      <c r="AL29" s="67"/>
      <c r="AM29" s="67"/>
      <c r="AN29" s="67"/>
      <c r="AO29" s="66"/>
      <c r="AR29" s="63"/>
      <c r="AS29" s="67"/>
      <c r="AT29" s="67"/>
      <c r="AU29" s="67"/>
      <c r="AV29" s="66"/>
      <c r="AY29" s="63"/>
      <c r="AZ29" s="67"/>
      <c r="BA29" s="67"/>
      <c r="BB29" s="67"/>
      <c r="BC29" s="66"/>
    </row>
    <row r="30" spans="2:55">
      <c r="B30" s="63"/>
      <c r="C30" s="64" t="s">
        <v>14</v>
      </c>
      <c r="D30" s="65" t="s">
        <v>39</v>
      </c>
      <c r="E30" s="49" t="s">
        <v>19</v>
      </c>
      <c r="F30" s="66"/>
      <c r="I30" s="63"/>
      <c r="J30" s="64" t="s">
        <v>14</v>
      </c>
      <c r="K30" s="65" t="s">
        <v>39</v>
      </c>
      <c r="L30" s="49" t="s">
        <v>19</v>
      </c>
      <c r="M30" s="66"/>
      <c r="P30" s="63"/>
      <c r="Q30" s="64" t="s">
        <v>14</v>
      </c>
      <c r="R30" s="65" t="s">
        <v>39</v>
      </c>
      <c r="S30" s="49" t="s">
        <v>19</v>
      </c>
      <c r="T30" s="66"/>
      <c r="W30" s="63"/>
      <c r="X30" s="64" t="s">
        <v>14</v>
      </c>
      <c r="Y30" s="65" t="s">
        <v>39</v>
      </c>
      <c r="Z30" s="49" t="s">
        <v>19</v>
      </c>
      <c r="AA30" s="66"/>
      <c r="AD30" s="63"/>
      <c r="AE30" s="64" t="s">
        <v>14</v>
      </c>
      <c r="AF30" s="65" t="s">
        <v>39</v>
      </c>
      <c r="AG30" s="49" t="s">
        <v>19</v>
      </c>
      <c r="AH30" s="66"/>
      <c r="AK30" s="63"/>
      <c r="AL30" s="64" t="s">
        <v>14</v>
      </c>
      <c r="AM30" s="65" t="s">
        <v>39</v>
      </c>
      <c r="AN30" s="49" t="s">
        <v>19</v>
      </c>
      <c r="AO30" s="66"/>
      <c r="AR30" s="63"/>
      <c r="AS30" s="64" t="s">
        <v>14</v>
      </c>
      <c r="AT30" s="65" t="s">
        <v>39</v>
      </c>
      <c r="AU30" s="49" t="s">
        <v>19</v>
      </c>
      <c r="AV30" s="66"/>
      <c r="AY30" s="63"/>
      <c r="AZ30" s="64" t="s">
        <v>14</v>
      </c>
      <c r="BA30" s="65" t="s">
        <v>39</v>
      </c>
      <c r="BB30" s="49" t="s">
        <v>19</v>
      </c>
      <c r="BC30" s="66"/>
    </row>
    <row r="31" spans="2:55" ht="6" customHeight="1">
      <c r="B31" s="63"/>
      <c r="C31" s="67"/>
      <c r="D31" s="67"/>
      <c r="E31" s="67"/>
      <c r="F31" s="66"/>
      <c r="I31" s="63"/>
      <c r="J31" s="67"/>
      <c r="K31" s="67"/>
      <c r="L31" s="67"/>
      <c r="M31" s="66"/>
      <c r="P31" s="63"/>
      <c r="Q31" s="67"/>
      <c r="R31" s="67"/>
      <c r="S31" s="67"/>
      <c r="T31" s="66"/>
      <c r="W31" s="63"/>
      <c r="X31" s="67"/>
      <c r="Y31" s="67"/>
      <c r="Z31" s="67"/>
      <c r="AA31" s="66"/>
      <c r="AD31" s="63"/>
      <c r="AE31" s="67"/>
      <c r="AF31" s="67"/>
      <c r="AG31" s="67"/>
      <c r="AH31" s="66"/>
      <c r="AK31" s="63"/>
      <c r="AL31" s="67"/>
      <c r="AM31" s="67"/>
      <c r="AN31" s="67"/>
      <c r="AO31" s="66"/>
      <c r="AR31" s="63"/>
      <c r="AS31" s="67"/>
      <c r="AT31" s="67"/>
      <c r="AU31" s="67"/>
      <c r="AV31" s="66"/>
      <c r="AY31" s="63"/>
      <c r="AZ31" s="67"/>
      <c r="BA31" s="67"/>
      <c r="BB31" s="67"/>
      <c r="BC31" s="66"/>
    </row>
    <row r="32" spans="2:55">
      <c r="B32" s="63"/>
      <c r="C32" s="64" t="s">
        <v>14</v>
      </c>
      <c r="D32" s="65" t="s">
        <v>39</v>
      </c>
      <c r="E32" s="68" t="s">
        <v>20</v>
      </c>
      <c r="F32" s="66"/>
      <c r="I32" s="63"/>
      <c r="J32" s="64" t="s">
        <v>14</v>
      </c>
      <c r="K32" s="65" t="s">
        <v>39</v>
      </c>
      <c r="L32" s="68" t="s">
        <v>20</v>
      </c>
      <c r="M32" s="66"/>
      <c r="P32" s="63"/>
      <c r="Q32" s="64" t="s">
        <v>14</v>
      </c>
      <c r="R32" s="65" t="s">
        <v>39</v>
      </c>
      <c r="S32" s="68" t="s">
        <v>20</v>
      </c>
      <c r="T32" s="66"/>
      <c r="W32" s="63"/>
      <c r="X32" s="64" t="s">
        <v>14</v>
      </c>
      <c r="Y32" s="65" t="s">
        <v>39</v>
      </c>
      <c r="Z32" s="68" t="s">
        <v>20</v>
      </c>
      <c r="AA32" s="66"/>
      <c r="AD32" s="63"/>
      <c r="AE32" s="64" t="s">
        <v>14</v>
      </c>
      <c r="AF32" s="65" t="s">
        <v>39</v>
      </c>
      <c r="AG32" s="68" t="s">
        <v>20</v>
      </c>
      <c r="AH32" s="66"/>
      <c r="AK32" s="63"/>
      <c r="AL32" s="64" t="s">
        <v>14</v>
      </c>
      <c r="AM32" s="65" t="s">
        <v>39</v>
      </c>
      <c r="AN32" s="68" t="s">
        <v>20</v>
      </c>
      <c r="AO32" s="66"/>
      <c r="AR32" s="63"/>
      <c r="AS32" s="64" t="s">
        <v>14</v>
      </c>
      <c r="AT32" s="65" t="s">
        <v>39</v>
      </c>
      <c r="AU32" s="68" t="s">
        <v>20</v>
      </c>
      <c r="AV32" s="66"/>
      <c r="AY32" s="63"/>
      <c r="AZ32" s="64" t="s">
        <v>14</v>
      </c>
      <c r="BA32" s="65" t="s">
        <v>39</v>
      </c>
      <c r="BB32" s="68" t="s">
        <v>20</v>
      </c>
      <c r="BC32" s="66"/>
    </row>
    <row r="33" spans="2:55" ht="6" customHeight="1">
      <c r="B33" s="63"/>
      <c r="C33" s="67"/>
      <c r="D33" s="67"/>
      <c r="E33" s="67"/>
      <c r="F33" s="66"/>
      <c r="I33" s="63"/>
      <c r="J33" s="67"/>
      <c r="K33" s="67"/>
      <c r="L33" s="67"/>
      <c r="M33" s="66"/>
      <c r="P33" s="63"/>
      <c r="Q33" s="67"/>
      <c r="R33" s="67"/>
      <c r="S33" s="67"/>
      <c r="T33" s="66"/>
      <c r="W33" s="63"/>
      <c r="X33" s="67"/>
      <c r="Y33" s="67"/>
      <c r="Z33" s="67"/>
      <c r="AA33" s="66"/>
      <c r="AD33" s="63"/>
      <c r="AE33" s="67"/>
      <c r="AF33" s="67"/>
      <c r="AG33" s="67"/>
      <c r="AH33" s="66"/>
      <c r="AK33" s="63"/>
      <c r="AL33" s="67"/>
      <c r="AM33" s="67"/>
      <c r="AN33" s="67"/>
      <c r="AO33" s="66"/>
      <c r="AR33" s="63"/>
      <c r="AS33" s="67"/>
      <c r="AT33" s="67"/>
      <c r="AU33" s="67"/>
      <c r="AV33" s="66"/>
      <c r="AY33" s="63"/>
      <c r="AZ33" s="67"/>
      <c r="BA33" s="67"/>
      <c r="BB33" s="67"/>
      <c r="BC33" s="66"/>
    </row>
    <row r="34" spans="2:55">
      <c r="B34" s="63"/>
      <c r="C34" s="47" t="s">
        <v>15</v>
      </c>
      <c r="D34" s="65" t="s">
        <v>39</v>
      </c>
      <c r="E34" s="48" t="s">
        <v>18</v>
      </c>
      <c r="F34" s="66"/>
      <c r="I34" s="63"/>
      <c r="J34" s="47" t="s">
        <v>15</v>
      </c>
      <c r="K34" s="65" t="s">
        <v>39</v>
      </c>
      <c r="L34" s="48" t="s">
        <v>18</v>
      </c>
      <c r="M34" s="66"/>
      <c r="P34" s="63"/>
      <c r="Q34" s="47" t="s">
        <v>15</v>
      </c>
      <c r="R34" s="65" t="s">
        <v>39</v>
      </c>
      <c r="S34" s="48" t="s">
        <v>18</v>
      </c>
      <c r="T34" s="66"/>
      <c r="W34" s="63"/>
      <c r="X34" s="47" t="s">
        <v>15</v>
      </c>
      <c r="Y34" s="65" t="s">
        <v>39</v>
      </c>
      <c r="Z34" s="48" t="s">
        <v>18</v>
      </c>
      <c r="AA34" s="66"/>
      <c r="AD34" s="63"/>
      <c r="AE34" s="47" t="s">
        <v>15</v>
      </c>
      <c r="AF34" s="65" t="s">
        <v>39</v>
      </c>
      <c r="AG34" s="48" t="s">
        <v>18</v>
      </c>
      <c r="AH34" s="66"/>
      <c r="AK34" s="63"/>
      <c r="AL34" s="47" t="s">
        <v>15</v>
      </c>
      <c r="AM34" s="65" t="s">
        <v>39</v>
      </c>
      <c r="AN34" s="48" t="s">
        <v>18</v>
      </c>
      <c r="AO34" s="66"/>
      <c r="AR34" s="63"/>
      <c r="AS34" s="47" t="s">
        <v>15</v>
      </c>
      <c r="AT34" s="65" t="s">
        <v>39</v>
      </c>
      <c r="AU34" s="48" t="s">
        <v>18</v>
      </c>
      <c r="AV34" s="66"/>
      <c r="AY34" s="63"/>
      <c r="AZ34" s="47" t="s">
        <v>15</v>
      </c>
      <c r="BA34" s="65" t="s">
        <v>39</v>
      </c>
      <c r="BB34" s="48" t="s">
        <v>18</v>
      </c>
      <c r="BC34" s="66"/>
    </row>
    <row r="35" spans="2:55" ht="6" customHeight="1">
      <c r="B35" s="63"/>
      <c r="C35" s="67"/>
      <c r="D35" s="67"/>
      <c r="E35" s="67"/>
      <c r="F35" s="66"/>
      <c r="I35" s="63"/>
      <c r="J35" s="67"/>
      <c r="K35" s="67"/>
      <c r="L35" s="67"/>
      <c r="M35" s="66"/>
      <c r="P35" s="63"/>
      <c r="Q35" s="67"/>
      <c r="R35" s="67"/>
      <c r="S35" s="67"/>
      <c r="T35" s="66"/>
      <c r="W35" s="63"/>
      <c r="X35" s="67"/>
      <c r="Y35" s="67"/>
      <c r="Z35" s="67"/>
      <c r="AA35" s="66"/>
      <c r="AD35" s="63"/>
      <c r="AE35" s="67"/>
      <c r="AF35" s="67"/>
      <c r="AG35" s="67"/>
      <c r="AH35" s="66"/>
      <c r="AK35" s="63"/>
      <c r="AL35" s="67"/>
      <c r="AM35" s="67"/>
      <c r="AN35" s="67"/>
      <c r="AO35" s="66"/>
      <c r="AR35" s="63"/>
      <c r="AS35" s="67"/>
      <c r="AT35" s="67"/>
      <c r="AU35" s="67"/>
      <c r="AV35" s="66"/>
      <c r="AY35" s="63"/>
      <c r="AZ35" s="67"/>
      <c r="BA35" s="67"/>
      <c r="BB35" s="67"/>
      <c r="BC35" s="66"/>
    </row>
    <row r="36" spans="2:55">
      <c r="B36" s="63"/>
      <c r="C36" s="47" t="s">
        <v>15</v>
      </c>
      <c r="D36" s="65" t="s">
        <v>39</v>
      </c>
      <c r="E36" s="49" t="s">
        <v>19</v>
      </c>
      <c r="F36" s="66"/>
      <c r="I36" s="63"/>
      <c r="J36" s="47" t="s">
        <v>15</v>
      </c>
      <c r="K36" s="65" t="s">
        <v>39</v>
      </c>
      <c r="L36" s="49" t="s">
        <v>19</v>
      </c>
      <c r="M36" s="66"/>
      <c r="P36" s="63"/>
      <c r="Q36" s="47" t="s">
        <v>15</v>
      </c>
      <c r="R36" s="65" t="s">
        <v>39</v>
      </c>
      <c r="S36" s="49" t="s">
        <v>19</v>
      </c>
      <c r="T36" s="66"/>
      <c r="W36" s="63"/>
      <c r="X36" s="47" t="s">
        <v>15</v>
      </c>
      <c r="Y36" s="65" t="s">
        <v>39</v>
      </c>
      <c r="Z36" s="49" t="s">
        <v>19</v>
      </c>
      <c r="AA36" s="66"/>
      <c r="AD36" s="63"/>
      <c r="AE36" s="47" t="s">
        <v>15</v>
      </c>
      <c r="AF36" s="65" t="s">
        <v>39</v>
      </c>
      <c r="AG36" s="49" t="s">
        <v>19</v>
      </c>
      <c r="AH36" s="66"/>
      <c r="AK36" s="63"/>
      <c r="AL36" s="47" t="s">
        <v>15</v>
      </c>
      <c r="AM36" s="65" t="s">
        <v>39</v>
      </c>
      <c r="AN36" s="49" t="s">
        <v>19</v>
      </c>
      <c r="AO36" s="66"/>
      <c r="AR36" s="63"/>
      <c r="AS36" s="47" t="s">
        <v>15</v>
      </c>
      <c r="AT36" s="65" t="s">
        <v>39</v>
      </c>
      <c r="AU36" s="49" t="s">
        <v>19</v>
      </c>
      <c r="AV36" s="66"/>
      <c r="AY36" s="63"/>
      <c r="AZ36" s="47" t="s">
        <v>15</v>
      </c>
      <c r="BA36" s="65" t="s">
        <v>39</v>
      </c>
      <c r="BB36" s="49" t="s">
        <v>19</v>
      </c>
      <c r="BC36" s="66"/>
    </row>
    <row r="37" spans="2:55" ht="6" customHeight="1">
      <c r="B37" s="63"/>
      <c r="C37" s="67"/>
      <c r="D37" s="67"/>
      <c r="E37" s="67"/>
      <c r="F37" s="66"/>
      <c r="I37" s="63"/>
      <c r="J37" s="67"/>
      <c r="K37" s="67"/>
      <c r="L37" s="67"/>
      <c r="M37" s="66"/>
      <c r="P37" s="63"/>
      <c r="Q37" s="67"/>
      <c r="R37" s="67"/>
      <c r="S37" s="67"/>
      <c r="T37" s="66"/>
      <c r="W37" s="63"/>
      <c r="X37" s="67"/>
      <c r="Y37" s="67"/>
      <c r="Z37" s="67"/>
      <c r="AA37" s="66"/>
      <c r="AD37" s="63"/>
      <c r="AE37" s="67"/>
      <c r="AF37" s="67"/>
      <c r="AG37" s="67"/>
      <c r="AH37" s="66"/>
      <c r="AK37" s="63"/>
      <c r="AL37" s="67"/>
      <c r="AM37" s="67"/>
      <c r="AN37" s="67"/>
      <c r="AO37" s="66"/>
      <c r="AR37" s="63"/>
      <c r="AS37" s="67"/>
      <c r="AT37" s="67"/>
      <c r="AU37" s="67"/>
      <c r="AV37" s="66"/>
      <c r="AY37" s="63"/>
      <c r="AZ37" s="67"/>
      <c r="BA37" s="67"/>
      <c r="BB37" s="67"/>
      <c r="BC37" s="66"/>
    </row>
    <row r="38" spans="2:55">
      <c r="B38" s="63"/>
      <c r="C38" s="47" t="s">
        <v>15</v>
      </c>
      <c r="D38" s="65" t="s">
        <v>39</v>
      </c>
      <c r="E38" s="68" t="s">
        <v>20</v>
      </c>
      <c r="F38" s="66"/>
      <c r="I38" s="63"/>
      <c r="J38" s="47" t="s">
        <v>15</v>
      </c>
      <c r="K38" s="65" t="s">
        <v>39</v>
      </c>
      <c r="L38" s="68" t="s">
        <v>20</v>
      </c>
      <c r="M38" s="66"/>
      <c r="P38" s="63"/>
      <c r="Q38" s="47" t="s">
        <v>15</v>
      </c>
      <c r="R38" s="65" t="s">
        <v>39</v>
      </c>
      <c r="S38" s="68" t="s">
        <v>20</v>
      </c>
      <c r="T38" s="66"/>
      <c r="W38" s="63"/>
      <c r="X38" s="47" t="s">
        <v>15</v>
      </c>
      <c r="Y38" s="65" t="s">
        <v>39</v>
      </c>
      <c r="Z38" s="68" t="s">
        <v>20</v>
      </c>
      <c r="AA38" s="66"/>
      <c r="AD38" s="63"/>
      <c r="AE38" s="47" t="s">
        <v>15</v>
      </c>
      <c r="AF38" s="65" t="s">
        <v>39</v>
      </c>
      <c r="AG38" s="68" t="s">
        <v>20</v>
      </c>
      <c r="AH38" s="66"/>
      <c r="AK38" s="63"/>
      <c r="AL38" s="47" t="s">
        <v>15</v>
      </c>
      <c r="AM38" s="65" t="s">
        <v>39</v>
      </c>
      <c r="AN38" s="68" t="s">
        <v>20</v>
      </c>
      <c r="AO38" s="66"/>
      <c r="AR38" s="63"/>
      <c r="AS38" s="47" t="s">
        <v>15</v>
      </c>
      <c r="AT38" s="65" t="s">
        <v>39</v>
      </c>
      <c r="AU38" s="68" t="s">
        <v>20</v>
      </c>
      <c r="AV38" s="66"/>
      <c r="AY38" s="63"/>
      <c r="AZ38" s="47" t="s">
        <v>15</v>
      </c>
      <c r="BA38" s="65" t="s">
        <v>39</v>
      </c>
      <c r="BB38" s="68" t="s">
        <v>20</v>
      </c>
      <c r="BC38" s="66"/>
    </row>
    <row r="39" spans="2:55" ht="6" customHeight="1">
      <c r="B39" s="63"/>
      <c r="C39" s="67"/>
      <c r="D39" s="67"/>
      <c r="E39" s="67"/>
      <c r="F39" s="66"/>
      <c r="I39" s="63"/>
      <c r="J39" s="67"/>
      <c r="K39" s="67"/>
      <c r="L39" s="67"/>
      <c r="M39" s="66"/>
      <c r="P39" s="63"/>
      <c r="Q39" s="67"/>
      <c r="R39" s="67"/>
      <c r="S39" s="67"/>
      <c r="T39" s="66"/>
      <c r="W39" s="63"/>
      <c r="X39" s="67"/>
      <c r="Y39" s="67"/>
      <c r="Z39" s="67"/>
      <c r="AA39" s="66"/>
      <c r="AD39" s="63"/>
      <c r="AE39" s="67"/>
      <c r="AF39" s="67"/>
      <c r="AG39" s="67"/>
      <c r="AH39" s="66"/>
      <c r="AK39" s="63"/>
      <c r="AL39" s="67"/>
      <c r="AM39" s="67"/>
      <c r="AN39" s="67"/>
      <c r="AO39" s="66"/>
      <c r="AR39" s="63"/>
      <c r="AS39" s="67"/>
      <c r="AT39" s="67"/>
      <c r="AU39" s="67"/>
      <c r="AV39" s="66"/>
      <c r="AY39" s="63"/>
      <c r="AZ39" s="67"/>
      <c r="BA39" s="67"/>
      <c r="BB39" s="67"/>
      <c r="BC39" s="66"/>
    </row>
    <row r="40" spans="2:55">
      <c r="B40" s="63"/>
      <c r="C40" s="48" t="s">
        <v>18</v>
      </c>
      <c r="D40" s="65" t="s">
        <v>39</v>
      </c>
      <c r="E40" s="49" t="s">
        <v>19</v>
      </c>
      <c r="F40" s="66"/>
      <c r="I40" s="63"/>
      <c r="J40" s="48" t="s">
        <v>18</v>
      </c>
      <c r="K40" s="65" t="s">
        <v>39</v>
      </c>
      <c r="L40" s="49" t="s">
        <v>19</v>
      </c>
      <c r="M40" s="66"/>
      <c r="P40" s="63"/>
      <c r="Q40" s="48" t="s">
        <v>18</v>
      </c>
      <c r="R40" s="65" t="s">
        <v>39</v>
      </c>
      <c r="S40" s="49" t="s">
        <v>19</v>
      </c>
      <c r="T40" s="66"/>
      <c r="W40" s="63"/>
      <c r="X40" s="48" t="s">
        <v>18</v>
      </c>
      <c r="Y40" s="65" t="s">
        <v>39</v>
      </c>
      <c r="Z40" s="49" t="s">
        <v>19</v>
      </c>
      <c r="AA40" s="66"/>
      <c r="AD40" s="63"/>
      <c r="AE40" s="48" t="s">
        <v>18</v>
      </c>
      <c r="AF40" s="65" t="s">
        <v>39</v>
      </c>
      <c r="AG40" s="49" t="s">
        <v>19</v>
      </c>
      <c r="AH40" s="66"/>
      <c r="AK40" s="63"/>
      <c r="AL40" s="48" t="s">
        <v>18</v>
      </c>
      <c r="AM40" s="65" t="s">
        <v>39</v>
      </c>
      <c r="AN40" s="49" t="s">
        <v>19</v>
      </c>
      <c r="AO40" s="66"/>
      <c r="AR40" s="63"/>
      <c r="AS40" s="48" t="s">
        <v>18</v>
      </c>
      <c r="AT40" s="65" t="s">
        <v>39</v>
      </c>
      <c r="AU40" s="49" t="s">
        <v>19</v>
      </c>
      <c r="AV40" s="66"/>
      <c r="AY40" s="63"/>
      <c r="AZ40" s="48" t="s">
        <v>18</v>
      </c>
      <c r="BA40" s="65" t="s">
        <v>39</v>
      </c>
      <c r="BB40" s="49" t="s">
        <v>19</v>
      </c>
      <c r="BC40" s="66"/>
    </row>
    <row r="41" spans="2:55" ht="6" customHeight="1">
      <c r="B41" s="63"/>
      <c r="C41" s="67"/>
      <c r="D41" s="67"/>
      <c r="E41" s="67"/>
      <c r="F41" s="66"/>
      <c r="I41" s="63"/>
      <c r="J41" s="67"/>
      <c r="K41" s="67"/>
      <c r="L41" s="67"/>
      <c r="M41" s="66"/>
      <c r="P41" s="63"/>
      <c r="Q41" s="67"/>
      <c r="R41" s="67"/>
      <c r="S41" s="67"/>
      <c r="T41" s="66"/>
      <c r="W41" s="63"/>
      <c r="X41" s="67"/>
      <c r="Y41" s="67"/>
      <c r="Z41" s="67"/>
      <c r="AA41" s="66"/>
      <c r="AD41" s="63"/>
      <c r="AE41" s="67"/>
      <c r="AF41" s="67"/>
      <c r="AG41" s="67"/>
      <c r="AH41" s="66"/>
      <c r="AK41" s="63"/>
      <c r="AL41" s="67"/>
      <c r="AM41" s="67"/>
      <c r="AN41" s="67"/>
      <c r="AO41" s="66"/>
      <c r="AR41" s="63"/>
      <c r="AS41" s="67"/>
      <c r="AT41" s="67"/>
      <c r="AU41" s="67"/>
      <c r="AV41" s="66"/>
      <c r="AY41" s="63"/>
      <c r="AZ41" s="67"/>
      <c r="BA41" s="67"/>
      <c r="BB41" s="67"/>
      <c r="BC41" s="66"/>
    </row>
    <row r="42" spans="2:55">
      <c r="B42" s="63"/>
      <c r="C42" s="48" t="s">
        <v>18</v>
      </c>
      <c r="D42" s="65" t="s">
        <v>39</v>
      </c>
      <c r="E42" s="68" t="s">
        <v>20</v>
      </c>
      <c r="F42" s="66"/>
      <c r="I42" s="63"/>
      <c r="J42" s="48" t="s">
        <v>18</v>
      </c>
      <c r="K42" s="65" t="s">
        <v>39</v>
      </c>
      <c r="L42" s="68" t="s">
        <v>20</v>
      </c>
      <c r="M42" s="66"/>
      <c r="P42" s="63"/>
      <c r="Q42" s="48" t="s">
        <v>18</v>
      </c>
      <c r="R42" s="65" t="s">
        <v>39</v>
      </c>
      <c r="S42" s="68" t="s">
        <v>20</v>
      </c>
      <c r="T42" s="66"/>
      <c r="W42" s="63"/>
      <c r="X42" s="48" t="s">
        <v>18</v>
      </c>
      <c r="Y42" s="65" t="s">
        <v>39</v>
      </c>
      <c r="Z42" s="68" t="s">
        <v>20</v>
      </c>
      <c r="AA42" s="66"/>
      <c r="AD42" s="63"/>
      <c r="AE42" s="48" t="s">
        <v>18</v>
      </c>
      <c r="AF42" s="65" t="s">
        <v>39</v>
      </c>
      <c r="AG42" s="68" t="s">
        <v>20</v>
      </c>
      <c r="AH42" s="66"/>
      <c r="AK42" s="63"/>
      <c r="AL42" s="48" t="s">
        <v>18</v>
      </c>
      <c r="AM42" s="65" t="s">
        <v>39</v>
      </c>
      <c r="AN42" s="68" t="s">
        <v>20</v>
      </c>
      <c r="AO42" s="66"/>
      <c r="AR42" s="63"/>
      <c r="AS42" s="48" t="s">
        <v>18</v>
      </c>
      <c r="AT42" s="65" t="s">
        <v>39</v>
      </c>
      <c r="AU42" s="68" t="s">
        <v>20</v>
      </c>
      <c r="AV42" s="66"/>
      <c r="AY42" s="63"/>
      <c r="AZ42" s="48" t="s">
        <v>18</v>
      </c>
      <c r="BA42" s="65" t="s">
        <v>39</v>
      </c>
      <c r="BB42" s="68" t="s">
        <v>20</v>
      </c>
      <c r="BC42" s="66"/>
    </row>
    <row r="43" spans="2:55" ht="6" customHeight="1">
      <c r="B43" s="63"/>
      <c r="C43" s="67"/>
      <c r="D43" s="67"/>
      <c r="E43" s="67"/>
      <c r="F43" s="66"/>
      <c r="I43" s="63"/>
      <c r="J43" s="67"/>
      <c r="K43" s="67"/>
      <c r="L43" s="67"/>
      <c r="M43" s="66"/>
      <c r="P43" s="63"/>
      <c r="Q43" s="67"/>
      <c r="R43" s="67"/>
      <c r="S43" s="67"/>
      <c r="T43" s="66"/>
      <c r="W43" s="63"/>
      <c r="X43" s="67"/>
      <c r="Y43" s="67"/>
      <c r="Z43" s="67"/>
      <c r="AA43" s="66"/>
      <c r="AD43" s="63"/>
      <c r="AE43" s="67"/>
      <c r="AF43" s="67"/>
      <c r="AG43" s="67"/>
      <c r="AH43" s="66"/>
      <c r="AK43" s="63"/>
      <c r="AL43" s="67"/>
      <c r="AM43" s="67"/>
      <c r="AN43" s="67"/>
      <c r="AO43" s="66"/>
      <c r="AR43" s="63"/>
      <c r="AS43" s="67"/>
      <c r="AT43" s="67"/>
      <c r="AU43" s="67"/>
      <c r="AV43" s="66"/>
      <c r="AY43" s="63"/>
      <c r="AZ43" s="67"/>
      <c r="BA43" s="67"/>
      <c r="BB43" s="67"/>
      <c r="BC43" s="66"/>
    </row>
    <row r="44" spans="2:55">
      <c r="B44" s="63"/>
      <c r="C44" s="49" t="s">
        <v>19</v>
      </c>
      <c r="D44" s="65" t="s">
        <v>39</v>
      </c>
      <c r="E44" s="68" t="s">
        <v>20</v>
      </c>
      <c r="F44" s="66"/>
      <c r="I44" s="63"/>
      <c r="J44" s="49" t="s">
        <v>19</v>
      </c>
      <c r="K44" s="65" t="s">
        <v>39</v>
      </c>
      <c r="L44" s="68" t="s">
        <v>20</v>
      </c>
      <c r="M44" s="66"/>
      <c r="P44" s="63"/>
      <c r="Q44" s="49" t="s">
        <v>19</v>
      </c>
      <c r="R44" s="65" t="s">
        <v>39</v>
      </c>
      <c r="S44" s="68" t="s">
        <v>20</v>
      </c>
      <c r="T44" s="66"/>
      <c r="W44" s="63"/>
      <c r="X44" s="49" t="s">
        <v>19</v>
      </c>
      <c r="Y44" s="65" t="s">
        <v>39</v>
      </c>
      <c r="Z44" s="68" t="s">
        <v>20</v>
      </c>
      <c r="AA44" s="66"/>
      <c r="AD44" s="63"/>
      <c r="AE44" s="49" t="s">
        <v>19</v>
      </c>
      <c r="AF44" s="65" t="s">
        <v>39</v>
      </c>
      <c r="AG44" s="68" t="s">
        <v>20</v>
      </c>
      <c r="AH44" s="66"/>
      <c r="AK44" s="63"/>
      <c r="AL44" s="49" t="s">
        <v>19</v>
      </c>
      <c r="AM44" s="65" t="s">
        <v>39</v>
      </c>
      <c r="AN44" s="68" t="s">
        <v>20</v>
      </c>
      <c r="AO44" s="66"/>
      <c r="AR44" s="63"/>
      <c r="AS44" s="49" t="s">
        <v>19</v>
      </c>
      <c r="AT44" s="65" t="s">
        <v>39</v>
      </c>
      <c r="AU44" s="68" t="s">
        <v>20</v>
      </c>
      <c r="AV44" s="66"/>
      <c r="AY44" s="63"/>
      <c r="AZ44" s="49" t="s">
        <v>19</v>
      </c>
      <c r="BA44" s="65" t="s">
        <v>39</v>
      </c>
      <c r="BB44" s="68" t="s">
        <v>20</v>
      </c>
      <c r="BC44" s="66"/>
    </row>
    <row r="45" spans="2:55" ht="6" customHeight="1" thickBot="1">
      <c r="B45" s="69"/>
      <c r="C45" s="70"/>
      <c r="D45" s="70"/>
      <c r="E45" s="70"/>
      <c r="F45" s="71"/>
      <c r="I45" s="69"/>
      <c r="J45" s="70"/>
      <c r="K45" s="70"/>
      <c r="L45" s="70"/>
      <c r="M45" s="71"/>
      <c r="P45" s="69"/>
      <c r="Q45" s="70"/>
      <c r="R45" s="70"/>
      <c r="S45" s="70"/>
      <c r="T45" s="71"/>
      <c r="W45" s="69"/>
      <c r="X45" s="70"/>
      <c r="Y45" s="70"/>
      <c r="Z45" s="70"/>
      <c r="AA45" s="71"/>
      <c r="AD45" s="69"/>
      <c r="AE45" s="70"/>
      <c r="AF45" s="70"/>
      <c r="AG45" s="70"/>
      <c r="AH45" s="71"/>
      <c r="AK45" s="69"/>
      <c r="AL45" s="70"/>
      <c r="AM45" s="70"/>
      <c r="AN45" s="70"/>
      <c r="AO45" s="71"/>
      <c r="AR45" s="69"/>
      <c r="AS45" s="70"/>
      <c r="AT45" s="70"/>
      <c r="AU45" s="70"/>
      <c r="AV45" s="71"/>
      <c r="AY45" s="69"/>
      <c r="AZ45" s="70"/>
      <c r="BA45" s="70"/>
      <c r="BB45" s="70"/>
      <c r="BC45" s="71"/>
    </row>
    <row r="46" spans="2:55" ht="6" customHeight="1"/>
    <row r="47" spans="2:55" ht="6" customHeight="1" thickBot="1">
      <c r="D47" s="1"/>
      <c r="K47" s="1"/>
      <c r="R47" s="1"/>
      <c r="Y47" s="1"/>
      <c r="AF47" s="1"/>
      <c r="AM47" s="1"/>
      <c r="AT47" s="1"/>
      <c r="BA47" s="1"/>
    </row>
    <row r="48" spans="2:55" ht="6" customHeight="1">
      <c r="B48" s="59"/>
      <c r="C48" s="60"/>
      <c r="D48" s="61"/>
      <c r="E48" s="60"/>
      <c r="F48" s="62"/>
      <c r="I48" s="59"/>
      <c r="J48" s="60"/>
      <c r="K48" s="61"/>
      <c r="L48" s="60"/>
      <c r="M48" s="62"/>
      <c r="P48" s="59"/>
      <c r="Q48" s="60"/>
      <c r="R48" s="61"/>
      <c r="S48" s="60"/>
      <c r="T48" s="62"/>
      <c r="W48" s="59"/>
      <c r="X48" s="60"/>
      <c r="Y48" s="61"/>
      <c r="Z48" s="60"/>
      <c r="AA48" s="62"/>
      <c r="AD48" s="59"/>
      <c r="AE48" s="60"/>
      <c r="AF48" s="61"/>
      <c r="AG48" s="60"/>
      <c r="AH48" s="62"/>
      <c r="AK48" s="59"/>
      <c r="AL48" s="60"/>
      <c r="AM48" s="61"/>
      <c r="AN48" s="60"/>
      <c r="AO48" s="62"/>
      <c r="AR48" s="59"/>
      <c r="AS48" s="60"/>
      <c r="AT48" s="61"/>
      <c r="AU48" s="60"/>
      <c r="AV48" s="62"/>
      <c r="AY48" s="59"/>
      <c r="AZ48" s="60"/>
      <c r="BA48" s="61"/>
      <c r="BB48" s="60"/>
      <c r="BC48" s="62"/>
    </row>
    <row r="49" spans="2:55">
      <c r="B49" s="63"/>
      <c r="C49" s="64" t="s">
        <v>14</v>
      </c>
      <c r="D49" s="65" t="s">
        <v>39</v>
      </c>
      <c r="E49" s="47" t="s">
        <v>15</v>
      </c>
      <c r="F49" s="66"/>
      <c r="I49" s="63"/>
      <c r="J49" s="64" t="s">
        <v>14</v>
      </c>
      <c r="K49" s="65" t="s">
        <v>39</v>
      </c>
      <c r="L49" s="47" t="s">
        <v>15</v>
      </c>
      <c r="M49" s="66"/>
      <c r="P49" s="63"/>
      <c r="Q49" s="64" t="s">
        <v>14</v>
      </c>
      <c r="R49" s="65" t="s">
        <v>39</v>
      </c>
      <c r="S49" s="47" t="s">
        <v>15</v>
      </c>
      <c r="T49" s="66"/>
      <c r="W49" s="63"/>
      <c r="X49" s="64" t="s">
        <v>14</v>
      </c>
      <c r="Y49" s="65" t="s">
        <v>39</v>
      </c>
      <c r="Z49" s="47" t="s">
        <v>15</v>
      </c>
      <c r="AA49" s="66"/>
      <c r="AD49" s="63"/>
      <c r="AE49" s="64" t="s">
        <v>14</v>
      </c>
      <c r="AF49" s="65" t="s">
        <v>39</v>
      </c>
      <c r="AG49" s="47" t="s">
        <v>15</v>
      </c>
      <c r="AH49" s="66"/>
      <c r="AK49" s="63"/>
      <c r="AL49" s="64" t="s">
        <v>14</v>
      </c>
      <c r="AM49" s="65" t="s">
        <v>39</v>
      </c>
      <c r="AN49" s="47" t="s">
        <v>15</v>
      </c>
      <c r="AO49" s="66"/>
      <c r="AR49" s="63"/>
      <c r="AS49" s="64" t="s">
        <v>14</v>
      </c>
      <c r="AT49" s="65" t="s">
        <v>39</v>
      </c>
      <c r="AU49" s="47" t="s">
        <v>15</v>
      </c>
      <c r="AV49" s="66"/>
      <c r="AY49" s="63"/>
      <c r="AZ49" s="64" t="s">
        <v>14</v>
      </c>
      <c r="BA49" s="65" t="s">
        <v>39</v>
      </c>
      <c r="BB49" s="47" t="s">
        <v>15</v>
      </c>
      <c r="BC49" s="66"/>
    </row>
    <row r="50" spans="2:55" ht="6" customHeight="1">
      <c r="B50" s="63"/>
      <c r="C50" s="67"/>
      <c r="D50" s="67"/>
      <c r="E50" s="67"/>
      <c r="F50" s="66"/>
      <c r="I50" s="63"/>
      <c r="J50" s="67"/>
      <c r="K50" s="67"/>
      <c r="L50" s="67"/>
      <c r="M50" s="66"/>
      <c r="P50" s="63"/>
      <c r="Q50" s="67"/>
      <c r="R50" s="67"/>
      <c r="S50" s="67"/>
      <c r="T50" s="66"/>
      <c r="W50" s="63"/>
      <c r="X50" s="67"/>
      <c r="Y50" s="67"/>
      <c r="Z50" s="67"/>
      <c r="AA50" s="66"/>
      <c r="AD50" s="63"/>
      <c r="AE50" s="67"/>
      <c r="AF50" s="67"/>
      <c r="AG50" s="67"/>
      <c r="AH50" s="66"/>
      <c r="AK50" s="63"/>
      <c r="AL50" s="67"/>
      <c r="AM50" s="67"/>
      <c r="AN50" s="67"/>
      <c r="AO50" s="66"/>
      <c r="AR50" s="63"/>
      <c r="AS50" s="67"/>
      <c r="AT50" s="67"/>
      <c r="AU50" s="67"/>
      <c r="AV50" s="66"/>
      <c r="AY50" s="63"/>
      <c r="AZ50" s="67"/>
      <c r="BA50" s="67"/>
      <c r="BB50" s="67"/>
      <c r="BC50" s="66"/>
    </row>
    <row r="51" spans="2:55">
      <c r="B51" s="63"/>
      <c r="C51" s="64" t="s">
        <v>14</v>
      </c>
      <c r="D51" s="65" t="s">
        <v>39</v>
      </c>
      <c r="E51" s="48" t="s">
        <v>18</v>
      </c>
      <c r="F51" s="66"/>
      <c r="I51" s="63"/>
      <c r="J51" s="64" t="s">
        <v>14</v>
      </c>
      <c r="K51" s="65" t="s">
        <v>39</v>
      </c>
      <c r="L51" s="48" t="s">
        <v>18</v>
      </c>
      <c r="M51" s="66"/>
      <c r="P51" s="63"/>
      <c r="Q51" s="64" t="s">
        <v>14</v>
      </c>
      <c r="R51" s="65" t="s">
        <v>39</v>
      </c>
      <c r="S51" s="48" t="s">
        <v>18</v>
      </c>
      <c r="T51" s="66"/>
      <c r="W51" s="63"/>
      <c r="X51" s="64" t="s">
        <v>14</v>
      </c>
      <c r="Y51" s="65" t="s">
        <v>39</v>
      </c>
      <c r="Z51" s="48" t="s">
        <v>18</v>
      </c>
      <c r="AA51" s="66"/>
      <c r="AD51" s="63"/>
      <c r="AE51" s="64" t="s">
        <v>14</v>
      </c>
      <c r="AF51" s="65" t="s">
        <v>39</v>
      </c>
      <c r="AG51" s="48" t="s">
        <v>18</v>
      </c>
      <c r="AH51" s="66"/>
      <c r="AK51" s="63"/>
      <c r="AL51" s="64" t="s">
        <v>14</v>
      </c>
      <c r="AM51" s="65" t="s">
        <v>39</v>
      </c>
      <c r="AN51" s="48" t="s">
        <v>18</v>
      </c>
      <c r="AO51" s="66"/>
      <c r="AR51" s="63"/>
      <c r="AS51" s="64" t="s">
        <v>14</v>
      </c>
      <c r="AT51" s="65" t="s">
        <v>39</v>
      </c>
      <c r="AU51" s="48" t="s">
        <v>18</v>
      </c>
      <c r="AV51" s="66"/>
      <c r="AY51" s="63"/>
      <c r="AZ51" s="64" t="s">
        <v>14</v>
      </c>
      <c r="BA51" s="65" t="s">
        <v>39</v>
      </c>
      <c r="BB51" s="48" t="s">
        <v>18</v>
      </c>
      <c r="BC51" s="66"/>
    </row>
    <row r="52" spans="2:55" ht="6" customHeight="1">
      <c r="B52" s="63"/>
      <c r="C52" s="67"/>
      <c r="D52" s="67"/>
      <c r="E52" s="67"/>
      <c r="F52" s="66"/>
      <c r="I52" s="63"/>
      <c r="J52" s="67"/>
      <c r="K52" s="67"/>
      <c r="L52" s="67"/>
      <c r="M52" s="66"/>
      <c r="P52" s="63"/>
      <c r="Q52" s="67"/>
      <c r="R52" s="67"/>
      <c r="S52" s="67"/>
      <c r="T52" s="66"/>
      <c r="W52" s="63"/>
      <c r="X52" s="67"/>
      <c r="Y52" s="67"/>
      <c r="Z52" s="67"/>
      <c r="AA52" s="66"/>
      <c r="AD52" s="63"/>
      <c r="AE52" s="67"/>
      <c r="AF52" s="67"/>
      <c r="AG52" s="67"/>
      <c r="AH52" s="66"/>
      <c r="AK52" s="63"/>
      <c r="AL52" s="67"/>
      <c r="AM52" s="67"/>
      <c r="AN52" s="67"/>
      <c r="AO52" s="66"/>
      <c r="AR52" s="63"/>
      <c r="AS52" s="67"/>
      <c r="AT52" s="67"/>
      <c r="AU52" s="67"/>
      <c r="AV52" s="66"/>
      <c r="AY52" s="63"/>
      <c r="AZ52" s="67"/>
      <c r="BA52" s="67"/>
      <c r="BB52" s="67"/>
      <c r="BC52" s="66"/>
    </row>
    <row r="53" spans="2:55">
      <c r="B53" s="63"/>
      <c r="C53" s="64" t="s">
        <v>14</v>
      </c>
      <c r="D53" s="65" t="s">
        <v>39</v>
      </c>
      <c r="E53" s="49" t="s">
        <v>19</v>
      </c>
      <c r="F53" s="66"/>
      <c r="I53" s="63"/>
      <c r="J53" s="64" t="s">
        <v>14</v>
      </c>
      <c r="K53" s="65" t="s">
        <v>39</v>
      </c>
      <c r="L53" s="49" t="s">
        <v>19</v>
      </c>
      <c r="M53" s="66"/>
      <c r="P53" s="63"/>
      <c r="Q53" s="64" t="s">
        <v>14</v>
      </c>
      <c r="R53" s="65" t="s">
        <v>39</v>
      </c>
      <c r="S53" s="49" t="s">
        <v>19</v>
      </c>
      <c r="T53" s="66"/>
      <c r="W53" s="63"/>
      <c r="X53" s="64" t="s">
        <v>14</v>
      </c>
      <c r="Y53" s="65" t="s">
        <v>39</v>
      </c>
      <c r="Z53" s="49" t="s">
        <v>19</v>
      </c>
      <c r="AA53" s="66"/>
      <c r="AD53" s="63"/>
      <c r="AE53" s="64" t="s">
        <v>14</v>
      </c>
      <c r="AF53" s="65" t="s">
        <v>39</v>
      </c>
      <c r="AG53" s="49" t="s">
        <v>19</v>
      </c>
      <c r="AH53" s="66"/>
      <c r="AK53" s="63"/>
      <c r="AL53" s="64" t="s">
        <v>14</v>
      </c>
      <c r="AM53" s="65" t="s">
        <v>39</v>
      </c>
      <c r="AN53" s="49" t="s">
        <v>19</v>
      </c>
      <c r="AO53" s="66"/>
      <c r="AR53" s="63"/>
      <c r="AS53" s="64" t="s">
        <v>14</v>
      </c>
      <c r="AT53" s="65" t="s">
        <v>39</v>
      </c>
      <c r="AU53" s="49" t="s">
        <v>19</v>
      </c>
      <c r="AV53" s="66"/>
      <c r="AY53" s="63"/>
      <c r="AZ53" s="64" t="s">
        <v>14</v>
      </c>
      <c r="BA53" s="65" t="s">
        <v>39</v>
      </c>
      <c r="BB53" s="49" t="s">
        <v>19</v>
      </c>
      <c r="BC53" s="66"/>
    </row>
    <row r="54" spans="2:55" ht="6" customHeight="1">
      <c r="B54" s="63"/>
      <c r="C54" s="67"/>
      <c r="D54" s="67"/>
      <c r="E54" s="67"/>
      <c r="F54" s="66"/>
      <c r="I54" s="63"/>
      <c r="J54" s="67"/>
      <c r="K54" s="67"/>
      <c r="L54" s="67"/>
      <c r="M54" s="66"/>
      <c r="P54" s="63"/>
      <c r="Q54" s="67"/>
      <c r="R54" s="67"/>
      <c r="S54" s="67"/>
      <c r="T54" s="66"/>
      <c r="W54" s="63"/>
      <c r="X54" s="67"/>
      <c r="Y54" s="67"/>
      <c r="Z54" s="67"/>
      <c r="AA54" s="66"/>
      <c r="AD54" s="63"/>
      <c r="AE54" s="67"/>
      <c r="AF54" s="67"/>
      <c r="AG54" s="67"/>
      <c r="AH54" s="66"/>
      <c r="AK54" s="63"/>
      <c r="AL54" s="67"/>
      <c r="AM54" s="67"/>
      <c r="AN54" s="67"/>
      <c r="AO54" s="66"/>
      <c r="AR54" s="63"/>
      <c r="AS54" s="67"/>
      <c r="AT54" s="67"/>
      <c r="AU54" s="67"/>
      <c r="AV54" s="66"/>
      <c r="AY54" s="63"/>
      <c r="AZ54" s="67"/>
      <c r="BA54" s="67"/>
      <c r="BB54" s="67"/>
      <c r="BC54" s="66"/>
    </row>
    <row r="55" spans="2:55">
      <c r="B55" s="63"/>
      <c r="C55" s="64" t="s">
        <v>14</v>
      </c>
      <c r="D55" s="65" t="s">
        <v>39</v>
      </c>
      <c r="E55" s="68" t="s">
        <v>20</v>
      </c>
      <c r="F55" s="66"/>
      <c r="I55" s="63"/>
      <c r="J55" s="64" t="s">
        <v>14</v>
      </c>
      <c r="K55" s="65" t="s">
        <v>39</v>
      </c>
      <c r="L55" s="68" t="s">
        <v>20</v>
      </c>
      <c r="M55" s="66"/>
      <c r="P55" s="63"/>
      <c r="Q55" s="64" t="s">
        <v>14</v>
      </c>
      <c r="R55" s="65" t="s">
        <v>39</v>
      </c>
      <c r="S55" s="68" t="s">
        <v>20</v>
      </c>
      <c r="T55" s="66"/>
      <c r="W55" s="63"/>
      <c r="X55" s="64" t="s">
        <v>14</v>
      </c>
      <c r="Y55" s="65" t="s">
        <v>39</v>
      </c>
      <c r="Z55" s="68" t="s">
        <v>20</v>
      </c>
      <c r="AA55" s="66"/>
      <c r="AD55" s="63"/>
      <c r="AE55" s="64" t="s">
        <v>14</v>
      </c>
      <c r="AF55" s="65" t="s">
        <v>39</v>
      </c>
      <c r="AG55" s="68" t="s">
        <v>20</v>
      </c>
      <c r="AH55" s="66"/>
      <c r="AK55" s="63"/>
      <c r="AL55" s="64" t="s">
        <v>14</v>
      </c>
      <c r="AM55" s="65" t="s">
        <v>39</v>
      </c>
      <c r="AN55" s="68" t="s">
        <v>20</v>
      </c>
      <c r="AO55" s="66"/>
      <c r="AR55" s="63"/>
      <c r="AS55" s="64" t="s">
        <v>14</v>
      </c>
      <c r="AT55" s="65" t="s">
        <v>39</v>
      </c>
      <c r="AU55" s="68" t="s">
        <v>20</v>
      </c>
      <c r="AV55" s="66"/>
      <c r="AY55" s="63"/>
      <c r="AZ55" s="64" t="s">
        <v>14</v>
      </c>
      <c r="BA55" s="65" t="s">
        <v>39</v>
      </c>
      <c r="BB55" s="68" t="s">
        <v>20</v>
      </c>
      <c r="BC55" s="66"/>
    </row>
    <row r="56" spans="2:55" ht="6" customHeight="1">
      <c r="B56" s="63"/>
      <c r="C56" s="67"/>
      <c r="D56" s="67"/>
      <c r="E56" s="67"/>
      <c r="F56" s="66"/>
      <c r="I56" s="63"/>
      <c r="J56" s="67"/>
      <c r="K56" s="67"/>
      <c r="L56" s="67"/>
      <c r="M56" s="66"/>
      <c r="P56" s="63"/>
      <c r="Q56" s="67"/>
      <c r="R56" s="67"/>
      <c r="S56" s="67"/>
      <c r="T56" s="66"/>
      <c r="W56" s="63"/>
      <c r="X56" s="67"/>
      <c r="Y56" s="67"/>
      <c r="Z56" s="67"/>
      <c r="AA56" s="66"/>
      <c r="AD56" s="63"/>
      <c r="AE56" s="67"/>
      <c r="AF56" s="67"/>
      <c r="AG56" s="67"/>
      <c r="AH56" s="66"/>
      <c r="AK56" s="63"/>
      <c r="AL56" s="67"/>
      <c r="AM56" s="67"/>
      <c r="AN56" s="67"/>
      <c r="AO56" s="66"/>
      <c r="AR56" s="63"/>
      <c r="AS56" s="67"/>
      <c r="AT56" s="67"/>
      <c r="AU56" s="67"/>
      <c r="AV56" s="66"/>
      <c r="AY56" s="63"/>
      <c r="AZ56" s="67"/>
      <c r="BA56" s="67"/>
      <c r="BB56" s="67"/>
      <c r="BC56" s="66"/>
    </row>
    <row r="57" spans="2:55">
      <c r="B57" s="63"/>
      <c r="C57" s="47" t="s">
        <v>15</v>
      </c>
      <c r="D57" s="65" t="s">
        <v>39</v>
      </c>
      <c r="E57" s="48" t="s">
        <v>18</v>
      </c>
      <c r="F57" s="66"/>
      <c r="I57" s="63"/>
      <c r="J57" s="47" t="s">
        <v>15</v>
      </c>
      <c r="K57" s="65" t="s">
        <v>39</v>
      </c>
      <c r="L57" s="48" t="s">
        <v>18</v>
      </c>
      <c r="M57" s="66"/>
      <c r="P57" s="63"/>
      <c r="Q57" s="47" t="s">
        <v>15</v>
      </c>
      <c r="R57" s="65" t="s">
        <v>39</v>
      </c>
      <c r="S57" s="48" t="s">
        <v>18</v>
      </c>
      <c r="T57" s="66"/>
      <c r="W57" s="63"/>
      <c r="X57" s="47" t="s">
        <v>15</v>
      </c>
      <c r="Y57" s="65" t="s">
        <v>39</v>
      </c>
      <c r="Z57" s="48" t="s">
        <v>18</v>
      </c>
      <c r="AA57" s="66"/>
      <c r="AD57" s="63"/>
      <c r="AE57" s="47" t="s">
        <v>15</v>
      </c>
      <c r="AF57" s="65" t="s">
        <v>39</v>
      </c>
      <c r="AG57" s="48" t="s">
        <v>18</v>
      </c>
      <c r="AH57" s="66"/>
      <c r="AK57" s="63"/>
      <c r="AL57" s="47" t="s">
        <v>15</v>
      </c>
      <c r="AM57" s="65" t="s">
        <v>39</v>
      </c>
      <c r="AN57" s="48" t="s">
        <v>18</v>
      </c>
      <c r="AO57" s="66"/>
      <c r="AR57" s="63"/>
      <c r="AS57" s="47" t="s">
        <v>15</v>
      </c>
      <c r="AT57" s="65" t="s">
        <v>39</v>
      </c>
      <c r="AU57" s="48" t="s">
        <v>18</v>
      </c>
      <c r="AV57" s="66"/>
      <c r="AY57" s="63"/>
      <c r="AZ57" s="47" t="s">
        <v>15</v>
      </c>
      <c r="BA57" s="65" t="s">
        <v>39</v>
      </c>
      <c r="BB57" s="48" t="s">
        <v>18</v>
      </c>
      <c r="BC57" s="66"/>
    </row>
    <row r="58" spans="2:55" ht="6" customHeight="1">
      <c r="B58" s="63"/>
      <c r="C58" s="67"/>
      <c r="D58" s="67"/>
      <c r="E58" s="67"/>
      <c r="F58" s="66"/>
      <c r="I58" s="63"/>
      <c r="J58" s="67"/>
      <c r="K58" s="67"/>
      <c r="L58" s="67"/>
      <c r="M58" s="66"/>
      <c r="P58" s="63"/>
      <c r="Q58" s="67"/>
      <c r="R58" s="67"/>
      <c r="S58" s="67"/>
      <c r="T58" s="66"/>
      <c r="W58" s="63"/>
      <c r="X58" s="67"/>
      <c r="Y58" s="67"/>
      <c r="Z58" s="67"/>
      <c r="AA58" s="66"/>
      <c r="AD58" s="63"/>
      <c r="AE58" s="67"/>
      <c r="AF58" s="67"/>
      <c r="AG58" s="67"/>
      <c r="AH58" s="66"/>
      <c r="AK58" s="63"/>
      <c r="AL58" s="67"/>
      <c r="AM58" s="67"/>
      <c r="AN58" s="67"/>
      <c r="AO58" s="66"/>
      <c r="AR58" s="63"/>
      <c r="AS58" s="67"/>
      <c r="AT58" s="67"/>
      <c r="AU58" s="67"/>
      <c r="AV58" s="66"/>
      <c r="AY58" s="63"/>
      <c r="AZ58" s="67"/>
      <c r="BA58" s="67"/>
      <c r="BB58" s="67"/>
      <c r="BC58" s="66"/>
    </row>
    <row r="59" spans="2:55">
      <c r="B59" s="63"/>
      <c r="C59" s="47" t="s">
        <v>15</v>
      </c>
      <c r="D59" s="65" t="s">
        <v>39</v>
      </c>
      <c r="E59" s="49" t="s">
        <v>19</v>
      </c>
      <c r="F59" s="66"/>
      <c r="I59" s="63"/>
      <c r="J59" s="47" t="s">
        <v>15</v>
      </c>
      <c r="K59" s="65" t="s">
        <v>39</v>
      </c>
      <c r="L59" s="49" t="s">
        <v>19</v>
      </c>
      <c r="M59" s="66"/>
      <c r="P59" s="63"/>
      <c r="Q59" s="47" t="s">
        <v>15</v>
      </c>
      <c r="R59" s="65" t="s">
        <v>39</v>
      </c>
      <c r="S59" s="49" t="s">
        <v>19</v>
      </c>
      <c r="T59" s="66"/>
      <c r="W59" s="63"/>
      <c r="X59" s="47" t="s">
        <v>15</v>
      </c>
      <c r="Y59" s="65" t="s">
        <v>39</v>
      </c>
      <c r="Z59" s="49" t="s">
        <v>19</v>
      </c>
      <c r="AA59" s="66"/>
      <c r="AD59" s="63"/>
      <c r="AE59" s="47" t="s">
        <v>15</v>
      </c>
      <c r="AF59" s="65" t="s">
        <v>39</v>
      </c>
      <c r="AG59" s="49" t="s">
        <v>19</v>
      </c>
      <c r="AH59" s="66"/>
      <c r="AK59" s="63"/>
      <c r="AL59" s="47" t="s">
        <v>15</v>
      </c>
      <c r="AM59" s="65" t="s">
        <v>39</v>
      </c>
      <c r="AN59" s="49" t="s">
        <v>19</v>
      </c>
      <c r="AO59" s="66"/>
      <c r="AR59" s="63"/>
      <c r="AS59" s="47" t="s">
        <v>15</v>
      </c>
      <c r="AT59" s="65" t="s">
        <v>39</v>
      </c>
      <c r="AU59" s="49" t="s">
        <v>19</v>
      </c>
      <c r="AV59" s="66"/>
      <c r="AY59" s="63"/>
      <c r="AZ59" s="47" t="s">
        <v>15</v>
      </c>
      <c r="BA59" s="65" t="s">
        <v>39</v>
      </c>
      <c r="BB59" s="49" t="s">
        <v>19</v>
      </c>
      <c r="BC59" s="66"/>
    </row>
    <row r="60" spans="2:55" ht="6" customHeight="1">
      <c r="B60" s="63"/>
      <c r="C60" s="67"/>
      <c r="D60" s="67"/>
      <c r="E60" s="67"/>
      <c r="F60" s="66"/>
      <c r="I60" s="63"/>
      <c r="J60" s="67"/>
      <c r="K60" s="67"/>
      <c r="L60" s="67"/>
      <c r="M60" s="66"/>
      <c r="P60" s="63"/>
      <c r="Q60" s="67"/>
      <c r="R60" s="67"/>
      <c r="S60" s="67"/>
      <c r="T60" s="66"/>
      <c r="W60" s="63"/>
      <c r="X60" s="67"/>
      <c r="Y60" s="67"/>
      <c r="Z60" s="67"/>
      <c r="AA60" s="66"/>
      <c r="AD60" s="63"/>
      <c r="AE60" s="67"/>
      <c r="AF60" s="67"/>
      <c r="AG60" s="67"/>
      <c r="AH60" s="66"/>
      <c r="AK60" s="63"/>
      <c r="AL60" s="67"/>
      <c r="AM60" s="67"/>
      <c r="AN60" s="67"/>
      <c r="AO60" s="66"/>
      <c r="AR60" s="63"/>
      <c r="AS60" s="67"/>
      <c r="AT60" s="67"/>
      <c r="AU60" s="67"/>
      <c r="AV60" s="66"/>
      <c r="AY60" s="63"/>
      <c r="AZ60" s="67"/>
      <c r="BA60" s="67"/>
      <c r="BB60" s="67"/>
      <c r="BC60" s="66"/>
    </row>
    <row r="61" spans="2:55">
      <c r="B61" s="63"/>
      <c r="C61" s="47" t="s">
        <v>15</v>
      </c>
      <c r="D61" s="65" t="s">
        <v>39</v>
      </c>
      <c r="E61" s="68" t="s">
        <v>20</v>
      </c>
      <c r="F61" s="66"/>
      <c r="I61" s="63"/>
      <c r="J61" s="47" t="s">
        <v>15</v>
      </c>
      <c r="K61" s="65" t="s">
        <v>39</v>
      </c>
      <c r="L61" s="68" t="s">
        <v>20</v>
      </c>
      <c r="M61" s="66"/>
      <c r="P61" s="63"/>
      <c r="Q61" s="47" t="s">
        <v>15</v>
      </c>
      <c r="R61" s="65" t="s">
        <v>39</v>
      </c>
      <c r="S61" s="68" t="s">
        <v>20</v>
      </c>
      <c r="T61" s="66"/>
      <c r="W61" s="63"/>
      <c r="X61" s="47" t="s">
        <v>15</v>
      </c>
      <c r="Y61" s="65" t="s">
        <v>39</v>
      </c>
      <c r="Z61" s="68" t="s">
        <v>20</v>
      </c>
      <c r="AA61" s="66"/>
      <c r="AD61" s="63"/>
      <c r="AE61" s="47" t="s">
        <v>15</v>
      </c>
      <c r="AF61" s="65" t="s">
        <v>39</v>
      </c>
      <c r="AG61" s="68" t="s">
        <v>20</v>
      </c>
      <c r="AH61" s="66"/>
      <c r="AK61" s="63"/>
      <c r="AL61" s="47" t="s">
        <v>15</v>
      </c>
      <c r="AM61" s="65" t="s">
        <v>39</v>
      </c>
      <c r="AN61" s="68" t="s">
        <v>20</v>
      </c>
      <c r="AO61" s="66"/>
      <c r="AR61" s="63"/>
      <c r="AS61" s="47" t="s">
        <v>15</v>
      </c>
      <c r="AT61" s="65" t="s">
        <v>39</v>
      </c>
      <c r="AU61" s="68" t="s">
        <v>20</v>
      </c>
      <c r="AV61" s="66"/>
      <c r="AY61" s="63"/>
      <c r="AZ61" s="47" t="s">
        <v>15</v>
      </c>
      <c r="BA61" s="65" t="s">
        <v>39</v>
      </c>
      <c r="BB61" s="68" t="s">
        <v>20</v>
      </c>
      <c r="BC61" s="66"/>
    </row>
    <row r="62" spans="2:55" ht="6" customHeight="1">
      <c r="B62" s="63"/>
      <c r="C62" s="67"/>
      <c r="D62" s="67"/>
      <c r="E62" s="67"/>
      <c r="F62" s="66"/>
      <c r="I62" s="63"/>
      <c r="J62" s="67"/>
      <c r="K62" s="67"/>
      <c r="L62" s="67"/>
      <c r="M62" s="66"/>
      <c r="P62" s="63"/>
      <c r="Q62" s="67"/>
      <c r="R62" s="67"/>
      <c r="S62" s="67"/>
      <c r="T62" s="66"/>
      <c r="W62" s="63"/>
      <c r="X62" s="67"/>
      <c r="Y62" s="67"/>
      <c r="Z62" s="67"/>
      <c r="AA62" s="66"/>
      <c r="AD62" s="63"/>
      <c r="AE62" s="67"/>
      <c r="AF62" s="67"/>
      <c r="AG62" s="67"/>
      <c r="AH62" s="66"/>
      <c r="AK62" s="63"/>
      <c r="AL62" s="67"/>
      <c r="AM62" s="67"/>
      <c r="AN62" s="67"/>
      <c r="AO62" s="66"/>
      <c r="AR62" s="63"/>
      <c r="AS62" s="67"/>
      <c r="AT62" s="67"/>
      <c r="AU62" s="67"/>
      <c r="AV62" s="66"/>
      <c r="AY62" s="63"/>
      <c r="AZ62" s="67"/>
      <c r="BA62" s="67"/>
      <c r="BB62" s="67"/>
      <c r="BC62" s="66"/>
    </row>
    <row r="63" spans="2:55">
      <c r="B63" s="63"/>
      <c r="C63" s="48" t="s">
        <v>18</v>
      </c>
      <c r="D63" s="65" t="s">
        <v>39</v>
      </c>
      <c r="E63" s="49" t="s">
        <v>19</v>
      </c>
      <c r="F63" s="66"/>
      <c r="I63" s="63"/>
      <c r="J63" s="48" t="s">
        <v>18</v>
      </c>
      <c r="K63" s="65" t="s">
        <v>39</v>
      </c>
      <c r="L63" s="49" t="s">
        <v>19</v>
      </c>
      <c r="M63" s="66"/>
      <c r="P63" s="63"/>
      <c r="Q63" s="48" t="s">
        <v>18</v>
      </c>
      <c r="R63" s="65" t="s">
        <v>39</v>
      </c>
      <c r="S63" s="49" t="s">
        <v>19</v>
      </c>
      <c r="T63" s="66"/>
      <c r="W63" s="63"/>
      <c r="X63" s="48" t="s">
        <v>18</v>
      </c>
      <c r="Y63" s="65" t="s">
        <v>39</v>
      </c>
      <c r="Z63" s="49" t="s">
        <v>19</v>
      </c>
      <c r="AA63" s="66"/>
      <c r="AD63" s="63"/>
      <c r="AE63" s="48" t="s">
        <v>18</v>
      </c>
      <c r="AF63" s="65" t="s">
        <v>39</v>
      </c>
      <c r="AG63" s="49" t="s">
        <v>19</v>
      </c>
      <c r="AH63" s="66"/>
      <c r="AK63" s="63"/>
      <c r="AL63" s="48" t="s">
        <v>18</v>
      </c>
      <c r="AM63" s="65" t="s">
        <v>39</v>
      </c>
      <c r="AN63" s="49" t="s">
        <v>19</v>
      </c>
      <c r="AO63" s="66"/>
      <c r="AR63" s="63"/>
      <c r="AS63" s="48" t="s">
        <v>18</v>
      </c>
      <c r="AT63" s="65" t="s">
        <v>39</v>
      </c>
      <c r="AU63" s="49" t="s">
        <v>19</v>
      </c>
      <c r="AV63" s="66"/>
      <c r="AY63" s="63"/>
      <c r="AZ63" s="48" t="s">
        <v>18</v>
      </c>
      <c r="BA63" s="65" t="s">
        <v>39</v>
      </c>
      <c r="BB63" s="49" t="s">
        <v>19</v>
      </c>
      <c r="BC63" s="66"/>
    </row>
    <row r="64" spans="2:55" ht="6" customHeight="1">
      <c r="B64" s="63"/>
      <c r="C64" s="67"/>
      <c r="D64" s="67"/>
      <c r="E64" s="67"/>
      <c r="F64" s="66"/>
      <c r="I64" s="63"/>
      <c r="J64" s="67"/>
      <c r="K64" s="67"/>
      <c r="L64" s="67"/>
      <c r="M64" s="66"/>
      <c r="P64" s="63"/>
      <c r="Q64" s="67"/>
      <c r="R64" s="67"/>
      <c r="S64" s="67"/>
      <c r="T64" s="66"/>
      <c r="W64" s="63"/>
      <c r="X64" s="67"/>
      <c r="Y64" s="67"/>
      <c r="Z64" s="67"/>
      <c r="AA64" s="66"/>
      <c r="AD64" s="63"/>
      <c r="AE64" s="67"/>
      <c r="AF64" s="67"/>
      <c r="AG64" s="67"/>
      <c r="AH64" s="66"/>
      <c r="AK64" s="63"/>
      <c r="AL64" s="67"/>
      <c r="AM64" s="67"/>
      <c r="AN64" s="67"/>
      <c r="AO64" s="66"/>
      <c r="AR64" s="63"/>
      <c r="AS64" s="67"/>
      <c r="AT64" s="67"/>
      <c r="AU64" s="67"/>
      <c r="AV64" s="66"/>
      <c r="AY64" s="63"/>
      <c r="AZ64" s="67"/>
      <c r="BA64" s="67"/>
      <c r="BB64" s="67"/>
      <c r="BC64" s="66"/>
    </row>
    <row r="65" spans="2:55">
      <c r="B65" s="63"/>
      <c r="C65" s="48" t="s">
        <v>18</v>
      </c>
      <c r="D65" s="65" t="s">
        <v>39</v>
      </c>
      <c r="E65" s="68" t="s">
        <v>20</v>
      </c>
      <c r="F65" s="66"/>
      <c r="I65" s="63"/>
      <c r="J65" s="48" t="s">
        <v>18</v>
      </c>
      <c r="K65" s="65" t="s">
        <v>39</v>
      </c>
      <c r="L65" s="68" t="s">
        <v>20</v>
      </c>
      <c r="M65" s="66"/>
      <c r="P65" s="63"/>
      <c r="Q65" s="48" t="s">
        <v>18</v>
      </c>
      <c r="R65" s="65" t="s">
        <v>39</v>
      </c>
      <c r="S65" s="68" t="s">
        <v>20</v>
      </c>
      <c r="T65" s="66"/>
      <c r="W65" s="63"/>
      <c r="X65" s="48" t="s">
        <v>18</v>
      </c>
      <c r="Y65" s="65" t="s">
        <v>39</v>
      </c>
      <c r="Z65" s="68" t="s">
        <v>20</v>
      </c>
      <c r="AA65" s="66"/>
      <c r="AD65" s="63"/>
      <c r="AE65" s="48" t="s">
        <v>18</v>
      </c>
      <c r="AF65" s="65" t="s">
        <v>39</v>
      </c>
      <c r="AG65" s="68" t="s">
        <v>20</v>
      </c>
      <c r="AH65" s="66"/>
      <c r="AK65" s="63"/>
      <c r="AL65" s="48" t="s">
        <v>18</v>
      </c>
      <c r="AM65" s="65" t="s">
        <v>39</v>
      </c>
      <c r="AN65" s="68" t="s">
        <v>20</v>
      </c>
      <c r="AO65" s="66"/>
      <c r="AR65" s="63"/>
      <c r="AS65" s="48" t="s">
        <v>18</v>
      </c>
      <c r="AT65" s="65" t="s">
        <v>39</v>
      </c>
      <c r="AU65" s="68" t="s">
        <v>20</v>
      </c>
      <c r="AV65" s="66"/>
      <c r="AY65" s="63"/>
      <c r="AZ65" s="48" t="s">
        <v>18</v>
      </c>
      <c r="BA65" s="65" t="s">
        <v>39</v>
      </c>
      <c r="BB65" s="68" t="s">
        <v>20</v>
      </c>
      <c r="BC65" s="66"/>
    </row>
    <row r="66" spans="2:55" ht="6" customHeight="1">
      <c r="B66" s="63"/>
      <c r="C66" s="67"/>
      <c r="D66" s="67"/>
      <c r="E66" s="67"/>
      <c r="F66" s="66"/>
      <c r="I66" s="63"/>
      <c r="J66" s="67"/>
      <c r="K66" s="67"/>
      <c r="L66" s="67"/>
      <c r="M66" s="66"/>
      <c r="P66" s="63"/>
      <c r="Q66" s="67"/>
      <c r="R66" s="67"/>
      <c r="S66" s="67"/>
      <c r="T66" s="66"/>
      <c r="W66" s="63"/>
      <c r="X66" s="67"/>
      <c r="Y66" s="67"/>
      <c r="Z66" s="67"/>
      <c r="AA66" s="66"/>
      <c r="AD66" s="63"/>
      <c r="AE66" s="67"/>
      <c r="AF66" s="67"/>
      <c r="AG66" s="67"/>
      <c r="AH66" s="66"/>
      <c r="AK66" s="63"/>
      <c r="AL66" s="67"/>
      <c r="AM66" s="67"/>
      <c r="AN66" s="67"/>
      <c r="AO66" s="66"/>
      <c r="AR66" s="63"/>
      <c r="AS66" s="67"/>
      <c r="AT66" s="67"/>
      <c r="AU66" s="67"/>
      <c r="AV66" s="66"/>
      <c r="AY66" s="63"/>
      <c r="AZ66" s="67"/>
      <c r="BA66" s="67"/>
      <c r="BB66" s="67"/>
      <c r="BC66" s="66"/>
    </row>
    <row r="67" spans="2:55">
      <c r="B67" s="63"/>
      <c r="C67" s="49" t="s">
        <v>19</v>
      </c>
      <c r="D67" s="65" t="s">
        <v>39</v>
      </c>
      <c r="E67" s="68" t="s">
        <v>20</v>
      </c>
      <c r="F67" s="66"/>
      <c r="I67" s="63"/>
      <c r="J67" s="49" t="s">
        <v>19</v>
      </c>
      <c r="K67" s="65" t="s">
        <v>39</v>
      </c>
      <c r="L67" s="68" t="s">
        <v>20</v>
      </c>
      <c r="M67" s="66"/>
      <c r="P67" s="63"/>
      <c r="Q67" s="49" t="s">
        <v>19</v>
      </c>
      <c r="R67" s="65" t="s">
        <v>39</v>
      </c>
      <c r="S67" s="68" t="s">
        <v>20</v>
      </c>
      <c r="T67" s="66"/>
      <c r="W67" s="63"/>
      <c r="X67" s="49" t="s">
        <v>19</v>
      </c>
      <c r="Y67" s="65" t="s">
        <v>39</v>
      </c>
      <c r="Z67" s="68" t="s">
        <v>20</v>
      </c>
      <c r="AA67" s="66"/>
      <c r="AD67" s="63"/>
      <c r="AE67" s="49" t="s">
        <v>19</v>
      </c>
      <c r="AF67" s="65" t="s">
        <v>39</v>
      </c>
      <c r="AG67" s="68" t="s">
        <v>20</v>
      </c>
      <c r="AH67" s="66"/>
      <c r="AK67" s="63"/>
      <c r="AL67" s="49" t="s">
        <v>19</v>
      </c>
      <c r="AM67" s="65" t="s">
        <v>39</v>
      </c>
      <c r="AN67" s="68" t="s">
        <v>20</v>
      </c>
      <c r="AO67" s="66"/>
      <c r="AR67" s="63"/>
      <c r="AS67" s="49" t="s">
        <v>19</v>
      </c>
      <c r="AT67" s="65" t="s">
        <v>39</v>
      </c>
      <c r="AU67" s="68" t="s">
        <v>20</v>
      </c>
      <c r="AV67" s="66"/>
      <c r="AY67" s="63"/>
      <c r="AZ67" s="49" t="s">
        <v>19</v>
      </c>
      <c r="BA67" s="65" t="s">
        <v>39</v>
      </c>
      <c r="BB67" s="68" t="s">
        <v>20</v>
      </c>
      <c r="BC67" s="66"/>
    </row>
    <row r="68" spans="2:55" ht="6" customHeight="1" thickBot="1">
      <c r="B68" s="69"/>
      <c r="C68" s="70"/>
      <c r="D68" s="70"/>
      <c r="E68" s="70"/>
      <c r="F68" s="71"/>
      <c r="I68" s="69"/>
      <c r="J68" s="70"/>
      <c r="K68" s="70"/>
      <c r="L68" s="70"/>
      <c r="M68" s="71"/>
      <c r="P68" s="69"/>
      <c r="Q68" s="70"/>
      <c r="R68" s="70"/>
      <c r="S68" s="70"/>
      <c r="T68" s="71"/>
      <c r="W68" s="69"/>
      <c r="X68" s="70"/>
      <c r="Y68" s="70"/>
      <c r="Z68" s="70"/>
      <c r="AA68" s="71"/>
      <c r="AD68" s="69"/>
      <c r="AE68" s="70"/>
      <c r="AF68" s="70"/>
      <c r="AG68" s="70"/>
      <c r="AH68" s="71"/>
      <c r="AK68" s="69"/>
      <c r="AL68" s="70"/>
      <c r="AM68" s="70"/>
      <c r="AN68" s="70"/>
      <c r="AO68" s="71"/>
      <c r="AR68" s="69"/>
      <c r="AS68" s="70"/>
      <c r="AT68" s="70"/>
      <c r="AU68" s="70"/>
      <c r="AV68" s="71"/>
      <c r="AY68" s="69"/>
      <c r="AZ68" s="70"/>
      <c r="BA68" s="70"/>
      <c r="BB68" s="70"/>
      <c r="BC68" s="71"/>
    </row>
    <row r="69" spans="2:55" ht="6" customHeight="1"/>
    <row r="70" spans="2:55" ht="6" customHeight="1" thickBot="1">
      <c r="D70" s="1"/>
      <c r="K70" s="1"/>
      <c r="R70" s="1"/>
      <c r="Y70" s="1"/>
      <c r="AF70" s="1"/>
      <c r="AM70" s="1"/>
      <c r="AT70" s="1"/>
      <c r="BA70" s="1"/>
    </row>
    <row r="71" spans="2:55" ht="6" customHeight="1">
      <c r="B71" s="59"/>
      <c r="C71" s="60"/>
      <c r="D71" s="61"/>
      <c r="E71" s="60"/>
      <c r="F71" s="62"/>
      <c r="I71" s="59"/>
      <c r="J71" s="60"/>
      <c r="K71" s="61"/>
      <c r="L71" s="60"/>
      <c r="M71" s="62"/>
      <c r="P71" s="59"/>
      <c r="Q71" s="60"/>
      <c r="R71" s="61"/>
      <c r="S71" s="60"/>
      <c r="T71" s="62"/>
      <c r="W71" s="59"/>
      <c r="X71" s="60"/>
      <c r="Y71" s="61"/>
      <c r="Z71" s="60"/>
      <c r="AA71" s="62"/>
      <c r="AD71" s="59"/>
      <c r="AE71" s="60"/>
      <c r="AF71" s="61"/>
      <c r="AG71" s="60"/>
      <c r="AH71" s="62"/>
      <c r="AK71" s="59"/>
      <c r="AL71" s="60"/>
      <c r="AM71" s="61"/>
      <c r="AN71" s="60"/>
      <c r="AO71" s="62"/>
      <c r="AR71" s="59"/>
      <c r="AS71" s="60"/>
      <c r="AT71" s="61"/>
      <c r="AU71" s="60"/>
      <c r="AV71" s="62"/>
      <c r="AY71" s="59"/>
      <c r="AZ71" s="60"/>
      <c r="BA71" s="61"/>
      <c r="BB71" s="60"/>
      <c r="BC71" s="62"/>
    </row>
    <row r="72" spans="2:55">
      <c r="B72" s="63"/>
      <c r="C72" s="64" t="s">
        <v>14</v>
      </c>
      <c r="D72" s="65" t="s">
        <v>39</v>
      </c>
      <c r="E72" s="47" t="s">
        <v>15</v>
      </c>
      <c r="F72" s="66"/>
      <c r="I72" s="63"/>
      <c r="J72" s="64" t="s">
        <v>14</v>
      </c>
      <c r="K72" s="65" t="s">
        <v>39</v>
      </c>
      <c r="L72" s="47" t="s">
        <v>15</v>
      </c>
      <c r="M72" s="66"/>
      <c r="P72" s="63"/>
      <c r="Q72" s="64" t="s">
        <v>14</v>
      </c>
      <c r="R72" s="65" t="s">
        <v>39</v>
      </c>
      <c r="S72" s="47" t="s">
        <v>15</v>
      </c>
      <c r="T72" s="66"/>
      <c r="W72" s="63"/>
      <c r="X72" s="64" t="s">
        <v>14</v>
      </c>
      <c r="Y72" s="65" t="s">
        <v>39</v>
      </c>
      <c r="Z72" s="47" t="s">
        <v>15</v>
      </c>
      <c r="AA72" s="66"/>
      <c r="AD72" s="63"/>
      <c r="AE72" s="64" t="s">
        <v>14</v>
      </c>
      <c r="AF72" s="65" t="s">
        <v>39</v>
      </c>
      <c r="AG72" s="47" t="s">
        <v>15</v>
      </c>
      <c r="AH72" s="66"/>
      <c r="AK72" s="63"/>
      <c r="AL72" s="64" t="s">
        <v>14</v>
      </c>
      <c r="AM72" s="65" t="s">
        <v>39</v>
      </c>
      <c r="AN72" s="47" t="s">
        <v>15</v>
      </c>
      <c r="AO72" s="66"/>
      <c r="AR72" s="63"/>
      <c r="AS72" s="64" t="s">
        <v>14</v>
      </c>
      <c r="AT72" s="65" t="s">
        <v>39</v>
      </c>
      <c r="AU72" s="47" t="s">
        <v>15</v>
      </c>
      <c r="AV72" s="66"/>
      <c r="AY72" s="63"/>
      <c r="AZ72" s="64" t="s">
        <v>14</v>
      </c>
      <c r="BA72" s="65" t="s">
        <v>39</v>
      </c>
      <c r="BB72" s="47" t="s">
        <v>15</v>
      </c>
      <c r="BC72" s="66"/>
    </row>
    <row r="73" spans="2:55" ht="6" customHeight="1">
      <c r="B73" s="63"/>
      <c r="C73" s="67"/>
      <c r="D73" s="67"/>
      <c r="E73" s="67"/>
      <c r="F73" s="66"/>
      <c r="I73" s="63"/>
      <c r="J73" s="67"/>
      <c r="K73" s="67"/>
      <c r="L73" s="67"/>
      <c r="M73" s="66"/>
      <c r="P73" s="63"/>
      <c r="Q73" s="67"/>
      <c r="R73" s="67"/>
      <c r="S73" s="67"/>
      <c r="T73" s="66"/>
      <c r="W73" s="63"/>
      <c r="X73" s="67"/>
      <c r="Y73" s="67"/>
      <c r="Z73" s="67"/>
      <c r="AA73" s="66"/>
      <c r="AD73" s="63"/>
      <c r="AE73" s="67"/>
      <c r="AF73" s="67"/>
      <c r="AG73" s="67"/>
      <c r="AH73" s="66"/>
      <c r="AK73" s="63"/>
      <c r="AL73" s="67"/>
      <c r="AM73" s="67"/>
      <c r="AN73" s="67"/>
      <c r="AO73" s="66"/>
      <c r="AR73" s="63"/>
      <c r="AS73" s="67"/>
      <c r="AT73" s="67"/>
      <c r="AU73" s="67"/>
      <c r="AV73" s="66"/>
      <c r="AY73" s="63"/>
      <c r="AZ73" s="67"/>
      <c r="BA73" s="67"/>
      <c r="BB73" s="67"/>
      <c r="BC73" s="66"/>
    </row>
    <row r="74" spans="2:55">
      <c r="B74" s="63"/>
      <c r="C74" s="64" t="s">
        <v>14</v>
      </c>
      <c r="D74" s="65" t="s">
        <v>39</v>
      </c>
      <c r="E74" s="48" t="s">
        <v>18</v>
      </c>
      <c r="F74" s="66"/>
      <c r="I74" s="63"/>
      <c r="J74" s="64" t="s">
        <v>14</v>
      </c>
      <c r="K74" s="65" t="s">
        <v>39</v>
      </c>
      <c r="L74" s="48" t="s">
        <v>18</v>
      </c>
      <c r="M74" s="66"/>
      <c r="P74" s="63"/>
      <c r="Q74" s="64" t="s">
        <v>14</v>
      </c>
      <c r="R74" s="65" t="s">
        <v>39</v>
      </c>
      <c r="S74" s="48" t="s">
        <v>18</v>
      </c>
      <c r="T74" s="66"/>
      <c r="W74" s="63"/>
      <c r="X74" s="64" t="s">
        <v>14</v>
      </c>
      <c r="Y74" s="65" t="s">
        <v>39</v>
      </c>
      <c r="Z74" s="48" t="s">
        <v>18</v>
      </c>
      <c r="AA74" s="66"/>
      <c r="AD74" s="63"/>
      <c r="AE74" s="64" t="s">
        <v>14</v>
      </c>
      <c r="AF74" s="65" t="s">
        <v>39</v>
      </c>
      <c r="AG74" s="48" t="s">
        <v>18</v>
      </c>
      <c r="AH74" s="66"/>
      <c r="AK74" s="63"/>
      <c r="AL74" s="64" t="s">
        <v>14</v>
      </c>
      <c r="AM74" s="65" t="s">
        <v>39</v>
      </c>
      <c r="AN74" s="48" t="s">
        <v>18</v>
      </c>
      <c r="AO74" s="66"/>
      <c r="AR74" s="63"/>
      <c r="AS74" s="64" t="s">
        <v>14</v>
      </c>
      <c r="AT74" s="65" t="s">
        <v>39</v>
      </c>
      <c r="AU74" s="48" t="s">
        <v>18</v>
      </c>
      <c r="AV74" s="66"/>
      <c r="AY74" s="63"/>
      <c r="AZ74" s="64" t="s">
        <v>14</v>
      </c>
      <c r="BA74" s="65" t="s">
        <v>39</v>
      </c>
      <c r="BB74" s="48" t="s">
        <v>18</v>
      </c>
      <c r="BC74" s="66"/>
    </row>
    <row r="75" spans="2:55" ht="6" customHeight="1">
      <c r="B75" s="63"/>
      <c r="C75" s="67"/>
      <c r="D75" s="67"/>
      <c r="E75" s="67"/>
      <c r="F75" s="66"/>
      <c r="I75" s="63"/>
      <c r="J75" s="67"/>
      <c r="K75" s="67"/>
      <c r="L75" s="67"/>
      <c r="M75" s="66"/>
      <c r="P75" s="63"/>
      <c r="Q75" s="67"/>
      <c r="R75" s="67"/>
      <c r="S75" s="67"/>
      <c r="T75" s="66"/>
      <c r="W75" s="63"/>
      <c r="X75" s="67"/>
      <c r="Y75" s="67"/>
      <c r="Z75" s="67"/>
      <c r="AA75" s="66"/>
      <c r="AD75" s="63"/>
      <c r="AE75" s="67"/>
      <c r="AF75" s="67"/>
      <c r="AG75" s="67"/>
      <c r="AH75" s="66"/>
      <c r="AK75" s="63"/>
      <c r="AL75" s="67"/>
      <c r="AM75" s="67"/>
      <c r="AN75" s="67"/>
      <c r="AO75" s="66"/>
      <c r="AR75" s="63"/>
      <c r="AS75" s="67"/>
      <c r="AT75" s="67"/>
      <c r="AU75" s="67"/>
      <c r="AV75" s="66"/>
      <c r="AY75" s="63"/>
      <c r="AZ75" s="67"/>
      <c r="BA75" s="67"/>
      <c r="BB75" s="67"/>
      <c r="BC75" s="66"/>
    </row>
    <row r="76" spans="2:55">
      <c r="B76" s="63"/>
      <c r="C76" s="64" t="s">
        <v>14</v>
      </c>
      <c r="D76" s="65" t="s">
        <v>39</v>
      </c>
      <c r="E76" s="49" t="s">
        <v>19</v>
      </c>
      <c r="F76" s="66"/>
      <c r="I76" s="63"/>
      <c r="J76" s="64" t="s">
        <v>14</v>
      </c>
      <c r="K76" s="65" t="s">
        <v>39</v>
      </c>
      <c r="L76" s="49" t="s">
        <v>19</v>
      </c>
      <c r="M76" s="66"/>
      <c r="P76" s="63"/>
      <c r="Q76" s="64" t="s">
        <v>14</v>
      </c>
      <c r="R76" s="65" t="s">
        <v>39</v>
      </c>
      <c r="S76" s="49" t="s">
        <v>19</v>
      </c>
      <c r="T76" s="66"/>
      <c r="W76" s="63"/>
      <c r="X76" s="64" t="s">
        <v>14</v>
      </c>
      <c r="Y76" s="65" t="s">
        <v>39</v>
      </c>
      <c r="Z76" s="49" t="s">
        <v>19</v>
      </c>
      <c r="AA76" s="66"/>
      <c r="AD76" s="63"/>
      <c r="AE76" s="64" t="s">
        <v>14</v>
      </c>
      <c r="AF76" s="65" t="s">
        <v>39</v>
      </c>
      <c r="AG76" s="49" t="s">
        <v>19</v>
      </c>
      <c r="AH76" s="66"/>
      <c r="AK76" s="63"/>
      <c r="AL76" s="64" t="s">
        <v>14</v>
      </c>
      <c r="AM76" s="65" t="s">
        <v>39</v>
      </c>
      <c r="AN76" s="49" t="s">
        <v>19</v>
      </c>
      <c r="AO76" s="66"/>
      <c r="AR76" s="63"/>
      <c r="AS76" s="64" t="s">
        <v>14</v>
      </c>
      <c r="AT76" s="65" t="s">
        <v>39</v>
      </c>
      <c r="AU76" s="49" t="s">
        <v>19</v>
      </c>
      <c r="AV76" s="66"/>
      <c r="AY76" s="63"/>
      <c r="AZ76" s="64" t="s">
        <v>14</v>
      </c>
      <c r="BA76" s="65" t="s">
        <v>39</v>
      </c>
      <c r="BB76" s="49" t="s">
        <v>19</v>
      </c>
      <c r="BC76" s="66"/>
    </row>
    <row r="77" spans="2:55" ht="6" customHeight="1">
      <c r="B77" s="63"/>
      <c r="C77" s="67"/>
      <c r="D77" s="67"/>
      <c r="E77" s="67"/>
      <c r="F77" s="66"/>
      <c r="I77" s="63"/>
      <c r="J77" s="67"/>
      <c r="K77" s="67"/>
      <c r="L77" s="67"/>
      <c r="M77" s="66"/>
      <c r="P77" s="63"/>
      <c r="Q77" s="67"/>
      <c r="R77" s="67"/>
      <c r="S77" s="67"/>
      <c r="T77" s="66"/>
      <c r="W77" s="63"/>
      <c r="X77" s="67"/>
      <c r="Y77" s="67"/>
      <c r="Z77" s="67"/>
      <c r="AA77" s="66"/>
      <c r="AD77" s="63"/>
      <c r="AE77" s="67"/>
      <c r="AF77" s="67"/>
      <c r="AG77" s="67"/>
      <c r="AH77" s="66"/>
      <c r="AK77" s="63"/>
      <c r="AL77" s="67"/>
      <c r="AM77" s="67"/>
      <c r="AN77" s="67"/>
      <c r="AO77" s="66"/>
      <c r="AR77" s="63"/>
      <c r="AS77" s="67"/>
      <c r="AT77" s="67"/>
      <c r="AU77" s="67"/>
      <c r="AV77" s="66"/>
      <c r="AY77" s="63"/>
      <c r="AZ77" s="67"/>
      <c r="BA77" s="67"/>
      <c r="BB77" s="67"/>
      <c r="BC77" s="66"/>
    </row>
    <row r="78" spans="2:55">
      <c r="B78" s="63"/>
      <c r="C78" s="64" t="s">
        <v>14</v>
      </c>
      <c r="D78" s="65" t="s">
        <v>39</v>
      </c>
      <c r="E78" s="68" t="s">
        <v>20</v>
      </c>
      <c r="F78" s="66"/>
      <c r="I78" s="63"/>
      <c r="J78" s="64" t="s">
        <v>14</v>
      </c>
      <c r="K78" s="65" t="s">
        <v>39</v>
      </c>
      <c r="L78" s="68" t="s">
        <v>20</v>
      </c>
      <c r="M78" s="66"/>
      <c r="P78" s="63"/>
      <c r="Q78" s="64" t="s">
        <v>14</v>
      </c>
      <c r="R78" s="65" t="s">
        <v>39</v>
      </c>
      <c r="S78" s="68" t="s">
        <v>20</v>
      </c>
      <c r="T78" s="66"/>
      <c r="W78" s="63"/>
      <c r="X78" s="64" t="s">
        <v>14</v>
      </c>
      <c r="Y78" s="65" t="s">
        <v>39</v>
      </c>
      <c r="Z78" s="68" t="s">
        <v>20</v>
      </c>
      <c r="AA78" s="66"/>
      <c r="AD78" s="63"/>
      <c r="AE78" s="64" t="s">
        <v>14</v>
      </c>
      <c r="AF78" s="65" t="s">
        <v>39</v>
      </c>
      <c r="AG78" s="68" t="s">
        <v>20</v>
      </c>
      <c r="AH78" s="66"/>
      <c r="AK78" s="63"/>
      <c r="AL78" s="64" t="s">
        <v>14</v>
      </c>
      <c r="AM78" s="65" t="s">
        <v>39</v>
      </c>
      <c r="AN78" s="68" t="s">
        <v>20</v>
      </c>
      <c r="AO78" s="66"/>
      <c r="AR78" s="63"/>
      <c r="AS78" s="64" t="s">
        <v>14</v>
      </c>
      <c r="AT78" s="65" t="s">
        <v>39</v>
      </c>
      <c r="AU78" s="68" t="s">
        <v>20</v>
      </c>
      <c r="AV78" s="66"/>
      <c r="AY78" s="63"/>
      <c r="AZ78" s="64" t="s">
        <v>14</v>
      </c>
      <c r="BA78" s="65" t="s">
        <v>39</v>
      </c>
      <c r="BB78" s="68" t="s">
        <v>20</v>
      </c>
      <c r="BC78" s="66"/>
    </row>
    <row r="79" spans="2:55" ht="6" customHeight="1">
      <c r="B79" s="63"/>
      <c r="C79" s="67"/>
      <c r="D79" s="67"/>
      <c r="E79" s="67"/>
      <c r="F79" s="66"/>
      <c r="I79" s="63"/>
      <c r="J79" s="67"/>
      <c r="K79" s="67"/>
      <c r="L79" s="67"/>
      <c r="M79" s="66"/>
      <c r="P79" s="63"/>
      <c r="Q79" s="67"/>
      <c r="R79" s="67"/>
      <c r="S79" s="67"/>
      <c r="T79" s="66"/>
      <c r="W79" s="63"/>
      <c r="X79" s="67"/>
      <c r="Y79" s="67"/>
      <c r="Z79" s="67"/>
      <c r="AA79" s="66"/>
      <c r="AD79" s="63"/>
      <c r="AE79" s="67"/>
      <c r="AF79" s="67"/>
      <c r="AG79" s="67"/>
      <c r="AH79" s="66"/>
      <c r="AK79" s="63"/>
      <c r="AL79" s="67"/>
      <c r="AM79" s="67"/>
      <c r="AN79" s="67"/>
      <c r="AO79" s="66"/>
      <c r="AR79" s="63"/>
      <c r="AS79" s="67"/>
      <c r="AT79" s="67"/>
      <c r="AU79" s="67"/>
      <c r="AV79" s="66"/>
      <c r="AY79" s="63"/>
      <c r="AZ79" s="67"/>
      <c r="BA79" s="67"/>
      <c r="BB79" s="67"/>
      <c r="BC79" s="66"/>
    </row>
    <row r="80" spans="2:55">
      <c r="B80" s="63"/>
      <c r="C80" s="47" t="s">
        <v>15</v>
      </c>
      <c r="D80" s="65" t="s">
        <v>39</v>
      </c>
      <c r="E80" s="48" t="s">
        <v>18</v>
      </c>
      <c r="F80" s="66"/>
      <c r="I80" s="63"/>
      <c r="J80" s="47" t="s">
        <v>15</v>
      </c>
      <c r="K80" s="65" t="s">
        <v>39</v>
      </c>
      <c r="L80" s="48" t="s">
        <v>18</v>
      </c>
      <c r="M80" s="66"/>
      <c r="P80" s="63"/>
      <c r="Q80" s="47" t="s">
        <v>15</v>
      </c>
      <c r="R80" s="65" t="s">
        <v>39</v>
      </c>
      <c r="S80" s="48" t="s">
        <v>18</v>
      </c>
      <c r="T80" s="66"/>
      <c r="W80" s="63"/>
      <c r="X80" s="47" t="s">
        <v>15</v>
      </c>
      <c r="Y80" s="65" t="s">
        <v>39</v>
      </c>
      <c r="Z80" s="48" t="s">
        <v>18</v>
      </c>
      <c r="AA80" s="66"/>
      <c r="AD80" s="63"/>
      <c r="AE80" s="47" t="s">
        <v>15</v>
      </c>
      <c r="AF80" s="65" t="s">
        <v>39</v>
      </c>
      <c r="AG80" s="48" t="s">
        <v>18</v>
      </c>
      <c r="AH80" s="66"/>
      <c r="AK80" s="63"/>
      <c r="AL80" s="47" t="s">
        <v>15</v>
      </c>
      <c r="AM80" s="65" t="s">
        <v>39</v>
      </c>
      <c r="AN80" s="48" t="s">
        <v>18</v>
      </c>
      <c r="AO80" s="66"/>
      <c r="AR80" s="63"/>
      <c r="AS80" s="47" t="s">
        <v>15</v>
      </c>
      <c r="AT80" s="65" t="s">
        <v>39</v>
      </c>
      <c r="AU80" s="48" t="s">
        <v>18</v>
      </c>
      <c r="AV80" s="66"/>
      <c r="AY80" s="63"/>
      <c r="AZ80" s="47" t="s">
        <v>15</v>
      </c>
      <c r="BA80" s="65" t="s">
        <v>39</v>
      </c>
      <c r="BB80" s="48" t="s">
        <v>18</v>
      </c>
      <c r="BC80" s="66"/>
    </row>
    <row r="81" spans="2:55" ht="6" customHeight="1">
      <c r="B81" s="63"/>
      <c r="C81" s="67"/>
      <c r="D81" s="67"/>
      <c r="E81" s="67"/>
      <c r="F81" s="66"/>
      <c r="I81" s="63"/>
      <c r="J81" s="67"/>
      <c r="K81" s="67"/>
      <c r="L81" s="67"/>
      <c r="M81" s="66"/>
      <c r="P81" s="63"/>
      <c r="Q81" s="67"/>
      <c r="R81" s="67"/>
      <c r="S81" s="67"/>
      <c r="T81" s="66"/>
      <c r="W81" s="63"/>
      <c r="X81" s="67"/>
      <c r="Y81" s="67"/>
      <c r="Z81" s="67"/>
      <c r="AA81" s="66"/>
      <c r="AD81" s="63"/>
      <c r="AE81" s="67"/>
      <c r="AF81" s="67"/>
      <c r="AG81" s="67"/>
      <c r="AH81" s="66"/>
      <c r="AK81" s="63"/>
      <c r="AL81" s="67"/>
      <c r="AM81" s="67"/>
      <c r="AN81" s="67"/>
      <c r="AO81" s="66"/>
      <c r="AR81" s="63"/>
      <c r="AS81" s="67"/>
      <c r="AT81" s="67"/>
      <c r="AU81" s="67"/>
      <c r="AV81" s="66"/>
      <c r="AY81" s="63"/>
      <c r="AZ81" s="67"/>
      <c r="BA81" s="67"/>
      <c r="BB81" s="67"/>
      <c r="BC81" s="66"/>
    </row>
    <row r="82" spans="2:55">
      <c r="B82" s="63"/>
      <c r="C82" s="47" t="s">
        <v>15</v>
      </c>
      <c r="D82" s="65" t="s">
        <v>39</v>
      </c>
      <c r="E82" s="49" t="s">
        <v>19</v>
      </c>
      <c r="F82" s="66"/>
      <c r="I82" s="63"/>
      <c r="J82" s="47" t="s">
        <v>15</v>
      </c>
      <c r="K82" s="65" t="s">
        <v>39</v>
      </c>
      <c r="L82" s="49" t="s">
        <v>19</v>
      </c>
      <c r="M82" s="66"/>
      <c r="P82" s="63"/>
      <c r="Q82" s="47" t="s">
        <v>15</v>
      </c>
      <c r="R82" s="65" t="s">
        <v>39</v>
      </c>
      <c r="S82" s="49" t="s">
        <v>19</v>
      </c>
      <c r="T82" s="66"/>
      <c r="W82" s="63"/>
      <c r="X82" s="47" t="s">
        <v>15</v>
      </c>
      <c r="Y82" s="65" t="s">
        <v>39</v>
      </c>
      <c r="Z82" s="49" t="s">
        <v>19</v>
      </c>
      <c r="AA82" s="66"/>
      <c r="AD82" s="63"/>
      <c r="AE82" s="47" t="s">
        <v>15</v>
      </c>
      <c r="AF82" s="65" t="s">
        <v>39</v>
      </c>
      <c r="AG82" s="49" t="s">
        <v>19</v>
      </c>
      <c r="AH82" s="66"/>
      <c r="AK82" s="63"/>
      <c r="AL82" s="47" t="s">
        <v>15</v>
      </c>
      <c r="AM82" s="65" t="s">
        <v>39</v>
      </c>
      <c r="AN82" s="49" t="s">
        <v>19</v>
      </c>
      <c r="AO82" s="66"/>
      <c r="AR82" s="63"/>
      <c r="AS82" s="47" t="s">
        <v>15</v>
      </c>
      <c r="AT82" s="65" t="s">
        <v>39</v>
      </c>
      <c r="AU82" s="49" t="s">
        <v>19</v>
      </c>
      <c r="AV82" s="66"/>
      <c r="AY82" s="63"/>
      <c r="AZ82" s="47" t="s">
        <v>15</v>
      </c>
      <c r="BA82" s="65" t="s">
        <v>39</v>
      </c>
      <c r="BB82" s="49" t="s">
        <v>19</v>
      </c>
      <c r="BC82" s="66"/>
    </row>
    <row r="83" spans="2:55" ht="6" customHeight="1">
      <c r="B83" s="63"/>
      <c r="C83" s="67"/>
      <c r="D83" s="67"/>
      <c r="E83" s="67"/>
      <c r="F83" s="66"/>
      <c r="I83" s="63"/>
      <c r="J83" s="67"/>
      <c r="K83" s="67"/>
      <c r="L83" s="67"/>
      <c r="M83" s="66"/>
      <c r="P83" s="63"/>
      <c r="Q83" s="67"/>
      <c r="R83" s="67"/>
      <c r="S83" s="67"/>
      <c r="T83" s="66"/>
      <c r="W83" s="63"/>
      <c r="X83" s="67"/>
      <c r="Y83" s="67"/>
      <c r="Z83" s="67"/>
      <c r="AA83" s="66"/>
      <c r="AD83" s="63"/>
      <c r="AE83" s="67"/>
      <c r="AF83" s="67"/>
      <c r="AG83" s="67"/>
      <c r="AH83" s="66"/>
      <c r="AK83" s="63"/>
      <c r="AL83" s="67"/>
      <c r="AM83" s="67"/>
      <c r="AN83" s="67"/>
      <c r="AO83" s="66"/>
      <c r="AR83" s="63"/>
      <c r="AS83" s="67"/>
      <c r="AT83" s="67"/>
      <c r="AU83" s="67"/>
      <c r="AV83" s="66"/>
      <c r="AY83" s="63"/>
      <c r="AZ83" s="67"/>
      <c r="BA83" s="67"/>
      <c r="BB83" s="67"/>
      <c r="BC83" s="66"/>
    </row>
    <row r="84" spans="2:55">
      <c r="B84" s="63"/>
      <c r="C84" s="47" t="s">
        <v>15</v>
      </c>
      <c r="D84" s="65" t="s">
        <v>39</v>
      </c>
      <c r="E84" s="68" t="s">
        <v>20</v>
      </c>
      <c r="F84" s="66"/>
      <c r="I84" s="63"/>
      <c r="J84" s="47" t="s">
        <v>15</v>
      </c>
      <c r="K84" s="65" t="s">
        <v>39</v>
      </c>
      <c r="L84" s="68" t="s">
        <v>20</v>
      </c>
      <c r="M84" s="66"/>
      <c r="P84" s="63"/>
      <c r="Q84" s="47" t="s">
        <v>15</v>
      </c>
      <c r="R84" s="65" t="s">
        <v>39</v>
      </c>
      <c r="S84" s="68" t="s">
        <v>20</v>
      </c>
      <c r="T84" s="66"/>
      <c r="W84" s="63"/>
      <c r="X84" s="47" t="s">
        <v>15</v>
      </c>
      <c r="Y84" s="65" t="s">
        <v>39</v>
      </c>
      <c r="Z84" s="68" t="s">
        <v>20</v>
      </c>
      <c r="AA84" s="66"/>
      <c r="AD84" s="63"/>
      <c r="AE84" s="47" t="s">
        <v>15</v>
      </c>
      <c r="AF84" s="65" t="s">
        <v>39</v>
      </c>
      <c r="AG84" s="68" t="s">
        <v>20</v>
      </c>
      <c r="AH84" s="66"/>
      <c r="AK84" s="63"/>
      <c r="AL84" s="47" t="s">
        <v>15</v>
      </c>
      <c r="AM84" s="65" t="s">
        <v>39</v>
      </c>
      <c r="AN84" s="68" t="s">
        <v>20</v>
      </c>
      <c r="AO84" s="66"/>
      <c r="AR84" s="63"/>
      <c r="AS84" s="47" t="s">
        <v>15</v>
      </c>
      <c r="AT84" s="65" t="s">
        <v>39</v>
      </c>
      <c r="AU84" s="68" t="s">
        <v>20</v>
      </c>
      <c r="AV84" s="66"/>
      <c r="AY84" s="63"/>
      <c r="AZ84" s="47" t="s">
        <v>15</v>
      </c>
      <c r="BA84" s="65" t="s">
        <v>39</v>
      </c>
      <c r="BB84" s="68" t="s">
        <v>20</v>
      </c>
      <c r="BC84" s="66"/>
    </row>
    <row r="85" spans="2:55" ht="6" customHeight="1">
      <c r="B85" s="63"/>
      <c r="C85" s="67"/>
      <c r="D85" s="67"/>
      <c r="E85" s="67"/>
      <c r="F85" s="66"/>
      <c r="I85" s="63"/>
      <c r="J85" s="67"/>
      <c r="K85" s="67"/>
      <c r="L85" s="67"/>
      <c r="M85" s="66"/>
      <c r="P85" s="63"/>
      <c r="Q85" s="67"/>
      <c r="R85" s="67"/>
      <c r="S85" s="67"/>
      <c r="T85" s="66"/>
      <c r="W85" s="63"/>
      <c r="X85" s="67"/>
      <c r="Y85" s="67"/>
      <c r="Z85" s="67"/>
      <c r="AA85" s="66"/>
      <c r="AD85" s="63"/>
      <c r="AE85" s="67"/>
      <c r="AF85" s="67"/>
      <c r="AG85" s="67"/>
      <c r="AH85" s="66"/>
      <c r="AK85" s="63"/>
      <c r="AL85" s="67"/>
      <c r="AM85" s="67"/>
      <c r="AN85" s="67"/>
      <c r="AO85" s="66"/>
      <c r="AR85" s="63"/>
      <c r="AS85" s="67"/>
      <c r="AT85" s="67"/>
      <c r="AU85" s="67"/>
      <c r="AV85" s="66"/>
      <c r="AY85" s="63"/>
      <c r="AZ85" s="67"/>
      <c r="BA85" s="67"/>
      <c r="BB85" s="67"/>
      <c r="BC85" s="66"/>
    </row>
    <row r="86" spans="2:55">
      <c r="B86" s="63"/>
      <c r="C86" s="48" t="s">
        <v>18</v>
      </c>
      <c r="D86" s="65" t="s">
        <v>39</v>
      </c>
      <c r="E86" s="49" t="s">
        <v>19</v>
      </c>
      <c r="F86" s="66"/>
      <c r="I86" s="63"/>
      <c r="J86" s="48" t="s">
        <v>18</v>
      </c>
      <c r="K86" s="65" t="s">
        <v>39</v>
      </c>
      <c r="L86" s="49" t="s">
        <v>19</v>
      </c>
      <c r="M86" s="66"/>
      <c r="P86" s="63"/>
      <c r="Q86" s="48" t="s">
        <v>18</v>
      </c>
      <c r="R86" s="65" t="s">
        <v>39</v>
      </c>
      <c r="S86" s="49" t="s">
        <v>19</v>
      </c>
      <c r="T86" s="66"/>
      <c r="W86" s="63"/>
      <c r="X86" s="48" t="s">
        <v>18</v>
      </c>
      <c r="Y86" s="65" t="s">
        <v>39</v>
      </c>
      <c r="Z86" s="49" t="s">
        <v>19</v>
      </c>
      <c r="AA86" s="66"/>
      <c r="AD86" s="63"/>
      <c r="AE86" s="48" t="s">
        <v>18</v>
      </c>
      <c r="AF86" s="65" t="s">
        <v>39</v>
      </c>
      <c r="AG86" s="49" t="s">
        <v>19</v>
      </c>
      <c r="AH86" s="66"/>
      <c r="AK86" s="63"/>
      <c r="AL86" s="48" t="s">
        <v>18</v>
      </c>
      <c r="AM86" s="65" t="s">
        <v>39</v>
      </c>
      <c r="AN86" s="49" t="s">
        <v>19</v>
      </c>
      <c r="AO86" s="66"/>
      <c r="AR86" s="63"/>
      <c r="AS86" s="48" t="s">
        <v>18</v>
      </c>
      <c r="AT86" s="65" t="s">
        <v>39</v>
      </c>
      <c r="AU86" s="49" t="s">
        <v>19</v>
      </c>
      <c r="AV86" s="66"/>
      <c r="AY86" s="63"/>
      <c r="AZ86" s="48" t="s">
        <v>18</v>
      </c>
      <c r="BA86" s="65" t="s">
        <v>39</v>
      </c>
      <c r="BB86" s="49" t="s">
        <v>19</v>
      </c>
      <c r="BC86" s="66"/>
    </row>
    <row r="87" spans="2:55" ht="6" customHeight="1">
      <c r="B87" s="63"/>
      <c r="C87" s="67"/>
      <c r="D87" s="67"/>
      <c r="E87" s="67"/>
      <c r="F87" s="66"/>
      <c r="I87" s="63"/>
      <c r="J87" s="67"/>
      <c r="K87" s="67"/>
      <c r="L87" s="67"/>
      <c r="M87" s="66"/>
      <c r="P87" s="63"/>
      <c r="Q87" s="67"/>
      <c r="R87" s="67"/>
      <c r="S87" s="67"/>
      <c r="T87" s="66"/>
      <c r="W87" s="63"/>
      <c r="X87" s="67"/>
      <c r="Y87" s="67"/>
      <c r="Z87" s="67"/>
      <c r="AA87" s="66"/>
      <c r="AD87" s="63"/>
      <c r="AE87" s="67"/>
      <c r="AF87" s="67"/>
      <c r="AG87" s="67"/>
      <c r="AH87" s="66"/>
      <c r="AK87" s="63"/>
      <c r="AL87" s="67"/>
      <c r="AM87" s="67"/>
      <c r="AN87" s="67"/>
      <c r="AO87" s="66"/>
      <c r="AR87" s="63"/>
      <c r="AS87" s="67"/>
      <c r="AT87" s="67"/>
      <c r="AU87" s="67"/>
      <c r="AV87" s="66"/>
      <c r="AY87" s="63"/>
      <c r="AZ87" s="67"/>
      <c r="BA87" s="67"/>
      <c r="BB87" s="67"/>
      <c r="BC87" s="66"/>
    </row>
    <row r="88" spans="2:55">
      <c r="B88" s="63"/>
      <c r="C88" s="48" t="s">
        <v>18</v>
      </c>
      <c r="D88" s="65" t="s">
        <v>39</v>
      </c>
      <c r="E88" s="68" t="s">
        <v>20</v>
      </c>
      <c r="F88" s="66"/>
      <c r="I88" s="63"/>
      <c r="J88" s="48" t="s">
        <v>18</v>
      </c>
      <c r="K88" s="65" t="s">
        <v>39</v>
      </c>
      <c r="L88" s="68" t="s">
        <v>20</v>
      </c>
      <c r="M88" s="66"/>
      <c r="P88" s="63"/>
      <c r="Q88" s="48" t="s">
        <v>18</v>
      </c>
      <c r="R88" s="65" t="s">
        <v>39</v>
      </c>
      <c r="S88" s="68" t="s">
        <v>20</v>
      </c>
      <c r="T88" s="66"/>
      <c r="W88" s="63"/>
      <c r="X88" s="48" t="s">
        <v>18</v>
      </c>
      <c r="Y88" s="65" t="s">
        <v>39</v>
      </c>
      <c r="Z88" s="68" t="s">
        <v>20</v>
      </c>
      <c r="AA88" s="66"/>
      <c r="AD88" s="63"/>
      <c r="AE88" s="48" t="s">
        <v>18</v>
      </c>
      <c r="AF88" s="65" t="s">
        <v>39</v>
      </c>
      <c r="AG88" s="68" t="s">
        <v>20</v>
      </c>
      <c r="AH88" s="66"/>
      <c r="AK88" s="63"/>
      <c r="AL88" s="48" t="s">
        <v>18</v>
      </c>
      <c r="AM88" s="65" t="s">
        <v>39</v>
      </c>
      <c r="AN88" s="68" t="s">
        <v>20</v>
      </c>
      <c r="AO88" s="66"/>
      <c r="AR88" s="63"/>
      <c r="AS88" s="48" t="s">
        <v>18</v>
      </c>
      <c r="AT88" s="65" t="s">
        <v>39</v>
      </c>
      <c r="AU88" s="68" t="s">
        <v>20</v>
      </c>
      <c r="AV88" s="66"/>
      <c r="AY88" s="63"/>
      <c r="AZ88" s="48" t="s">
        <v>18</v>
      </c>
      <c r="BA88" s="65" t="s">
        <v>39</v>
      </c>
      <c r="BB88" s="68" t="s">
        <v>20</v>
      </c>
      <c r="BC88" s="66"/>
    </row>
    <row r="89" spans="2:55" ht="6" customHeight="1">
      <c r="B89" s="63"/>
      <c r="C89" s="67"/>
      <c r="D89" s="67"/>
      <c r="E89" s="67"/>
      <c r="F89" s="66"/>
      <c r="I89" s="63"/>
      <c r="J89" s="67"/>
      <c r="K89" s="67"/>
      <c r="L89" s="67"/>
      <c r="M89" s="66"/>
      <c r="P89" s="63"/>
      <c r="Q89" s="67"/>
      <c r="R89" s="67"/>
      <c r="S89" s="67"/>
      <c r="T89" s="66"/>
      <c r="W89" s="63"/>
      <c r="X89" s="67"/>
      <c r="Y89" s="67"/>
      <c r="Z89" s="67"/>
      <c r="AA89" s="66"/>
      <c r="AD89" s="63"/>
      <c r="AE89" s="67"/>
      <c r="AF89" s="67"/>
      <c r="AG89" s="67"/>
      <c r="AH89" s="66"/>
      <c r="AK89" s="63"/>
      <c r="AL89" s="67"/>
      <c r="AM89" s="67"/>
      <c r="AN89" s="67"/>
      <c r="AO89" s="66"/>
      <c r="AR89" s="63"/>
      <c r="AS89" s="67"/>
      <c r="AT89" s="67"/>
      <c r="AU89" s="67"/>
      <c r="AV89" s="66"/>
      <c r="AY89" s="63"/>
      <c r="AZ89" s="67"/>
      <c r="BA89" s="67"/>
      <c r="BB89" s="67"/>
      <c r="BC89" s="66"/>
    </row>
    <row r="90" spans="2:55">
      <c r="B90" s="63"/>
      <c r="C90" s="49" t="s">
        <v>19</v>
      </c>
      <c r="D90" s="65" t="s">
        <v>39</v>
      </c>
      <c r="E90" s="68" t="s">
        <v>20</v>
      </c>
      <c r="F90" s="66"/>
      <c r="I90" s="63"/>
      <c r="J90" s="49" t="s">
        <v>19</v>
      </c>
      <c r="K90" s="65" t="s">
        <v>39</v>
      </c>
      <c r="L90" s="68" t="s">
        <v>20</v>
      </c>
      <c r="M90" s="66"/>
      <c r="P90" s="63"/>
      <c r="Q90" s="49" t="s">
        <v>19</v>
      </c>
      <c r="R90" s="65" t="s">
        <v>39</v>
      </c>
      <c r="S90" s="68" t="s">
        <v>20</v>
      </c>
      <c r="T90" s="66"/>
      <c r="W90" s="63"/>
      <c r="X90" s="49" t="s">
        <v>19</v>
      </c>
      <c r="Y90" s="65" t="s">
        <v>39</v>
      </c>
      <c r="Z90" s="68" t="s">
        <v>20</v>
      </c>
      <c r="AA90" s="66"/>
      <c r="AD90" s="63"/>
      <c r="AE90" s="49" t="s">
        <v>19</v>
      </c>
      <c r="AF90" s="65" t="s">
        <v>39</v>
      </c>
      <c r="AG90" s="68" t="s">
        <v>20</v>
      </c>
      <c r="AH90" s="66"/>
      <c r="AK90" s="63"/>
      <c r="AL90" s="49" t="s">
        <v>19</v>
      </c>
      <c r="AM90" s="65" t="s">
        <v>39</v>
      </c>
      <c r="AN90" s="68" t="s">
        <v>20</v>
      </c>
      <c r="AO90" s="66"/>
      <c r="AR90" s="63"/>
      <c r="AS90" s="49" t="s">
        <v>19</v>
      </c>
      <c r="AT90" s="65" t="s">
        <v>39</v>
      </c>
      <c r="AU90" s="68" t="s">
        <v>20</v>
      </c>
      <c r="AV90" s="66"/>
      <c r="AY90" s="63"/>
      <c r="AZ90" s="49" t="s">
        <v>19</v>
      </c>
      <c r="BA90" s="65" t="s">
        <v>39</v>
      </c>
      <c r="BB90" s="68" t="s">
        <v>20</v>
      </c>
      <c r="BC90" s="66"/>
    </row>
    <row r="91" spans="2:55" ht="6" customHeight="1" thickBot="1">
      <c r="B91" s="69"/>
      <c r="C91" s="70"/>
      <c r="D91" s="70"/>
      <c r="E91" s="70"/>
      <c r="F91" s="71"/>
      <c r="I91" s="69"/>
      <c r="J91" s="70"/>
      <c r="K91" s="70"/>
      <c r="L91" s="70"/>
      <c r="M91" s="71"/>
      <c r="P91" s="69"/>
      <c r="Q91" s="70"/>
      <c r="R91" s="70"/>
      <c r="S91" s="70"/>
      <c r="T91" s="71"/>
      <c r="W91" s="69"/>
      <c r="X91" s="70"/>
      <c r="Y91" s="70"/>
      <c r="Z91" s="70"/>
      <c r="AA91" s="71"/>
      <c r="AD91" s="69"/>
      <c r="AE91" s="70"/>
      <c r="AF91" s="70"/>
      <c r="AG91" s="70"/>
      <c r="AH91" s="71"/>
      <c r="AK91" s="69"/>
      <c r="AL91" s="70"/>
      <c r="AM91" s="70"/>
      <c r="AN91" s="70"/>
      <c r="AO91" s="71"/>
      <c r="AR91" s="69"/>
      <c r="AS91" s="70"/>
      <c r="AT91" s="70"/>
      <c r="AU91" s="70"/>
      <c r="AV91" s="71"/>
      <c r="AY91" s="69"/>
      <c r="AZ91" s="70"/>
      <c r="BA91" s="70"/>
      <c r="BB91" s="70"/>
      <c r="BC91" s="71"/>
    </row>
    <row r="92" spans="2:55" ht="6" customHeight="1"/>
  </sheetData>
  <printOptions horizontalCentered="1" verticalCentered="1"/>
  <pageMargins left="0.11811023622047245" right="0.11811023622047245" top="0.11811023622047245" bottom="0.11811023622047245" header="0.31496062992125984" footer="0.31496062992125984"/>
  <pageSetup paperSize="9" scale="97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B1:U71"/>
  <sheetViews>
    <sheetView topLeftCell="A4" workbookViewId="0">
      <selection activeCell="Q62" sqref="Q62"/>
    </sheetView>
  </sheetViews>
  <sheetFormatPr defaultRowHeight="12.75"/>
  <cols>
    <col min="1" max="1" width="1.28515625" customWidth="1"/>
    <col min="2" max="7" width="11" customWidth="1"/>
    <col min="8" max="8" width="1.28515625" customWidth="1"/>
    <col min="9" max="14" width="11" customWidth="1"/>
    <col min="15" max="15" width="1.28515625" customWidth="1"/>
    <col min="16" max="21" width="11" customWidth="1"/>
    <col min="22" max="22" width="1.28515625" customWidth="1"/>
  </cols>
  <sheetData>
    <row r="1" spans="2:21" ht="6" customHeight="1"/>
    <row r="2" spans="2:21" ht="22.5">
      <c r="B2" s="58" t="s">
        <v>33</v>
      </c>
      <c r="C2" s="58" t="s">
        <v>27</v>
      </c>
      <c r="D2" s="58" t="s">
        <v>29</v>
      </c>
      <c r="E2" s="58" t="s">
        <v>30</v>
      </c>
      <c r="F2" s="58" t="s">
        <v>28</v>
      </c>
      <c r="G2" s="58" t="s">
        <v>31</v>
      </c>
      <c r="I2" s="58" t="s">
        <v>33</v>
      </c>
      <c r="J2" s="58" t="s">
        <v>27</v>
      </c>
      <c r="K2" s="58" t="s">
        <v>29</v>
      </c>
      <c r="L2" s="58" t="s">
        <v>30</v>
      </c>
      <c r="M2" s="58" t="s">
        <v>28</v>
      </c>
      <c r="N2" s="58" t="s">
        <v>31</v>
      </c>
      <c r="P2" s="58" t="s">
        <v>33</v>
      </c>
      <c r="Q2" s="58" t="s">
        <v>27</v>
      </c>
      <c r="R2" s="58" t="s">
        <v>29</v>
      </c>
      <c r="S2" s="58" t="s">
        <v>30</v>
      </c>
      <c r="T2" s="58" t="s">
        <v>28</v>
      </c>
      <c r="U2" s="58" t="s">
        <v>31</v>
      </c>
    </row>
    <row r="3" spans="2:21">
      <c r="B3" s="46" t="s">
        <v>14</v>
      </c>
      <c r="C3" s="57"/>
      <c r="D3" s="57"/>
      <c r="E3" s="57"/>
      <c r="F3" s="57"/>
      <c r="G3" s="57"/>
      <c r="I3" s="46" t="s">
        <v>14</v>
      </c>
      <c r="J3" s="57"/>
      <c r="K3" s="57"/>
      <c r="L3" s="57"/>
      <c r="M3" s="57"/>
      <c r="N3" s="57"/>
      <c r="P3" s="46" t="s">
        <v>14</v>
      </c>
      <c r="Q3" s="57"/>
      <c r="R3" s="57"/>
      <c r="S3" s="57"/>
      <c r="T3" s="57"/>
      <c r="U3" s="57"/>
    </row>
    <row r="4" spans="2:21">
      <c r="B4" s="47" t="s">
        <v>15</v>
      </c>
      <c r="C4" s="57"/>
      <c r="D4" s="57"/>
      <c r="E4" s="57"/>
      <c r="F4" s="57"/>
      <c r="G4" s="57"/>
      <c r="I4" s="47" t="s">
        <v>15</v>
      </c>
      <c r="J4" s="57"/>
      <c r="K4" s="57"/>
      <c r="L4" s="57"/>
      <c r="M4" s="57"/>
      <c r="N4" s="57"/>
      <c r="P4" s="47" t="s">
        <v>15</v>
      </c>
      <c r="Q4" s="57"/>
      <c r="R4" s="57"/>
      <c r="S4" s="57"/>
      <c r="T4" s="57"/>
      <c r="U4" s="57"/>
    </row>
    <row r="5" spans="2:21">
      <c r="B5" s="48" t="s">
        <v>18</v>
      </c>
      <c r="C5" s="57"/>
      <c r="D5" s="57"/>
      <c r="E5" s="57"/>
      <c r="F5" s="57"/>
      <c r="G5" s="57"/>
      <c r="I5" s="48" t="s">
        <v>18</v>
      </c>
      <c r="J5" s="57"/>
      <c r="K5" s="57"/>
      <c r="L5" s="57"/>
      <c r="M5" s="57"/>
      <c r="N5" s="57"/>
      <c r="P5" s="48" t="s">
        <v>18</v>
      </c>
      <c r="Q5" s="57"/>
      <c r="R5" s="57"/>
      <c r="S5" s="57"/>
      <c r="T5" s="57"/>
      <c r="U5" s="57"/>
    </row>
    <row r="6" spans="2:21">
      <c r="B6" s="49" t="s">
        <v>19</v>
      </c>
      <c r="C6" s="57"/>
      <c r="D6" s="57"/>
      <c r="E6" s="57"/>
      <c r="F6" s="57"/>
      <c r="G6" s="57"/>
      <c r="I6" s="49" t="s">
        <v>19</v>
      </c>
      <c r="J6" s="57"/>
      <c r="K6" s="57"/>
      <c r="L6" s="57"/>
      <c r="M6" s="57"/>
      <c r="N6" s="57"/>
      <c r="P6" s="49" t="s">
        <v>19</v>
      </c>
      <c r="Q6" s="57"/>
      <c r="R6" s="57"/>
      <c r="S6" s="57"/>
      <c r="T6" s="57"/>
      <c r="U6" s="57"/>
    </row>
    <row r="7" spans="2:21">
      <c r="B7" s="50" t="s">
        <v>20</v>
      </c>
      <c r="C7" s="57"/>
      <c r="D7" s="57"/>
      <c r="E7" s="57"/>
      <c r="F7" s="57"/>
      <c r="G7" s="57"/>
      <c r="I7" s="50" t="s">
        <v>20</v>
      </c>
      <c r="J7" s="57"/>
      <c r="K7" s="57"/>
      <c r="L7" s="57"/>
      <c r="M7" s="57"/>
      <c r="N7" s="57"/>
      <c r="P7" s="50" t="s">
        <v>20</v>
      </c>
      <c r="Q7" s="57"/>
      <c r="R7" s="57"/>
      <c r="S7" s="57"/>
      <c r="T7" s="57"/>
      <c r="U7" s="57"/>
    </row>
    <row r="8" spans="2:21" ht="6" customHeight="1"/>
    <row r="9" spans="2:21" ht="22.5">
      <c r="B9" s="58" t="s">
        <v>33</v>
      </c>
      <c r="C9" s="58" t="s">
        <v>27</v>
      </c>
      <c r="D9" s="58" t="s">
        <v>29</v>
      </c>
      <c r="E9" s="58" t="s">
        <v>30</v>
      </c>
      <c r="F9" s="58" t="s">
        <v>28</v>
      </c>
      <c r="G9" s="58" t="s">
        <v>31</v>
      </c>
      <c r="I9" s="58" t="s">
        <v>33</v>
      </c>
      <c r="J9" s="58" t="s">
        <v>27</v>
      </c>
      <c r="K9" s="58" t="s">
        <v>29</v>
      </c>
      <c r="L9" s="58" t="s">
        <v>30</v>
      </c>
      <c r="M9" s="58" t="s">
        <v>28</v>
      </c>
      <c r="N9" s="58" t="s">
        <v>31</v>
      </c>
      <c r="P9" s="58" t="s">
        <v>33</v>
      </c>
      <c r="Q9" s="58" t="s">
        <v>27</v>
      </c>
      <c r="R9" s="58" t="s">
        <v>29</v>
      </c>
      <c r="S9" s="58" t="s">
        <v>30</v>
      </c>
      <c r="T9" s="58" t="s">
        <v>28</v>
      </c>
      <c r="U9" s="58" t="s">
        <v>31</v>
      </c>
    </row>
    <row r="10" spans="2:21">
      <c r="B10" s="46" t="s">
        <v>14</v>
      </c>
      <c r="C10" s="57"/>
      <c r="D10" s="57"/>
      <c r="E10" s="57"/>
      <c r="F10" s="57"/>
      <c r="G10" s="57"/>
      <c r="I10" s="46" t="s">
        <v>14</v>
      </c>
      <c r="J10" s="57"/>
      <c r="K10" s="57"/>
      <c r="L10" s="57"/>
      <c r="M10" s="57"/>
      <c r="N10" s="57"/>
      <c r="P10" s="46" t="s">
        <v>14</v>
      </c>
      <c r="Q10" s="57"/>
      <c r="R10" s="57"/>
      <c r="S10" s="57"/>
      <c r="T10" s="57"/>
      <c r="U10" s="57"/>
    </row>
    <row r="11" spans="2:21">
      <c r="B11" s="47" t="s">
        <v>15</v>
      </c>
      <c r="C11" s="57"/>
      <c r="D11" s="57"/>
      <c r="E11" s="57"/>
      <c r="F11" s="57"/>
      <c r="G11" s="57"/>
      <c r="I11" s="47" t="s">
        <v>15</v>
      </c>
      <c r="J11" s="57"/>
      <c r="K11" s="57"/>
      <c r="L11" s="57"/>
      <c r="M11" s="57"/>
      <c r="N11" s="57"/>
      <c r="P11" s="47" t="s">
        <v>15</v>
      </c>
      <c r="Q11" s="57"/>
      <c r="R11" s="57"/>
      <c r="S11" s="57"/>
      <c r="T11" s="57"/>
      <c r="U11" s="57"/>
    </row>
    <row r="12" spans="2:21">
      <c r="B12" s="48" t="s">
        <v>18</v>
      </c>
      <c r="C12" s="57"/>
      <c r="D12" s="57"/>
      <c r="E12" s="57"/>
      <c r="F12" s="57"/>
      <c r="G12" s="57"/>
      <c r="I12" s="48" t="s">
        <v>18</v>
      </c>
      <c r="J12" s="57"/>
      <c r="K12" s="57"/>
      <c r="L12" s="57"/>
      <c r="M12" s="57"/>
      <c r="N12" s="57"/>
      <c r="P12" s="48" t="s">
        <v>18</v>
      </c>
      <c r="Q12" s="57"/>
      <c r="R12" s="57"/>
      <c r="S12" s="57"/>
      <c r="T12" s="57"/>
      <c r="U12" s="57"/>
    </row>
    <row r="13" spans="2:21">
      <c r="B13" s="49" t="s">
        <v>19</v>
      </c>
      <c r="C13" s="57"/>
      <c r="D13" s="57"/>
      <c r="E13" s="57"/>
      <c r="F13" s="57"/>
      <c r="G13" s="57"/>
      <c r="I13" s="49" t="s">
        <v>19</v>
      </c>
      <c r="J13" s="57"/>
      <c r="K13" s="57"/>
      <c r="L13" s="57"/>
      <c r="M13" s="57"/>
      <c r="N13" s="57"/>
      <c r="P13" s="49" t="s">
        <v>19</v>
      </c>
      <c r="Q13" s="57"/>
      <c r="R13" s="57"/>
      <c r="S13" s="57"/>
      <c r="T13" s="57"/>
      <c r="U13" s="57"/>
    </row>
    <row r="14" spans="2:21">
      <c r="B14" s="50" t="s">
        <v>20</v>
      </c>
      <c r="C14" s="57"/>
      <c r="D14" s="57"/>
      <c r="E14" s="57"/>
      <c r="F14" s="57"/>
      <c r="G14" s="57"/>
      <c r="I14" s="50" t="s">
        <v>20</v>
      </c>
      <c r="J14" s="57"/>
      <c r="K14" s="57"/>
      <c r="L14" s="57"/>
      <c r="M14" s="57"/>
      <c r="N14" s="57"/>
      <c r="P14" s="50" t="s">
        <v>20</v>
      </c>
      <c r="Q14" s="57"/>
      <c r="R14" s="57"/>
      <c r="S14" s="57"/>
      <c r="T14" s="57"/>
      <c r="U14" s="57"/>
    </row>
    <row r="16" spans="2:21" ht="22.5">
      <c r="B16" s="58" t="s">
        <v>33</v>
      </c>
      <c r="C16" s="58" t="s">
        <v>27</v>
      </c>
      <c r="D16" s="58" t="s">
        <v>29</v>
      </c>
      <c r="E16" s="58" t="s">
        <v>30</v>
      </c>
      <c r="F16" s="58" t="s">
        <v>28</v>
      </c>
      <c r="G16" s="58" t="s">
        <v>31</v>
      </c>
      <c r="I16" s="58" t="s">
        <v>33</v>
      </c>
      <c r="J16" s="58" t="s">
        <v>27</v>
      </c>
      <c r="K16" s="58" t="s">
        <v>29</v>
      </c>
      <c r="L16" s="58" t="s">
        <v>30</v>
      </c>
      <c r="M16" s="58" t="s">
        <v>28</v>
      </c>
      <c r="N16" s="58" t="s">
        <v>31</v>
      </c>
      <c r="P16" s="58" t="s">
        <v>33</v>
      </c>
      <c r="Q16" s="58" t="s">
        <v>27</v>
      </c>
      <c r="R16" s="58" t="s">
        <v>29</v>
      </c>
      <c r="S16" s="58" t="s">
        <v>30</v>
      </c>
      <c r="T16" s="58" t="s">
        <v>28</v>
      </c>
      <c r="U16" s="58" t="s">
        <v>31</v>
      </c>
    </row>
    <row r="17" spans="2:21">
      <c r="B17" s="46" t="s">
        <v>14</v>
      </c>
      <c r="C17" s="57"/>
      <c r="D17" s="57"/>
      <c r="E17" s="57"/>
      <c r="F17" s="57"/>
      <c r="G17" s="57"/>
      <c r="I17" s="46" t="s">
        <v>14</v>
      </c>
      <c r="J17" s="57"/>
      <c r="K17" s="57"/>
      <c r="L17" s="57"/>
      <c r="M17" s="57"/>
      <c r="N17" s="57"/>
      <c r="P17" s="46" t="s">
        <v>14</v>
      </c>
      <c r="Q17" s="57"/>
      <c r="R17" s="57"/>
      <c r="S17" s="57"/>
      <c r="T17" s="57"/>
      <c r="U17" s="57"/>
    </row>
    <row r="18" spans="2:21">
      <c r="B18" s="47" t="s">
        <v>15</v>
      </c>
      <c r="C18" s="57"/>
      <c r="D18" s="57"/>
      <c r="E18" s="57"/>
      <c r="F18" s="57"/>
      <c r="G18" s="57"/>
      <c r="I18" s="47" t="s">
        <v>15</v>
      </c>
      <c r="J18" s="57"/>
      <c r="K18" s="57"/>
      <c r="L18" s="57"/>
      <c r="M18" s="57"/>
      <c r="N18" s="57"/>
      <c r="P18" s="47" t="s">
        <v>15</v>
      </c>
      <c r="Q18" s="57"/>
      <c r="R18" s="57"/>
      <c r="S18" s="57"/>
      <c r="T18" s="57"/>
      <c r="U18" s="57"/>
    </row>
    <row r="19" spans="2:21">
      <c r="B19" s="48" t="s">
        <v>18</v>
      </c>
      <c r="C19" s="57"/>
      <c r="D19" s="57"/>
      <c r="E19" s="57"/>
      <c r="F19" s="57"/>
      <c r="G19" s="57"/>
      <c r="I19" s="48" t="s">
        <v>18</v>
      </c>
      <c r="J19" s="57"/>
      <c r="K19" s="57"/>
      <c r="L19" s="57"/>
      <c r="M19" s="57"/>
      <c r="N19" s="57"/>
      <c r="P19" s="48" t="s">
        <v>18</v>
      </c>
      <c r="Q19" s="57"/>
      <c r="R19" s="57"/>
      <c r="S19" s="57"/>
      <c r="T19" s="57"/>
      <c r="U19" s="57"/>
    </row>
    <row r="20" spans="2:21">
      <c r="B20" s="49" t="s">
        <v>19</v>
      </c>
      <c r="C20" s="57"/>
      <c r="D20" s="57"/>
      <c r="E20" s="57"/>
      <c r="F20" s="57"/>
      <c r="G20" s="57"/>
      <c r="I20" s="49" t="s">
        <v>19</v>
      </c>
      <c r="J20" s="57"/>
      <c r="K20" s="57"/>
      <c r="L20" s="57"/>
      <c r="M20" s="57"/>
      <c r="N20" s="57"/>
      <c r="P20" s="49" t="s">
        <v>19</v>
      </c>
      <c r="Q20" s="57"/>
      <c r="R20" s="57"/>
      <c r="S20" s="57"/>
      <c r="T20" s="57"/>
      <c r="U20" s="57"/>
    </row>
    <row r="21" spans="2:21">
      <c r="B21" s="50" t="s">
        <v>20</v>
      </c>
      <c r="C21" s="57"/>
      <c r="D21" s="57"/>
      <c r="E21" s="57"/>
      <c r="F21" s="57"/>
      <c r="G21" s="57"/>
      <c r="I21" s="50" t="s">
        <v>20</v>
      </c>
      <c r="J21" s="57"/>
      <c r="K21" s="57"/>
      <c r="L21" s="57"/>
      <c r="M21" s="57"/>
      <c r="N21" s="57"/>
      <c r="P21" s="50" t="s">
        <v>20</v>
      </c>
      <c r="Q21" s="57"/>
      <c r="R21" s="57"/>
      <c r="S21" s="57"/>
      <c r="T21" s="57"/>
      <c r="U21" s="57"/>
    </row>
    <row r="22" spans="2:21" ht="6" customHeight="1"/>
    <row r="23" spans="2:21" ht="22.5">
      <c r="B23" s="58" t="s">
        <v>33</v>
      </c>
      <c r="C23" s="58" t="s">
        <v>27</v>
      </c>
      <c r="D23" s="58" t="s">
        <v>29</v>
      </c>
      <c r="E23" s="58" t="s">
        <v>30</v>
      </c>
      <c r="F23" s="58" t="s">
        <v>28</v>
      </c>
      <c r="G23" s="58" t="s">
        <v>31</v>
      </c>
      <c r="I23" s="58" t="s">
        <v>33</v>
      </c>
      <c r="J23" s="58" t="s">
        <v>27</v>
      </c>
      <c r="K23" s="58" t="s">
        <v>29</v>
      </c>
      <c r="L23" s="58" t="s">
        <v>30</v>
      </c>
      <c r="M23" s="58" t="s">
        <v>28</v>
      </c>
      <c r="N23" s="58" t="s">
        <v>31</v>
      </c>
      <c r="P23" s="58" t="s">
        <v>33</v>
      </c>
      <c r="Q23" s="58" t="s">
        <v>27</v>
      </c>
      <c r="R23" s="58" t="s">
        <v>29</v>
      </c>
      <c r="S23" s="58" t="s">
        <v>30</v>
      </c>
      <c r="T23" s="58" t="s">
        <v>28</v>
      </c>
      <c r="U23" s="58" t="s">
        <v>31</v>
      </c>
    </row>
    <row r="24" spans="2:21">
      <c r="B24" s="46" t="s">
        <v>14</v>
      </c>
      <c r="C24" s="57"/>
      <c r="D24" s="57"/>
      <c r="E24" s="57"/>
      <c r="F24" s="57"/>
      <c r="G24" s="57"/>
      <c r="I24" s="46" t="s">
        <v>14</v>
      </c>
      <c r="J24" s="57"/>
      <c r="K24" s="57"/>
      <c r="L24" s="57"/>
      <c r="M24" s="57"/>
      <c r="N24" s="57"/>
      <c r="P24" s="46" t="s">
        <v>14</v>
      </c>
      <c r="Q24" s="57"/>
      <c r="R24" s="57"/>
      <c r="S24" s="57"/>
      <c r="T24" s="57"/>
      <c r="U24" s="57"/>
    </row>
    <row r="25" spans="2:21">
      <c r="B25" s="47" t="s">
        <v>15</v>
      </c>
      <c r="C25" s="57"/>
      <c r="D25" s="57"/>
      <c r="E25" s="57"/>
      <c r="F25" s="57"/>
      <c r="G25" s="57"/>
      <c r="I25" s="47" t="s">
        <v>15</v>
      </c>
      <c r="J25" s="57"/>
      <c r="K25" s="57"/>
      <c r="L25" s="57"/>
      <c r="M25" s="57"/>
      <c r="N25" s="57"/>
      <c r="P25" s="47" t="s">
        <v>15</v>
      </c>
      <c r="Q25" s="57"/>
      <c r="R25" s="57"/>
      <c r="S25" s="57"/>
      <c r="T25" s="57"/>
      <c r="U25" s="57"/>
    </row>
    <row r="26" spans="2:21">
      <c r="B26" s="48" t="s">
        <v>18</v>
      </c>
      <c r="C26" s="57"/>
      <c r="D26" s="57"/>
      <c r="E26" s="57"/>
      <c r="F26" s="57"/>
      <c r="G26" s="57"/>
      <c r="I26" s="48" t="s">
        <v>18</v>
      </c>
      <c r="J26" s="57"/>
      <c r="K26" s="57"/>
      <c r="L26" s="57"/>
      <c r="M26" s="57"/>
      <c r="N26" s="57"/>
      <c r="P26" s="48" t="s">
        <v>18</v>
      </c>
      <c r="Q26" s="57"/>
      <c r="R26" s="57"/>
      <c r="S26" s="57"/>
      <c r="T26" s="57"/>
      <c r="U26" s="57"/>
    </row>
    <row r="27" spans="2:21">
      <c r="B27" s="49" t="s">
        <v>19</v>
      </c>
      <c r="C27" s="57"/>
      <c r="D27" s="57"/>
      <c r="E27" s="57"/>
      <c r="F27" s="57"/>
      <c r="G27" s="57"/>
      <c r="I27" s="49" t="s">
        <v>19</v>
      </c>
      <c r="J27" s="57"/>
      <c r="K27" s="57"/>
      <c r="L27" s="57"/>
      <c r="M27" s="57"/>
      <c r="N27" s="57"/>
      <c r="P27" s="49" t="s">
        <v>19</v>
      </c>
      <c r="Q27" s="57"/>
      <c r="R27" s="57"/>
      <c r="S27" s="57"/>
      <c r="T27" s="57"/>
      <c r="U27" s="57"/>
    </row>
    <row r="28" spans="2:21">
      <c r="B28" s="50" t="s">
        <v>20</v>
      </c>
      <c r="C28" s="57"/>
      <c r="D28" s="57"/>
      <c r="E28" s="57"/>
      <c r="F28" s="57"/>
      <c r="G28" s="57"/>
      <c r="I28" s="50" t="s">
        <v>20</v>
      </c>
      <c r="J28" s="57"/>
      <c r="K28" s="57"/>
      <c r="L28" s="57"/>
      <c r="M28" s="57"/>
      <c r="N28" s="57"/>
      <c r="P28" s="50" t="s">
        <v>20</v>
      </c>
      <c r="Q28" s="57"/>
      <c r="R28" s="57"/>
      <c r="S28" s="57"/>
      <c r="T28" s="57"/>
      <c r="U28" s="57"/>
    </row>
    <row r="29" spans="2:21" ht="6" customHeight="1"/>
    <row r="30" spans="2:21" ht="22.5">
      <c r="B30" s="58" t="s">
        <v>33</v>
      </c>
      <c r="C30" s="58" t="s">
        <v>27</v>
      </c>
      <c r="D30" s="58" t="s">
        <v>29</v>
      </c>
      <c r="E30" s="58" t="s">
        <v>30</v>
      </c>
      <c r="F30" s="58" t="s">
        <v>28</v>
      </c>
      <c r="G30" s="58" t="s">
        <v>31</v>
      </c>
      <c r="I30" s="58" t="s">
        <v>33</v>
      </c>
      <c r="J30" s="58" t="s">
        <v>27</v>
      </c>
      <c r="K30" s="58" t="s">
        <v>29</v>
      </c>
      <c r="L30" s="58" t="s">
        <v>30</v>
      </c>
      <c r="M30" s="58" t="s">
        <v>28</v>
      </c>
      <c r="N30" s="58" t="s">
        <v>31</v>
      </c>
      <c r="P30" s="58" t="s">
        <v>33</v>
      </c>
      <c r="Q30" s="58" t="s">
        <v>27</v>
      </c>
      <c r="R30" s="58" t="s">
        <v>29</v>
      </c>
      <c r="S30" s="58" t="s">
        <v>30</v>
      </c>
      <c r="T30" s="58" t="s">
        <v>28</v>
      </c>
      <c r="U30" s="58" t="s">
        <v>31</v>
      </c>
    </row>
    <row r="31" spans="2:21">
      <c r="B31" s="46" t="s">
        <v>14</v>
      </c>
      <c r="C31" s="57"/>
      <c r="D31" s="57"/>
      <c r="E31" s="57"/>
      <c r="F31" s="57"/>
      <c r="G31" s="57"/>
      <c r="I31" s="46" t="s">
        <v>14</v>
      </c>
      <c r="J31" s="57"/>
      <c r="K31" s="57"/>
      <c r="L31" s="57"/>
      <c r="M31" s="57"/>
      <c r="N31" s="57"/>
      <c r="P31" s="46" t="s">
        <v>14</v>
      </c>
      <c r="Q31" s="57"/>
      <c r="R31" s="57"/>
      <c r="S31" s="57"/>
      <c r="T31" s="57"/>
      <c r="U31" s="57"/>
    </row>
    <row r="32" spans="2:21">
      <c r="B32" s="47" t="s">
        <v>15</v>
      </c>
      <c r="C32" s="57"/>
      <c r="D32" s="57"/>
      <c r="E32" s="57"/>
      <c r="F32" s="57"/>
      <c r="G32" s="57"/>
      <c r="I32" s="47" t="s">
        <v>15</v>
      </c>
      <c r="J32" s="57"/>
      <c r="K32" s="57"/>
      <c r="L32" s="57"/>
      <c r="M32" s="57"/>
      <c r="N32" s="57"/>
      <c r="P32" s="47" t="s">
        <v>15</v>
      </c>
      <c r="Q32" s="57"/>
      <c r="R32" s="57"/>
      <c r="S32" s="57"/>
      <c r="T32" s="57"/>
      <c r="U32" s="57"/>
    </row>
    <row r="33" spans="2:21">
      <c r="B33" s="48" t="s">
        <v>18</v>
      </c>
      <c r="C33" s="57"/>
      <c r="D33" s="57"/>
      <c r="E33" s="57"/>
      <c r="F33" s="57"/>
      <c r="G33" s="57"/>
      <c r="I33" s="48" t="s">
        <v>18</v>
      </c>
      <c r="J33" s="57"/>
      <c r="K33" s="57"/>
      <c r="L33" s="57"/>
      <c r="M33" s="57"/>
      <c r="N33" s="57"/>
      <c r="P33" s="48" t="s">
        <v>18</v>
      </c>
      <c r="Q33" s="57"/>
      <c r="R33" s="57"/>
      <c r="S33" s="57"/>
      <c r="T33" s="57"/>
      <c r="U33" s="57"/>
    </row>
    <row r="34" spans="2:21">
      <c r="B34" s="49" t="s">
        <v>19</v>
      </c>
      <c r="C34" s="57"/>
      <c r="D34" s="57"/>
      <c r="E34" s="57"/>
      <c r="F34" s="57"/>
      <c r="G34" s="57"/>
      <c r="I34" s="49" t="s">
        <v>19</v>
      </c>
      <c r="J34" s="57"/>
      <c r="K34" s="57"/>
      <c r="L34" s="57"/>
      <c r="M34" s="57"/>
      <c r="N34" s="57"/>
      <c r="P34" s="49" t="s">
        <v>19</v>
      </c>
      <c r="Q34" s="57"/>
      <c r="R34" s="57"/>
      <c r="S34" s="57"/>
      <c r="T34" s="57"/>
      <c r="U34" s="57"/>
    </row>
    <row r="35" spans="2:21">
      <c r="B35" s="50" t="s">
        <v>20</v>
      </c>
      <c r="C35" s="57"/>
      <c r="D35" s="57"/>
      <c r="E35" s="57"/>
      <c r="F35" s="57"/>
      <c r="G35" s="57"/>
      <c r="I35" s="50" t="s">
        <v>20</v>
      </c>
      <c r="J35" s="57"/>
      <c r="K35" s="57"/>
      <c r="L35" s="57"/>
      <c r="M35" s="57"/>
      <c r="N35" s="57"/>
      <c r="P35" s="50" t="s">
        <v>20</v>
      </c>
      <c r="Q35" s="57"/>
      <c r="R35" s="57"/>
      <c r="S35" s="57"/>
      <c r="T35" s="57"/>
      <c r="U35" s="57"/>
    </row>
    <row r="36" spans="2:21" ht="6" customHeight="1"/>
    <row r="37" spans="2:21" ht="22.5">
      <c r="B37" s="58" t="s">
        <v>33</v>
      </c>
      <c r="C37" s="58" t="s">
        <v>27</v>
      </c>
      <c r="D37" s="58" t="s">
        <v>29</v>
      </c>
      <c r="E37" s="58" t="s">
        <v>30</v>
      </c>
      <c r="F37" s="58" t="s">
        <v>28</v>
      </c>
      <c r="G37" s="58" t="s">
        <v>31</v>
      </c>
      <c r="I37" s="58" t="s">
        <v>33</v>
      </c>
      <c r="J37" s="58" t="s">
        <v>27</v>
      </c>
      <c r="K37" s="58" t="s">
        <v>29</v>
      </c>
      <c r="L37" s="58" t="s">
        <v>30</v>
      </c>
      <c r="M37" s="58" t="s">
        <v>28</v>
      </c>
      <c r="N37" s="58" t="s">
        <v>31</v>
      </c>
      <c r="P37" s="58" t="s">
        <v>33</v>
      </c>
      <c r="Q37" s="58" t="s">
        <v>27</v>
      </c>
      <c r="R37" s="58" t="s">
        <v>29</v>
      </c>
      <c r="S37" s="58" t="s">
        <v>30</v>
      </c>
      <c r="T37" s="58" t="s">
        <v>28</v>
      </c>
      <c r="U37" s="58" t="s">
        <v>31</v>
      </c>
    </row>
    <row r="38" spans="2:21">
      <c r="B38" s="46" t="s">
        <v>14</v>
      </c>
      <c r="C38" s="57"/>
      <c r="D38" s="57"/>
      <c r="E38" s="57"/>
      <c r="F38" s="57"/>
      <c r="G38" s="57"/>
      <c r="I38" s="46" t="s">
        <v>14</v>
      </c>
      <c r="J38" s="57"/>
      <c r="K38" s="57"/>
      <c r="L38" s="57"/>
      <c r="M38" s="57"/>
      <c r="N38" s="57"/>
      <c r="P38" s="46" t="s">
        <v>14</v>
      </c>
      <c r="Q38" s="57"/>
      <c r="R38" s="57"/>
      <c r="S38" s="57"/>
      <c r="T38" s="57"/>
      <c r="U38" s="57"/>
    </row>
    <row r="39" spans="2:21">
      <c r="B39" s="47" t="s">
        <v>15</v>
      </c>
      <c r="C39" s="57"/>
      <c r="D39" s="57"/>
      <c r="E39" s="57"/>
      <c r="F39" s="57"/>
      <c r="G39" s="57"/>
      <c r="I39" s="47" t="s">
        <v>15</v>
      </c>
      <c r="J39" s="57"/>
      <c r="K39" s="57"/>
      <c r="L39" s="57"/>
      <c r="M39" s="57"/>
      <c r="N39" s="57"/>
      <c r="P39" s="47" t="s">
        <v>15</v>
      </c>
      <c r="Q39" s="57"/>
      <c r="R39" s="57"/>
      <c r="S39" s="57"/>
      <c r="T39" s="57"/>
      <c r="U39" s="57"/>
    </row>
    <row r="40" spans="2:21">
      <c r="B40" s="48" t="s">
        <v>18</v>
      </c>
      <c r="C40" s="57"/>
      <c r="D40" s="57"/>
      <c r="E40" s="57"/>
      <c r="F40" s="57"/>
      <c r="G40" s="57"/>
      <c r="I40" s="48" t="s">
        <v>18</v>
      </c>
      <c r="J40" s="57"/>
      <c r="K40" s="57"/>
      <c r="L40" s="57"/>
      <c r="M40" s="57"/>
      <c r="N40" s="57"/>
      <c r="P40" s="48" t="s">
        <v>18</v>
      </c>
      <c r="Q40" s="57"/>
      <c r="R40" s="57"/>
      <c r="S40" s="57"/>
      <c r="T40" s="57"/>
      <c r="U40" s="57"/>
    </row>
    <row r="41" spans="2:21">
      <c r="B41" s="49" t="s">
        <v>19</v>
      </c>
      <c r="C41" s="57"/>
      <c r="D41" s="57"/>
      <c r="E41" s="57"/>
      <c r="F41" s="57"/>
      <c r="G41" s="57"/>
      <c r="I41" s="49" t="s">
        <v>19</v>
      </c>
      <c r="J41" s="57"/>
      <c r="K41" s="57"/>
      <c r="L41" s="57"/>
      <c r="M41" s="57"/>
      <c r="N41" s="57"/>
      <c r="P41" s="49" t="s">
        <v>19</v>
      </c>
      <c r="Q41" s="57"/>
      <c r="R41" s="57"/>
      <c r="S41" s="57"/>
      <c r="T41" s="57"/>
      <c r="U41" s="57"/>
    </row>
    <row r="42" spans="2:21">
      <c r="B42" s="50" t="s">
        <v>20</v>
      </c>
      <c r="C42" s="57"/>
      <c r="D42" s="57"/>
      <c r="E42" s="57"/>
      <c r="F42" s="57"/>
      <c r="G42" s="57"/>
      <c r="I42" s="50" t="s">
        <v>20</v>
      </c>
      <c r="J42" s="57"/>
      <c r="K42" s="57"/>
      <c r="L42" s="57"/>
      <c r="M42" s="57"/>
      <c r="N42" s="57"/>
      <c r="P42" s="50" t="s">
        <v>20</v>
      </c>
      <c r="Q42" s="57"/>
      <c r="R42" s="57"/>
      <c r="S42" s="57"/>
      <c r="T42" s="57"/>
      <c r="U42" s="57"/>
    </row>
    <row r="43" spans="2:21" ht="6" customHeight="1"/>
    <row r="44" spans="2:21" ht="22.5">
      <c r="B44" s="58" t="s">
        <v>33</v>
      </c>
      <c r="C44" s="58" t="s">
        <v>27</v>
      </c>
      <c r="D44" s="58" t="s">
        <v>29</v>
      </c>
      <c r="E44" s="58" t="s">
        <v>30</v>
      </c>
      <c r="F44" s="58" t="s">
        <v>28</v>
      </c>
      <c r="G44" s="58" t="s">
        <v>31</v>
      </c>
      <c r="I44" s="58" t="s">
        <v>33</v>
      </c>
      <c r="J44" s="58" t="s">
        <v>27</v>
      </c>
      <c r="K44" s="58" t="s">
        <v>29</v>
      </c>
      <c r="L44" s="58" t="s">
        <v>30</v>
      </c>
      <c r="M44" s="58" t="s">
        <v>28</v>
      </c>
      <c r="N44" s="58" t="s">
        <v>31</v>
      </c>
      <c r="P44" s="58" t="s">
        <v>33</v>
      </c>
      <c r="Q44" s="58" t="s">
        <v>27</v>
      </c>
      <c r="R44" s="58" t="s">
        <v>29</v>
      </c>
      <c r="S44" s="58" t="s">
        <v>30</v>
      </c>
      <c r="T44" s="58" t="s">
        <v>28</v>
      </c>
      <c r="U44" s="58" t="s">
        <v>31</v>
      </c>
    </row>
    <row r="45" spans="2:21">
      <c r="B45" s="46" t="s">
        <v>14</v>
      </c>
      <c r="C45" s="57"/>
      <c r="D45" s="57"/>
      <c r="E45" s="57"/>
      <c r="F45" s="57"/>
      <c r="G45" s="57"/>
      <c r="I45" s="46" t="s">
        <v>14</v>
      </c>
      <c r="J45" s="57"/>
      <c r="K45" s="57"/>
      <c r="L45" s="57"/>
      <c r="M45" s="57"/>
      <c r="N45" s="57"/>
      <c r="P45" s="46" t="s">
        <v>14</v>
      </c>
      <c r="Q45" s="57"/>
      <c r="R45" s="57"/>
      <c r="S45" s="57"/>
      <c r="T45" s="57"/>
      <c r="U45" s="57"/>
    </row>
    <row r="46" spans="2:21">
      <c r="B46" s="47" t="s">
        <v>15</v>
      </c>
      <c r="C46" s="57"/>
      <c r="D46" s="57"/>
      <c r="E46" s="57"/>
      <c r="F46" s="57"/>
      <c r="G46" s="57"/>
      <c r="I46" s="47" t="s">
        <v>15</v>
      </c>
      <c r="J46" s="57"/>
      <c r="K46" s="57"/>
      <c r="L46" s="57"/>
      <c r="M46" s="57"/>
      <c r="N46" s="57"/>
      <c r="P46" s="47" t="s">
        <v>15</v>
      </c>
      <c r="Q46" s="57"/>
      <c r="R46" s="57"/>
      <c r="S46" s="57"/>
      <c r="T46" s="57"/>
      <c r="U46" s="57"/>
    </row>
    <row r="47" spans="2:21">
      <c r="B47" s="48" t="s">
        <v>18</v>
      </c>
      <c r="C47" s="57"/>
      <c r="D47" s="57"/>
      <c r="E47" s="57"/>
      <c r="F47" s="57"/>
      <c r="G47" s="57"/>
      <c r="I47" s="48" t="s">
        <v>18</v>
      </c>
      <c r="J47" s="57"/>
      <c r="K47" s="57"/>
      <c r="L47" s="57"/>
      <c r="M47" s="57"/>
      <c r="N47" s="57"/>
      <c r="P47" s="48" t="s">
        <v>18</v>
      </c>
      <c r="Q47" s="57"/>
      <c r="R47" s="57"/>
      <c r="S47" s="57"/>
      <c r="T47" s="57"/>
      <c r="U47" s="57"/>
    </row>
    <row r="48" spans="2:21">
      <c r="B48" s="49" t="s">
        <v>19</v>
      </c>
      <c r="C48" s="57"/>
      <c r="D48" s="57"/>
      <c r="E48" s="57"/>
      <c r="F48" s="57"/>
      <c r="G48" s="57"/>
      <c r="I48" s="49" t="s">
        <v>19</v>
      </c>
      <c r="J48" s="57"/>
      <c r="K48" s="57"/>
      <c r="L48" s="57"/>
      <c r="M48" s="57"/>
      <c r="N48" s="57"/>
      <c r="P48" s="49" t="s">
        <v>19</v>
      </c>
      <c r="Q48" s="57"/>
      <c r="R48" s="57"/>
      <c r="S48" s="57"/>
      <c r="T48" s="57"/>
      <c r="U48" s="57"/>
    </row>
    <row r="49" spans="2:21">
      <c r="B49" s="50" t="s">
        <v>20</v>
      </c>
      <c r="C49" s="57"/>
      <c r="D49" s="57"/>
      <c r="E49" s="57"/>
      <c r="F49" s="57"/>
      <c r="G49" s="57"/>
      <c r="I49" s="50" t="s">
        <v>20</v>
      </c>
      <c r="J49" s="57"/>
      <c r="K49" s="57"/>
      <c r="L49" s="57"/>
      <c r="M49" s="57"/>
      <c r="N49" s="57"/>
      <c r="P49" s="50" t="s">
        <v>20</v>
      </c>
      <c r="Q49" s="57"/>
      <c r="R49" s="57"/>
      <c r="S49" s="57"/>
      <c r="T49" s="57"/>
      <c r="U49" s="57"/>
    </row>
    <row r="50" spans="2:21" ht="6" customHeight="1"/>
    <row r="51" spans="2:21" ht="22.5">
      <c r="B51" s="58" t="s">
        <v>33</v>
      </c>
      <c r="C51" s="58" t="s">
        <v>27</v>
      </c>
      <c r="D51" s="58" t="s">
        <v>29</v>
      </c>
      <c r="E51" s="58" t="s">
        <v>30</v>
      </c>
      <c r="F51" s="58" t="s">
        <v>28</v>
      </c>
      <c r="G51" s="58" t="s">
        <v>31</v>
      </c>
      <c r="I51" s="58" t="s">
        <v>33</v>
      </c>
      <c r="J51" s="58" t="s">
        <v>27</v>
      </c>
      <c r="K51" s="58" t="s">
        <v>29</v>
      </c>
      <c r="L51" s="58" t="s">
        <v>30</v>
      </c>
      <c r="M51" s="58" t="s">
        <v>28</v>
      </c>
      <c r="N51" s="58" t="s">
        <v>31</v>
      </c>
      <c r="P51" s="58" t="s">
        <v>33</v>
      </c>
      <c r="Q51" s="58" t="s">
        <v>27</v>
      </c>
      <c r="R51" s="58" t="s">
        <v>29</v>
      </c>
      <c r="S51" s="58" t="s">
        <v>30</v>
      </c>
      <c r="T51" s="58" t="s">
        <v>28</v>
      </c>
      <c r="U51" s="58" t="s">
        <v>31</v>
      </c>
    </row>
    <row r="52" spans="2:21">
      <c r="B52" s="46" t="s">
        <v>14</v>
      </c>
      <c r="C52" s="57"/>
      <c r="D52" s="57"/>
      <c r="E52" s="57"/>
      <c r="F52" s="57"/>
      <c r="G52" s="57"/>
      <c r="I52" s="46" t="s">
        <v>14</v>
      </c>
      <c r="J52" s="57"/>
      <c r="K52" s="57"/>
      <c r="L52" s="57"/>
      <c r="M52" s="57"/>
      <c r="N52" s="57"/>
      <c r="P52" s="46" t="s">
        <v>14</v>
      </c>
      <c r="Q52" s="57"/>
      <c r="R52" s="57"/>
      <c r="S52" s="57"/>
      <c r="T52" s="57"/>
      <c r="U52" s="57"/>
    </row>
    <row r="53" spans="2:21">
      <c r="B53" s="47" t="s">
        <v>15</v>
      </c>
      <c r="C53" s="57"/>
      <c r="D53" s="57"/>
      <c r="E53" s="57"/>
      <c r="F53" s="57"/>
      <c r="G53" s="57"/>
      <c r="I53" s="47" t="s">
        <v>15</v>
      </c>
      <c r="J53" s="57"/>
      <c r="K53" s="57"/>
      <c r="L53" s="57"/>
      <c r="M53" s="57"/>
      <c r="N53" s="57"/>
      <c r="P53" s="47" t="s">
        <v>15</v>
      </c>
      <c r="Q53" s="57"/>
      <c r="R53" s="57"/>
      <c r="S53" s="57"/>
      <c r="T53" s="57"/>
      <c r="U53" s="57"/>
    </row>
    <row r="54" spans="2:21">
      <c r="B54" s="48" t="s">
        <v>18</v>
      </c>
      <c r="C54" s="57"/>
      <c r="D54" s="57"/>
      <c r="E54" s="57"/>
      <c r="F54" s="57"/>
      <c r="G54" s="57"/>
      <c r="I54" s="48" t="s">
        <v>18</v>
      </c>
      <c r="J54" s="57"/>
      <c r="K54" s="57"/>
      <c r="L54" s="57"/>
      <c r="M54" s="57"/>
      <c r="N54" s="57"/>
      <c r="P54" s="48" t="s">
        <v>18</v>
      </c>
      <c r="Q54" s="57"/>
      <c r="R54" s="57"/>
      <c r="S54" s="57"/>
      <c r="T54" s="57"/>
      <c r="U54" s="57"/>
    </row>
    <row r="55" spans="2:21">
      <c r="B55" s="49" t="s">
        <v>19</v>
      </c>
      <c r="C55" s="57"/>
      <c r="D55" s="57"/>
      <c r="E55" s="57"/>
      <c r="F55" s="57"/>
      <c r="G55" s="57"/>
      <c r="I55" s="49" t="s">
        <v>19</v>
      </c>
      <c r="J55" s="57"/>
      <c r="K55" s="57"/>
      <c r="L55" s="57"/>
      <c r="M55" s="57"/>
      <c r="N55" s="57"/>
      <c r="P55" s="49" t="s">
        <v>19</v>
      </c>
      <c r="Q55" s="57"/>
      <c r="R55" s="57"/>
      <c r="S55" s="57"/>
      <c r="T55" s="57"/>
      <c r="U55" s="57"/>
    </row>
    <row r="56" spans="2:21">
      <c r="B56" s="50" t="s">
        <v>20</v>
      </c>
      <c r="C56" s="57"/>
      <c r="D56" s="57"/>
      <c r="E56" s="57"/>
      <c r="F56" s="57"/>
      <c r="G56" s="57"/>
      <c r="I56" s="50" t="s">
        <v>20</v>
      </c>
      <c r="J56" s="57"/>
      <c r="K56" s="57"/>
      <c r="L56" s="57"/>
      <c r="M56" s="57"/>
      <c r="N56" s="57"/>
      <c r="P56" s="50" t="s">
        <v>20</v>
      </c>
      <c r="Q56" s="57"/>
      <c r="R56" s="57"/>
      <c r="S56" s="57"/>
      <c r="T56" s="57"/>
      <c r="U56" s="57"/>
    </row>
    <row r="57" spans="2:21" ht="6" customHeight="1"/>
    <row r="58" spans="2:21" ht="22.5">
      <c r="B58" s="58" t="s">
        <v>33</v>
      </c>
      <c r="C58" s="58" t="s">
        <v>27</v>
      </c>
      <c r="D58" s="58" t="s">
        <v>29</v>
      </c>
      <c r="E58" s="58" t="s">
        <v>30</v>
      </c>
      <c r="F58" s="58" t="s">
        <v>28</v>
      </c>
      <c r="G58" s="58" t="s">
        <v>31</v>
      </c>
      <c r="I58" s="58" t="s">
        <v>33</v>
      </c>
      <c r="J58" s="58" t="s">
        <v>27</v>
      </c>
      <c r="K58" s="58" t="s">
        <v>29</v>
      </c>
      <c r="L58" s="58" t="s">
        <v>30</v>
      </c>
      <c r="M58" s="58" t="s">
        <v>28</v>
      </c>
      <c r="N58" s="58" t="s">
        <v>31</v>
      </c>
      <c r="P58" s="58" t="s">
        <v>33</v>
      </c>
      <c r="Q58" s="58" t="s">
        <v>27</v>
      </c>
      <c r="R58" s="58" t="s">
        <v>29</v>
      </c>
      <c r="S58" s="58" t="s">
        <v>30</v>
      </c>
      <c r="T58" s="58" t="s">
        <v>28</v>
      </c>
      <c r="U58" s="58" t="s">
        <v>31</v>
      </c>
    </row>
    <row r="59" spans="2:21">
      <c r="B59" s="46" t="s">
        <v>14</v>
      </c>
      <c r="C59" s="57"/>
      <c r="D59" s="57"/>
      <c r="E59" s="57"/>
      <c r="F59" s="57"/>
      <c r="G59" s="57"/>
      <c r="I59" s="46" t="s">
        <v>14</v>
      </c>
      <c r="J59" s="57"/>
      <c r="K59" s="57"/>
      <c r="L59" s="57"/>
      <c r="M59" s="57"/>
      <c r="N59" s="57"/>
      <c r="P59" s="46" t="s">
        <v>14</v>
      </c>
      <c r="Q59" s="57"/>
      <c r="R59" s="57"/>
      <c r="S59" s="57"/>
      <c r="T59" s="57"/>
      <c r="U59" s="57"/>
    </row>
    <row r="60" spans="2:21">
      <c r="B60" s="47" t="s">
        <v>15</v>
      </c>
      <c r="C60" s="57"/>
      <c r="D60" s="57"/>
      <c r="E60" s="57"/>
      <c r="F60" s="57"/>
      <c r="G60" s="57"/>
      <c r="I60" s="47" t="s">
        <v>15</v>
      </c>
      <c r="J60" s="57"/>
      <c r="K60" s="57"/>
      <c r="L60" s="57"/>
      <c r="M60" s="57"/>
      <c r="N60" s="57"/>
      <c r="P60" s="47" t="s">
        <v>15</v>
      </c>
      <c r="Q60" s="57"/>
      <c r="R60" s="57"/>
      <c r="S60" s="57"/>
      <c r="T60" s="57"/>
      <c r="U60" s="57"/>
    </row>
    <row r="61" spans="2:21">
      <c r="B61" s="48" t="s">
        <v>18</v>
      </c>
      <c r="C61" s="57"/>
      <c r="D61" s="57"/>
      <c r="E61" s="57"/>
      <c r="F61" s="57"/>
      <c r="G61" s="57"/>
      <c r="I61" s="48" t="s">
        <v>18</v>
      </c>
      <c r="J61" s="57"/>
      <c r="K61" s="57"/>
      <c r="L61" s="57"/>
      <c r="M61" s="57"/>
      <c r="N61" s="57"/>
      <c r="P61" s="48" t="s">
        <v>18</v>
      </c>
      <c r="Q61" s="57"/>
      <c r="R61" s="57"/>
      <c r="S61" s="57"/>
      <c r="T61" s="57"/>
      <c r="U61" s="57"/>
    </row>
    <row r="62" spans="2:21">
      <c r="B62" s="49" t="s">
        <v>19</v>
      </c>
      <c r="C62" s="57"/>
      <c r="D62" s="57"/>
      <c r="E62" s="57"/>
      <c r="F62" s="57"/>
      <c r="G62" s="57"/>
      <c r="I62" s="49" t="s">
        <v>19</v>
      </c>
      <c r="J62" s="57"/>
      <c r="K62" s="57"/>
      <c r="L62" s="57"/>
      <c r="M62" s="57"/>
      <c r="N62" s="57"/>
      <c r="P62" s="49" t="s">
        <v>19</v>
      </c>
      <c r="Q62" s="57"/>
      <c r="R62" s="57"/>
      <c r="S62" s="57"/>
      <c r="T62" s="57"/>
      <c r="U62" s="57"/>
    </row>
    <row r="63" spans="2:21">
      <c r="B63" s="50" t="s">
        <v>20</v>
      </c>
      <c r="C63" s="57"/>
      <c r="D63" s="57"/>
      <c r="E63" s="57"/>
      <c r="F63" s="57"/>
      <c r="G63" s="57"/>
      <c r="I63" s="50" t="s">
        <v>20</v>
      </c>
      <c r="J63" s="57"/>
      <c r="K63" s="57"/>
      <c r="L63" s="57"/>
      <c r="M63" s="57"/>
      <c r="N63" s="57"/>
      <c r="P63" s="50" t="s">
        <v>20</v>
      </c>
      <c r="Q63" s="57"/>
      <c r="R63" s="57"/>
      <c r="S63" s="57"/>
      <c r="T63" s="57"/>
      <c r="U63" s="57"/>
    </row>
    <row r="64" spans="2:21" ht="6" customHeight="1"/>
    <row r="65" spans="2:21" ht="22.5">
      <c r="B65" s="58" t="s">
        <v>33</v>
      </c>
      <c r="C65" s="58" t="s">
        <v>27</v>
      </c>
      <c r="D65" s="58" t="s">
        <v>29</v>
      </c>
      <c r="E65" s="58" t="s">
        <v>30</v>
      </c>
      <c r="F65" s="58" t="s">
        <v>28</v>
      </c>
      <c r="G65" s="58" t="s">
        <v>31</v>
      </c>
      <c r="I65" s="58" t="s">
        <v>33</v>
      </c>
      <c r="J65" s="58" t="s">
        <v>27</v>
      </c>
      <c r="K65" s="58" t="s">
        <v>29</v>
      </c>
      <c r="L65" s="58" t="s">
        <v>30</v>
      </c>
      <c r="M65" s="58" t="s">
        <v>28</v>
      </c>
      <c r="N65" s="58" t="s">
        <v>31</v>
      </c>
      <c r="P65" s="58" t="s">
        <v>33</v>
      </c>
      <c r="Q65" s="58" t="s">
        <v>27</v>
      </c>
      <c r="R65" s="58" t="s">
        <v>29</v>
      </c>
      <c r="S65" s="58" t="s">
        <v>30</v>
      </c>
      <c r="T65" s="58" t="s">
        <v>28</v>
      </c>
      <c r="U65" s="58" t="s">
        <v>31</v>
      </c>
    </row>
    <row r="66" spans="2:21">
      <c r="B66" s="46" t="s">
        <v>14</v>
      </c>
      <c r="C66" s="57"/>
      <c r="D66" s="57"/>
      <c r="E66" s="57"/>
      <c r="F66" s="57"/>
      <c r="G66" s="57"/>
      <c r="I66" s="46" t="s">
        <v>14</v>
      </c>
      <c r="J66" s="57"/>
      <c r="K66" s="57"/>
      <c r="L66" s="57"/>
      <c r="M66" s="57"/>
      <c r="N66" s="57"/>
      <c r="P66" s="46" t="s">
        <v>14</v>
      </c>
      <c r="Q66" s="57"/>
      <c r="R66" s="57"/>
      <c r="S66" s="57"/>
      <c r="T66" s="57"/>
      <c r="U66" s="57"/>
    </row>
    <row r="67" spans="2:21">
      <c r="B67" s="47" t="s">
        <v>15</v>
      </c>
      <c r="C67" s="57"/>
      <c r="D67" s="57"/>
      <c r="E67" s="57"/>
      <c r="F67" s="57"/>
      <c r="G67" s="57"/>
      <c r="I67" s="47" t="s">
        <v>15</v>
      </c>
      <c r="J67" s="57"/>
      <c r="K67" s="57"/>
      <c r="L67" s="57"/>
      <c r="M67" s="57"/>
      <c r="N67" s="57"/>
      <c r="P67" s="47" t="s">
        <v>15</v>
      </c>
      <c r="Q67" s="57"/>
      <c r="R67" s="57"/>
      <c r="S67" s="57"/>
      <c r="T67" s="57"/>
      <c r="U67" s="57"/>
    </row>
    <row r="68" spans="2:21">
      <c r="B68" s="48" t="s">
        <v>18</v>
      </c>
      <c r="C68" s="57"/>
      <c r="D68" s="57"/>
      <c r="E68" s="57"/>
      <c r="F68" s="57"/>
      <c r="G68" s="57"/>
      <c r="I68" s="48" t="s">
        <v>18</v>
      </c>
      <c r="J68" s="57"/>
      <c r="K68" s="57"/>
      <c r="L68" s="57"/>
      <c r="M68" s="57"/>
      <c r="N68" s="57"/>
      <c r="P68" s="48" t="s">
        <v>18</v>
      </c>
      <c r="Q68" s="57"/>
      <c r="R68" s="57"/>
      <c r="S68" s="57"/>
      <c r="T68" s="57"/>
      <c r="U68" s="57"/>
    </row>
    <row r="69" spans="2:21">
      <c r="B69" s="49" t="s">
        <v>19</v>
      </c>
      <c r="C69" s="57"/>
      <c r="D69" s="57"/>
      <c r="E69" s="57"/>
      <c r="F69" s="57"/>
      <c r="G69" s="57"/>
      <c r="I69" s="49" t="s">
        <v>19</v>
      </c>
      <c r="J69" s="57"/>
      <c r="K69" s="57"/>
      <c r="L69" s="57"/>
      <c r="M69" s="57"/>
      <c r="N69" s="57"/>
      <c r="P69" s="49" t="s">
        <v>19</v>
      </c>
      <c r="Q69" s="57"/>
      <c r="R69" s="57"/>
      <c r="S69" s="57"/>
      <c r="T69" s="57"/>
      <c r="U69" s="57"/>
    </row>
    <row r="70" spans="2:21">
      <c r="B70" s="50" t="s">
        <v>20</v>
      </c>
      <c r="C70" s="57"/>
      <c r="D70" s="57"/>
      <c r="E70" s="57"/>
      <c r="F70" s="57"/>
      <c r="G70" s="57"/>
      <c r="I70" s="50" t="s">
        <v>20</v>
      </c>
      <c r="J70" s="57"/>
      <c r="K70" s="57"/>
      <c r="L70" s="57"/>
      <c r="M70" s="57"/>
      <c r="N70" s="57"/>
      <c r="P70" s="50" t="s">
        <v>20</v>
      </c>
      <c r="Q70" s="57"/>
      <c r="R70" s="57"/>
      <c r="S70" s="57"/>
      <c r="T70" s="57"/>
      <c r="U70" s="57"/>
    </row>
    <row r="71" spans="2:21" ht="6" customHeight="1"/>
  </sheetData>
  <dataValidations count="1">
    <dataValidation type="list" allowBlank="1" showInputMessage="1" showErrorMessage="1" sqref="C3:G7 J3:N7 Q3:U7 C10:G14 J10:N14 Q10:U14 C17:G21 J17:N21 Q17:U21 C24:G28 J24:N28 Q24:U28 C31:G35 J31:N35 Q31:U35 C38:G42 J38:N42 Q38:U42 C45:G49 J45:N49 Q45:U49 C52:G56 J52:N56 Q52:U56 C59:G63 J59:N63 Q59:U63 C66:G70 J66:N70 Q66:U70">
      <formula1>grades</formula1>
    </dataValidation>
  </dataValidations>
  <printOptions horizontalCentered="1" verticalCentered="1"/>
  <pageMargins left="0.11811023622047245" right="0.11811023622047245" top="0.11811023622047245" bottom="0.11811023622047245" header="0.31496062992125984" footer="0.31496062992125984"/>
  <pageSetup paperSize="9" scale="61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C12" sqref="C12"/>
    </sheetView>
  </sheetViews>
  <sheetFormatPr defaultRowHeight="15.75"/>
  <cols>
    <col min="1" max="1" width="5.42578125" style="4" customWidth="1"/>
    <col min="2" max="2" width="88.7109375" style="6" customWidth="1"/>
    <col min="3" max="3" width="25.7109375" style="4" customWidth="1"/>
    <col min="4" max="16384" width="9.140625" style="3"/>
  </cols>
  <sheetData>
    <row r="2" spans="2:3" ht="29.25" customHeight="1">
      <c r="B2" s="7" t="s">
        <v>3</v>
      </c>
    </row>
    <row r="3" spans="2:3" ht="61.5" customHeight="1">
      <c r="B3" s="6" t="s">
        <v>0</v>
      </c>
    </row>
    <row r="4" spans="2:3" ht="61.5" customHeight="1">
      <c r="B4" s="6" t="s">
        <v>4</v>
      </c>
    </row>
    <row r="5" spans="2:3" ht="45" customHeight="1">
      <c r="B5" s="6" t="s">
        <v>2</v>
      </c>
    </row>
    <row r="6" spans="2:3" ht="61.5" customHeight="1">
      <c r="B6" s="6" t="s">
        <v>5</v>
      </c>
    </row>
    <row r="7" spans="2:3" ht="45" customHeight="1">
      <c r="B7" s="6" t="s">
        <v>1</v>
      </c>
    </row>
    <row r="8" spans="2:3" ht="31.5">
      <c r="B8" s="6" t="s">
        <v>1</v>
      </c>
      <c r="C8" s="6"/>
    </row>
    <row r="9" spans="2:3" ht="31.5">
      <c r="B9" s="8" t="s">
        <v>6</v>
      </c>
      <c r="C9" s="6" t="s">
        <v>13</v>
      </c>
    </row>
    <row r="10" spans="2:3">
      <c r="B10" s="8" t="s">
        <v>7</v>
      </c>
      <c r="C10" s="6" t="s">
        <v>8</v>
      </c>
    </row>
    <row r="11" spans="2:3" ht="47.25">
      <c r="B11" s="9" t="s">
        <v>9</v>
      </c>
      <c r="C11" s="6" t="s">
        <v>10</v>
      </c>
    </row>
    <row r="12" spans="2:3">
      <c r="B12" s="8" t="s">
        <v>11</v>
      </c>
      <c r="C12" s="6" t="s">
        <v>12</v>
      </c>
    </row>
    <row r="13" spans="2:3">
      <c r="C13" s="6"/>
    </row>
  </sheetData>
  <phoneticPr fontId="2" type="noConversion"/>
  <hyperlinks>
    <hyperlink ref="B9" r:id="rId1"/>
    <hyperlink ref="B10" r:id="rId2"/>
    <hyperlink ref="B11" r:id="rId3"/>
    <hyperlink ref="B12" r:id="rId4"/>
  </hyperlinks>
  <pageMargins left="0.75" right="0.75" top="1" bottom="1" header="0.5" footer="0.5"/>
  <pageSetup orientation="landscape" r:id="rId5"/>
  <headerFooter alignWithMargins="0">
    <oddHeader>&amp;C&amp;F 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AHP-VOTES</vt:lpstr>
      <vt:lpstr>AHP-MODELLING</vt:lpstr>
      <vt:lpstr>AHP-CSV</vt:lpstr>
      <vt:lpstr>grades</vt:lpstr>
      <vt:lpstr>ToPrint-1</vt:lpstr>
      <vt:lpstr>ToPrint-2</vt:lpstr>
      <vt:lpstr>Reference</vt:lpstr>
      <vt:lpstr>grade</vt:lpstr>
      <vt:lpstr>grades</vt:lpstr>
      <vt:lpstr>'AHP-MODELLING'!Print_Area</vt:lpstr>
      <vt:lpstr>'ToPrint-1'!Print_Area</vt:lpstr>
      <vt:lpstr>'ToPrint-2'!Print_Area</vt:lpstr>
    </vt:vector>
  </TitlesOfParts>
  <Company>General Dynamics Advanced Information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Analytic Hierarchy Process</dc:title>
  <dc:subject>AHP Technique</dc:subject>
  <dc:creator>Danny Hahn</dc:creator>
  <cp:lastModifiedBy>Manoel Gadi</cp:lastModifiedBy>
  <cp:lastPrinted>2014-12-10T20:39:00Z</cp:lastPrinted>
  <dcterms:created xsi:type="dcterms:W3CDTF">2006-02-20T17:40:37Z</dcterms:created>
  <dcterms:modified xsi:type="dcterms:W3CDTF">2021-06-03T11:59:02Z</dcterms:modified>
</cp:coreProperties>
</file>