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1.xml" ContentType="application/vnd.openxmlformats-officedocument.spreadsheetml.comments+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9040" windowHeight="14610" firstSheet="1" activeTab="5"/>
  </bookViews>
  <sheets>
    <sheet name="README" sheetId="11" r:id="rId1"/>
    <sheet name="Notes" sheetId="2" r:id="rId2"/>
    <sheet name="5_Model3_Results" sheetId="10" r:id="rId3"/>
    <sheet name="4_Model2_Results" sheetId="8" r:id="rId4"/>
    <sheet name="3_Model1 Results" sheetId="5" r:id="rId5"/>
    <sheet name="2_Exploratory Data_analysis" sheetId="6" r:id="rId6"/>
    <sheet name="1_tips_data_encoded" sheetId="3" r:id="rId7"/>
    <sheet name="tips" sheetId="1" r:id="rId8"/>
  </sheets>
  <definedNames>
    <definedName name="_xlnm._FilterDatabase" localSheetId="6" hidden="1">'1_tips_data_encoded'!$A$21:$P$265</definedName>
    <definedName name="_xlnm._FilterDatabase" localSheetId="7" hidden="1">tips!$A$1:$G$245</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1" i="2" l="1"/>
  <c r="C31" i="2"/>
  <c r="D30" i="2"/>
  <c r="C30" i="2"/>
  <c r="D29" i="2"/>
  <c r="C29" i="2"/>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39" i="10"/>
  <c r="V40" i="10"/>
  <c r="V41" i="10"/>
  <c r="V42" i="10"/>
  <c r="V43" i="10"/>
  <c r="V44" i="10"/>
  <c r="V45" i="10"/>
  <c r="V46" i="10"/>
  <c r="V47" i="10"/>
  <c r="V48" i="10"/>
  <c r="V49" i="10"/>
  <c r="V50" i="10"/>
  <c r="V51" i="10"/>
  <c r="V52" i="10"/>
  <c r="V53" i="10"/>
  <c r="V54" i="10"/>
  <c r="V55" i="10"/>
  <c r="V56" i="10"/>
  <c r="V57" i="10"/>
  <c r="V58" i="10"/>
  <c r="V59" i="10"/>
  <c r="V60" i="10"/>
  <c r="V61" i="10"/>
  <c r="V62" i="10"/>
  <c r="V63" i="10"/>
  <c r="V64" i="10"/>
  <c r="V65" i="10"/>
  <c r="V66" i="10"/>
  <c r="V67" i="10"/>
  <c r="V68" i="10"/>
  <c r="V69" i="10"/>
  <c r="V70" i="10"/>
  <c r="V71" i="10"/>
  <c r="V72" i="10"/>
  <c r="V73" i="10"/>
  <c r="V74" i="10"/>
  <c r="V75" i="10"/>
  <c r="V76" i="10"/>
  <c r="V77" i="10"/>
  <c r="V78" i="10"/>
  <c r="V79" i="10"/>
  <c r="V80" i="10"/>
  <c r="V81" i="10"/>
  <c r="V82" i="10"/>
  <c r="V83" i="10"/>
  <c r="V84" i="10"/>
  <c r="V85" i="10"/>
  <c r="V86" i="10"/>
  <c r="V87" i="10"/>
  <c r="V88" i="10"/>
  <c r="V89" i="10"/>
  <c r="V90" i="10"/>
  <c r="V91" i="10"/>
  <c r="V92" i="10"/>
  <c r="V93" i="10"/>
  <c r="V94" i="10"/>
  <c r="V95" i="10"/>
  <c r="V96" i="10"/>
  <c r="V97" i="10"/>
  <c r="V98" i="10"/>
  <c r="V99" i="10"/>
  <c r="V100" i="10"/>
  <c r="V101" i="10"/>
  <c r="V102" i="10"/>
  <c r="V103" i="10"/>
  <c r="V104" i="10"/>
  <c r="V105" i="10"/>
  <c r="V106" i="10"/>
  <c r="V107" i="10"/>
  <c r="V108" i="10"/>
  <c r="V109" i="10"/>
  <c r="V110" i="10"/>
  <c r="V111" i="10"/>
  <c r="V112" i="10"/>
  <c r="V113" i="10"/>
  <c r="V114" i="10"/>
  <c r="V115" i="10"/>
  <c r="V116" i="10"/>
  <c r="V117" i="10"/>
  <c r="V118" i="10"/>
  <c r="V119" i="10"/>
  <c r="V120" i="10"/>
  <c r="V121" i="10"/>
  <c r="V122" i="10"/>
  <c r="V123" i="10"/>
  <c r="V124" i="10"/>
  <c r="V125" i="10"/>
  <c r="V126" i="10"/>
  <c r="V127" i="10"/>
  <c r="V128" i="10"/>
  <c r="V129" i="10"/>
  <c r="V130" i="10"/>
  <c r="V131" i="10"/>
  <c r="V132" i="10"/>
  <c r="V133" i="10"/>
  <c r="V134" i="10"/>
  <c r="V135" i="10"/>
  <c r="V136" i="10"/>
  <c r="V137" i="10"/>
  <c r="V138" i="10"/>
  <c r="V139" i="10"/>
  <c r="V140" i="10"/>
  <c r="V141" i="10"/>
  <c r="V142" i="10"/>
  <c r="V143" i="10"/>
  <c r="V144" i="10"/>
  <c r="V145" i="10"/>
  <c r="V146" i="10"/>
  <c r="V147" i="10"/>
  <c r="V148" i="10"/>
  <c r="V149" i="10"/>
  <c r="V150" i="10"/>
  <c r="V151" i="10"/>
  <c r="V152" i="10"/>
  <c r="V153" i="10"/>
  <c r="V154" i="10"/>
  <c r="V155" i="10"/>
  <c r="V156" i="10"/>
  <c r="V157" i="10"/>
  <c r="V158" i="10"/>
  <c r="V159" i="10"/>
  <c r="V160" i="10"/>
  <c r="V161" i="10"/>
  <c r="V162" i="10"/>
  <c r="V163" i="10"/>
  <c r="V164" i="10"/>
  <c r="V165" i="10"/>
  <c r="V166" i="10"/>
  <c r="V167" i="10"/>
  <c r="V168" i="10"/>
  <c r="V169" i="10"/>
  <c r="V170" i="10"/>
  <c r="V171" i="10"/>
  <c r="V172" i="10"/>
  <c r="V173" i="10"/>
  <c r="V174" i="10"/>
  <c r="V175" i="10"/>
  <c r="V176" i="10"/>
  <c r="V177" i="10"/>
  <c r="V178" i="10"/>
  <c r="V179" i="10"/>
  <c r="V180" i="10"/>
  <c r="V181" i="10"/>
  <c r="V182" i="10"/>
  <c r="V183" i="10"/>
  <c r="V184" i="10"/>
  <c r="V185" i="10"/>
  <c r="V186" i="10"/>
  <c r="V187" i="10"/>
  <c r="V188" i="10"/>
  <c r="V189" i="10"/>
  <c r="V190" i="10"/>
  <c r="V191" i="10"/>
  <c r="V192" i="10"/>
  <c r="V193" i="10"/>
  <c r="V194" i="10"/>
  <c r="V195" i="10"/>
  <c r="V196" i="10"/>
  <c r="V197" i="10"/>
  <c r="V198" i="10"/>
  <c r="V199" i="10"/>
  <c r="V200" i="10"/>
  <c r="V201" i="10"/>
  <c r="V202" i="10"/>
  <c r="V203" i="10"/>
  <c r="V204" i="10"/>
  <c r="V205" i="10"/>
  <c r="V206" i="10"/>
  <c r="V207" i="10"/>
  <c r="V208" i="10"/>
  <c r="V209" i="10"/>
  <c r="V210" i="10"/>
  <c r="V211" i="10"/>
  <c r="V212" i="10"/>
  <c r="V213" i="10"/>
  <c r="V214" i="10"/>
  <c r="V215" i="10"/>
  <c r="V216" i="10"/>
  <c r="V217" i="10"/>
  <c r="V218" i="10"/>
  <c r="V219" i="10"/>
  <c r="V220" i="10"/>
  <c r="V221" i="10"/>
  <c r="V222" i="10"/>
  <c r="V223" i="10"/>
  <c r="V224" i="10"/>
  <c r="V225" i="10"/>
  <c r="V226" i="10"/>
  <c r="V227" i="10"/>
  <c r="V228" i="10"/>
  <c r="V229" i="10"/>
  <c r="V230" i="10"/>
  <c r="V231" i="10"/>
  <c r="V232" i="10"/>
  <c r="V233" i="10"/>
  <c r="V234" i="10"/>
  <c r="V235" i="10"/>
  <c r="V236" i="10"/>
  <c r="V237" i="10"/>
  <c r="W237" i="10" s="1"/>
  <c r="V238" i="10"/>
  <c r="V239" i="10"/>
  <c r="W239" i="10" s="1"/>
  <c r="V240" i="10"/>
  <c r="V241" i="10"/>
  <c r="V242" i="10"/>
  <c r="V243" i="10"/>
  <c r="V244" i="10"/>
  <c r="V245" i="10"/>
  <c r="W245" i="10" s="1"/>
  <c r="V246" i="10"/>
  <c r="V247" i="10"/>
  <c r="W247" i="10" s="1"/>
  <c r="V248" i="10"/>
  <c r="V249" i="10"/>
  <c r="V6" i="10"/>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0"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1" i="3"/>
  <c r="R162"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2" i="3"/>
  <c r="W235" i="10"/>
  <c r="W243" i="10"/>
  <c r="W249" i="10"/>
  <c r="W248" i="10"/>
  <c r="W246" i="10"/>
  <c r="W244" i="10"/>
  <c r="W242" i="10"/>
  <c r="W241" i="10"/>
  <c r="W240" i="10"/>
  <c r="W238" i="10"/>
  <c r="W236" i="10"/>
  <c r="W234" i="10"/>
  <c r="W233" i="10"/>
  <c r="W232" i="10"/>
  <c r="W231" i="10"/>
  <c r="W230" i="10"/>
  <c r="W229" i="10"/>
  <c r="W228" i="10"/>
  <c r="W227" i="10"/>
  <c r="W226" i="10"/>
  <c r="W225" i="10"/>
  <c r="W224" i="10"/>
  <c r="W223" i="10"/>
  <c r="W222" i="10"/>
  <c r="W221" i="10"/>
  <c r="W220" i="10"/>
  <c r="W219" i="10"/>
  <c r="W218" i="10"/>
  <c r="W217" i="10"/>
  <c r="W216" i="10"/>
  <c r="W215" i="10"/>
  <c r="W214" i="10"/>
  <c r="W213" i="10"/>
  <c r="W212" i="10"/>
  <c r="W211" i="10"/>
  <c r="W210" i="10"/>
  <c r="W209" i="10"/>
  <c r="W208" i="10"/>
  <c r="W207" i="10"/>
  <c r="W206" i="10"/>
  <c r="W205" i="10"/>
  <c r="W204" i="10"/>
  <c r="W203" i="10"/>
  <c r="W202" i="10"/>
  <c r="W201" i="10"/>
  <c r="W200" i="10"/>
  <c r="W199" i="10"/>
  <c r="W198" i="10"/>
  <c r="W197" i="10"/>
  <c r="W196" i="10"/>
  <c r="W195" i="10"/>
  <c r="W194" i="10"/>
  <c r="W193" i="10"/>
  <c r="W192" i="10"/>
  <c r="W191" i="10"/>
  <c r="W190" i="10"/>
  <c r="W189" i="10"/>
  <c r="W188" i="10"/>
  <c r="W187" i="10"/>
  <c r="W186" i="10"/>
  <c r="W185" i="10"/>
  <c r="W184" i="10"/>
  <c r="W183" i="10"/>
  <c r="W182" i="10"/>
  <c r="W181" i="10"/>
  <c r="W180" i="10"/>
  <c r="W179" i="10"/>
  <c r="W178" i="10"/>
  <c r="W177" i="10"/>
  <c r="W176" i="10"/>
  <c r="W175" i="10"/>
  <c r="W174" i="10"/>
  <c r="W173" i="10"/>
  <c r="W172" i="10"/>
  <c r="W171" i="10"/>
  <c r="W170" i="10"/>
  <c r="W169" i="10"/>
  <c r="W168" i="10"/>
  <c r="W167" i="10"/>
  <c r="W166" i="10"/>
  <c r="W165" i="10"/>
  <c r="W164" i="10"/>
  <c r="W163" i="10"/>
  <c r="W162" i="10"/>
  <c r="W161" i="10"/>
  <c r="W160" i="10"/>
  <c r="W159" i="10"/>
  <c r="W158" i="10"/>
  <c r="W157" i="10"/>
  <c r="W156" i="10"/>
  <c r="W155" i="10"/>
  <c r="W154" i="10"/>
  <c r="W153" i="10"/>
  <c r="W152" i="10"/>
  <c r="W151" i="10"/>
  <c r="W150" i="10"/>
  <c r="W149" i="10"/>
  <c r="W148" i="10"/>
  <c r="W147" i="10"/>
  <c r="W146" i="10"/>
  <c r="W145" i="10"/>
  <c r="W144" i="10"/>
  <c r="W143" i="10"/>
  <c r="W142" i="10"/>
  <c r="W141" i="10"/>
  <c r="W140" i="10"/>
  <c r="W139" i="10"/>
  <c r="W138" i="10"/>
  <c r="W137" i="10"/>
  <c r="W136" i="10"/>
  <c r="W135" i="10"/>
  <c r="W134" i="10"/>
  <c r="W133" i="10"/>
  <c r="W132" i="10"/>
  <c r="W131" i="10"/>
  <c r="W130" i="10"/>
  <c r="W129" i="10"/>
  <c r="W128" i="10"/>
  <c r="W127" i="10"/>
  <c r="W126" i="10"/>
  <c r="W125" i="10"/>
  <c r="W124" i="10"/>
  <c r="W123" i="10"/>
  <c r="W122" i="10"/>
  <c r="W121" i="10"/>
  <c r="W120" i="10"/>
  <c r="W119" i="10"/>
  <c r="W118" i="10"/>
  <c r="W117" i="10"/>
  <c r="W116" i="10"/>
  <c r="W115" i="10"/>
  <c r="W114" i="10"/>
  <c r="W113" i="10"/>
  <c r="W112" i="10"/>
  <c r="W111" i="10"/>
  <c r="W110" i="10"/>
  <c r="W109" i="10"/>
  <c r="W108" i="10"/>
  <c r="W107" i="10"/>
  <c r="W106" i="10"/>
  <c r="W105" i="10"/>
  <c r="W104" i="10"/>
  <c r="W103" i="10"/>
  <c r="W102" i="10"/>
  <c r="W101" i="10"/>
  <c r="W100" i="10"/>
  <c r="W99" i="10"/>
  <c r="W98" i="10"/>
  <c r="W97" i="10"/>
  <c r="W96" i="10"/>
  <c r="W95" i="10"/>
  <c r="W94" i="10"/>
  <c r="W93" i="10"/>
  <c r="W92" i="10"/>
  <c r="W91" i="10"/>
  <c r="W90" i="10"/>
  <c r="W89" i="10"/>
  <c r="W88" i="10"/>
  <c r="W87" i="10"/>
  <c r="W86" i="10"/>
  <c r="W85" i="10"/>
  <c r="W84" i="10"/>
  <c r="W83" i="10"/>
  <c r="W82" i="10"/>
  <c r="W81" i="10"/>
  <c r="W80" i="10"/>
  <c r="W79" i="10"/>
  <c r="W78" i="10"/>
  <c r="W77" i="10"/>
  <c r="W76" i="10"/>
  <c r="W75" i="10"/>
  <c r="W74" i="10"/>
  <c r="W73" i="10"/>
  <c r="W72" i="10"/>
  <c r="W71" i="10"/>
  <c r="W70" i="10"/>
  <c r="W69" i="10"/>
  <c r="W68" i="10"/>
  <c r="W67" i="10"/>
  <c r="W66" i="10"/>
  <c r="W65" i="10"/>
  <c r="W64" i="10"/>
  <c r="W63" i="10"/>
  <c r="W62" i="10"/>
  <c r="W61" i="10"/>
  <c r="W60" i="10"/>
  <c r="W59" i="10"/>
  <c r="W58" i="10"/>
  <c r="W57" i="10"/>
  <c r="W56" i="10"/>
  <c r="W55" i="10"/>
  <c r="W54" i="10"/>
  <c r="W53" i="10"/>
  <c r="W52" i="10"/>
  <c r="W51" i="10"/>
  <c r="W50" i="10"/>
  <c r="W49" i="10"/>
  <c r="W48" i="10"/>
  <c r="W47" i="10"/>
  <c r="W46" i="10"/>
  <c r="W45" i="10"/>
  <c r="W44" i="10"/>
  <c r="W43" i="10"/>
  <c r="W42" i="10"/>
  <c r="W41" i="10"/>
  <c r="W40" i="10"/>
  <c r="W39" i="10"/>
  <c r="W38" i="10"/>
  <c r="W37" i="10"/>
  <c r="W36" i="10"/>
  <c r="W35" i="10"/>
  <c r="W34" i="10"/>
  <c r="W33" i="10"/>
  <c r="W32" i="10"/>
  <c r="W31" i="10"/>
  <c r="W30" i="10"/>
  <c r="W29" i="10"/>
  <c r="W28" i="10"/>
  <c r="W27" i="10"/>
  <c r="W26" i="10"/>
  <c r="W25" i="10"/>
  <c r="W24" i="10"/>
  <c r="W23" i="10"/>
  <c r="W22" i="10"/>
  <c r="W21" i="10"/>
  <c r="W20" i="10"/>
  <c r="W19" i="10"/>
  <c r="W18" i="10"/>
  <c r="W17" i="10"/>
  <c r="W16" i="10"/>
  <c r="W15" i="10"/>
  <c r="W14" i="10"/>
  <c r="W13" i="10"/>
  <c r="W12" i="10"/>
  <c r="W11" i="10"/>
  <c r="W10" i="10"/>
  <c r="W9" i="10"/>
  <c r="W8" i="10"/>
  <c r="W7" i="10"/>
  <c r="W6" i="10"/>
  <c r="X6" i="10" l="1"/>
  <c r="N23" i="3" l="1"/>
  <c r="O23" i="3" s="1"/>
  <c r="N24" i="3"/>
  <c r="O24" i="3" s="1"/>
  <c r="N25" i="3"/>
  <c r="O25" i="3" s="1"/>
  <c r="N26" i="3"/>
  <c r="O26" i="3" s="1"/>
  <c r="N27" i="3"/>
  <c r="O27" i="3" s="1"/>
  <c r="N28" i="3"/>
  <c r="O28" i="3" s="1"/>
  <c r="N29" i="3"/>
  <c r="O29" i="3" s="1"/>
  <c r="N30" i="3"/>
  <c r="O30" i="3" s="1"/>
  <c r="N31" i="3"/>
  <c r="O31" i="3" s="1"/>
  <c r="N32" i="3"/>
  <c r="O32" i="3" s="1"/>
  <c r="N33" i="3"/>
  <c r="O33" i="3" s="1"/>
  <c r="N34" i="3"/>
  <c r="O34" i="3" s="1"/>
  <c r="N35" i="3"/>
  <c r="O35" i="3" s="1"/>
  <c r="N36" i="3"/>
  <c r="O36" i="3" s="1"/>
  <c r="N37" i="3"/>
  <c r="O37" i="3" s="1"/>
  <c r="N38" i="3"/>
  <c r="O38" i="3" s="1"/>
  <c r="N39" i="3"/>
  <c r="O39" i="3" s="1"/>
  <c r="N40" i="3"/>
  <c r="O40" i="3" s="1"/>
  <c r="N41" i="3"/>
  <c r="O41" i="3" s="1"/>
  <c r="N42" i="3"/>
  <c r="O42" i="3" s="1"/>
  <c r="N43" i="3"/>
  <c r="O43" i="3" s="1"/>
  <c r="N44" i="3"/>
  <c r="O44" i="3" s="1"/>
  <c r="N45" i="3"/>
  <c r="O45" i="3" s="1"/>
  <c r="N46" i="3"/>
  <c r="O46" i="3" s="1"/>
  <c r="N47" i="3"/>
  <c r="O47" i="3" s="1"/>
  <c r="N48" i="3"/>
  <c r="O48" i="3" s="1"/>
  <c r="N49" i="3"/>
  <c r="O49" i="3" s="1"/>
  <c r="N50" i="3"/>
  <c r="O50" i="3" s="1"/>
  <c r="N51" i="3"/>
  <c r="O51" i="3" s="1"/>
  <c r="N52" i="3"/>
  <c r="O52" i="3" s="1"/>
  <c r="N53" i="3"/>
  <c r="O53" i="3" s="1"/>
  <c r="N54" i="3"/>
  <c r="O54" i="3" s="1"/>
  <c r="N55" i="3"/>
  <c r="O55" i="3" s="1"/>
  <c r="N56" i="3"/>
  <c r="O56" i="3" s="1"/>
  <c r="N57" i="3"/>
  <c r="O57" i="3" s="1"/>
  <c r="N58" i="3"/>
  <c r="O58" i="3" s="1"/>
  <c r="N59" i="3"/>
  <c r="O59" i="3" s="1"/>
  <c r="N60" i="3"/>
  <c r="O60" i="3" s="1"/>
  <c r="N61" i="3"/>
  <c r="O61" i="3" s="1"/>
  <c r="N62" i="3"/>
  <c r="O62" i="3" s="1"/>
  <c r="N63" i="3"/>
  <c r="O63" i="3" s="1"/>
  <c r="N64" i="3"/>
  <c r="O64" i="3" s="1"/>
  <c r="N65" i="3"/>
  <c r="O65" i="3" s="1"/>
  <c r="N66" i="3"/>
  <c r="O66" i="3" s="1"/>
  <c r="N67" i="3"/>
  <c r="O67" i="3" s="1"/>
  <c r="N68" i="3"/>
  <c r="O68" i="3" s="1"/>
  <c r="N69" i="3"/>
  <c r="O69" i="3" s="1"/>
  <c r="N70" i="3"/>
  <c r="O70" i="3" s="1"/>
  <c r="N71" i="3"/>
  <c r="O71" i="3" s="1"/>
  <c r="N72" i="3"/>
  <c r="O72" i="3" s="1"/>
  <c r="N73" i="3"/>
  <c r="O73" i="3" s="1"/>
  <c r="N74" i="3"/>
  <c r="O74" i="3" s="1"/>
  <c r="N75" i="3"/>
  <c r="O75" i="3" s="1"/>
  <c r="N76" i="3"/>
  <c r="O76" i="3" s="1"/>
  <c r="N77" i="3"/>
  <c r="O77" i="3" s="1"/>
  <c r="N78" i="3"/>
  <c r="O78" i="3" s="1"/>
  <c r="N79" i="3"/>
  <c r="O79" i="3" s="1"/>
  <c r="N80" i="3"/>
  <c r="O80" i="3" s="1"/>
  <c r="N81" i="3"/>
  <c r="O81" i="3" s="1"/>
  <c r="N82" i="3"/>
  <c r="O82" i="3" s="1"/>
  <c r="N83" i="3"/>
  <c r="O83" i="3" s="1"/>
  <c r="N84" i="3"/>
  <c r="O84" i="3" s="1"/>
  <c r="N85" i="3"/>
  <c r="O85" i="3" s="1"/>
  <c r="N86" i="3"/>
  <c r="O86" i="3" s="1"/>
  <c r="N87" i="3"/>
  <c r="O87" i="3" s="1"/>
  <c r="N88" i="3"/>
  <c r="O88" i="3" s="1"/>
  <c r="N89" i="3"/>
  <c r="O89" i="3" s="1"/>
  <c r="N90" i="3"/>
  <c r="O90" i="3" s="1"/>
  <c r="N91" i="3"/>
  <c r="O91" i="3" s="1"/>
  <c r="N92" i="3"/>
  <c r="O92" i="3" s="1"/>
  <c r="N93" i="3"/>
  <c r="O93" i="3" s="1"/>
  <c r="N94" i="3"/>
  <c r="O94" i="3" s="1"/>
  <c r="N95" i="3"/>
  <c r="O95" i="3" s="1"/>
  <c r="N96" i="3"/>
  <c r="O96" i="3" s="1"/>
  <c r="N97" i="3"/>
  <c r="O97" i="3" s="1"/>
  <c r="N98" i="3"/>
  <c r="O98" i="3" s="1"/>
  <c r="N99" i="3"/>
  <c r="O99" i="3" s="1"/>
  <c r="N100" i="3"/>
  <c r="O100" i="3" s="1"/>
  <c r="N101" i="3"/>
  <c r="O101" i="3" s="1"/>
  <c r="N102" i="3"/>
  <c r="O102" i="3" s="1"/>
  <c r="N103" i="3"/>
  <c r="O103" i="3" s="1"/>
  <c r="N104" i="3"/>
  <c r="O104" i="3" s="1"/>
  <c r="N105" i="3"/>
  <c r="O105" i="3" s="1"/>
  <c r="N106" i="3"/>
  <c r="O106" i="3" s="1"/>
  <c r="N107" i="3"/>
  <c r="O107" i="3" s="1"/>
  <c r="N108" i="3"/>
  <c r="O108" i="3" s="1"/>
  <c r="N109" i="3"/>
  <c r="O109" i="3" s="1"/>
  <c r="N110" i="3"/>
  <c r="O110" i="3" s="1"/>
  <c r="N111" i="3"/>
  <c r="O111" i="3" s="1"/>
  <c r="N112" i="3"/>
  <c r="O112" i="3" s="1"/>
  <c r="N113" i="3"/>
  <c r="O113" i="3" s="1"/>
  <c r="N114" i="3"/>
  <c r="O114" i="3" s="1"/>
  <c r="N115" i="3"/>
  <c r="O115" i="3" s="1"/>
  <c r="N116" i="3"/>
  <c r="O116" i="3" s="1"/>
  <c r="N117" i="3"/>
  <c r="O117" i="3" s="1"/>
  <c r="N118" i="3"/>
  <c r="O118" i="3" s="1"/>
  <c r="N119" i="3"/>
  <c r="O119" i="3" s="1"/>
  <c r="N120" i="3"/>
  <c r="O120" i="3" s="1"/>
  <c r="N121" i="3"/>
  <c r="O121" i="3" s="1"/>
  <c r="N122" i="3"/>
  <c r="O122" i="3" s="1"/>
  <c r="N123" i="3"/>
  <c r="O123" i="3" s="1"/>
  <c r="N124" i="3"/>
  <c r="O124" i="3" s="1"/>
  <c r="N125" i="3"/>
  <c r="O125" i="3" s="1"/>
  <c r="N126" i="3"/>
  <c r="O126" i="3" s="1"/>
  <c r="N127" i="3"/>
  <c r="O127" i="3" s="1"/>
  <c r="N128" i="3"/>
  <c r="O128" i="3" s="1"/>
  <c r="N129" i="3"/>
  <c r="O129" i="3" s="1"/>
  <c r="N130" i="3"/>
  <c r="O130" i="3" s="1"/>
  <c r="N131" i="3"/>
  <c r="O131" i="3" s="1"/>
  <c r="N132" i="3"/>
  <c r="O132" i="3" s="1"/>
  <c r="N133" i="3"/>
  <c r="O133" i="3" s="1"/>
  <c r="N134" i="3"/>
  <c r="O134" i="3" s="1"/>
  <c r="N135" i="3"/>
  <c r="O135" i="3" s="1"/>
  <c r="N136" i="3"/>
  <c r="O136" i="3" s="1"/>
  <c r="N137" i="3"/>
  <c r="O137" i="3" s="1"/>
  <c r="N138" i="3"/>
  <c r="O138" i="3" s="1"/>
  <c r="N139" i="3"/>
  <c r="O139" i="3" s="1"/>
  <c r="N140" i="3"/>
  <c r="O140" i="3" s="1"/>
  <c r="N141" i="3"/>
  <c r="O141" i="3" s="1"/>
  <c r="N142" i="3"/>
  <c r="O142" i="3" s="1"/>
  <c r="N143" i="3"/>
  <c r="O143" i="3" s="1"/>
  <c r="N144" i="3"/>
  <c r="O144" i="3" s="1"/>
  <c r="N145" i="3"/>
  <c r="O145" i="3" s="1"/>
  <c r="N146" i="3"/>
  <c r="O146" i="3" s="1"/>
  <c r="N147" i="3"/>
  <c r="O147" i="3" s="1"/>
  <c r="N148" i="3"/>
  <c r="O148" i="3" s="1"/>
  <c r="N149" i="3"/>
  <c r="O149" i="3" s="1"/>
  <c r="N150" i="3"/>
  <c r="O150" i="3" s="1"/>
  <c r="N151" i="3"/>
  <c r="O151" i="3" s="1"/>
  <c r="N152" i="3"/>
  <c r="O152" i="3" s="1"/>
  <c r="N153" i="3"/>
  <c r="O153" i="3" s="1"/>
  <c r="N154" i="3"/>
  <c r="O154" i="3" s="1"/>
  <c r="N155" i="3"/>
  <c r="O155" i="3" s="1"/>
  <c r="N156" i="3"/>
  <c r="O156" i="3" s="1"/>
  <c r="N157" i="3"/>
  <c r="O157" i="3" s="1"/>
  <c r="N158" i="3"/>
  <c r="O158" i="3" s="1"/>
  <c r="N159" i="3"/>
  <c r="O159" i="3" s="1"/>
  <c r="N160" i="3"/>
  <c r="O160" i="3" s="1"/>
  <c r="N161" i="3"/>
  <c r="O161" i="3" s="1"/>
  <c r="N162" i="3"/>
  <c r="O162" i="3" s="1"/>
  <c r="N163" i="3"/>
  <c r="O163" i="3" s="1"/>
  <c r="N164" i="3"/>
  <c r="O164" i="3" s="1"/>
  <c r="N165" i="3"/>
  <c r="O165" i="3" s="1"/>
  <c r="N166" i="3"/>
  <c r="O166" i="3" s="1"/>
  <c r="N167" i="3"/>
  <c r="O167" i="3" s="1"/>
  <c r="N168" i="3"/>
  <c r="O168" i="3" s="1"/>
  <c r="N169" i="3"/>
  <c r="O169" i="3" s="1"/>
  <c r="N170" i="3"/>
  <c r="O170" i="3" s="1"/>
  <c r="N171" i="3"/>
  <c r="O171" i="3" s="1"/>
  <c r="N172" i="3"/>
  <c r="O172" i="3" s="1"/>
  <c r="N173" i="3"/>
  <c r="O173" i="3" s="1"/>
  <c r="N174" i="3"/>
  <c r="O174" i="3" s="1"/>
  <c r="N175" i="3"/>
  <c r="O175" i="3" s="1"/>
  <c r="N176" i="3"/>
  <c r="O176" i="3" s="1"/>
  <c r="N177" i="3"/>
  <c r="O177" i="3" s="1"/>
  <c r="N178" i="3"/>
  <c r="O178" i="3" s="1"/>
  <c r="N179" i="3"/>
  <c r="O179" i="3" s="1"/>
  <c r="N180" i="3"/>
  <c r="O180" i="3" s="1"/>
  <c r="N181" i="3"/>
  <c r="O181" i="3" s="1"/>
  <c r="N182" i="3"/>
  <c r="O182" i="3" s="1"/>
  <c r="N183" i="3"/>
  <c r="O183" i="3" s="1"/>
  <c r="N184" i="3"/>
  <c r="O184" i="3" s="1"/>
  <c r="N185" i="3"/>
  <c r="O185" i="3" s="1"/>
  <c r="N186" i="3"/>
  <c r="O186" i="3" s="1"/>
  <c r="N187" i="3"/>
  <c r="O187" i="3" s="1"/>
  <c r="N188" i="3"/>
  <c r="O188" i="3" s="1"/>
  <c r="N189" i="3"/>
  <c r="O189" i="3" s="1"/>
  <c r="N190" i="3"/>
  <c r="O190" i="3" s="1"/>
  <c r="N191" i="3"/>
  <c r="O191" i="3" s="1"/>
  <c r="N192" i="3"/>
  <c r="O192" i="3" s="1"/>
  <c r="N193" i="3"/>
  <c r="O193" i="3" s="1"/>
  <c r="N194" i="3"/>
  <c r="O194" i="3" s="1"/>
  <c r="N195" i="3"/>
  <c r="O195" i="3" s="1"/>
  <c r="N196" i="3"/>
  <c r="O196" i="3" s="1"/>
  <c r="N197" i="3"/>
  <c r="O197" i="3" s="1"/>
  <c r="N198" i="3"/>
  <c r="O198" i="3" s="1"/>
  <c r="N199" i="3"/>
  <c r="O199" i="3" s="1"/>
  <c r="N200" i="3"/>
  <c r="O200" i="3" s="1"/>
  <c r="N201" i="3"/>
  <c r="O201" i="3" s="1"/>
  <c r="N202" i="3"/>
  <c r="O202" i="3" s="1"/>
  <c r="N203" i="3"/>
  <c r="O203" i="3" s="1"/>
  <c r="N204" i="3"/>
  <c r="O204" i="3" s="1"/>
  <c r="N205" i="3"/>
  <c r="O205" i="3" s="1"/>
  <c r="N206" i="3"/>
  <c r="O206" i="3" s="1"/>
  <c r="N207" i="3"/>
  <c r="O207" i="3" s="1"/>
  <c r="N208" i="3"/>
  <c r="O208" i="3" s="1"/>
  <c r="N209" i="3"/>
  <c r="O209" i="3" s="1"/>
  <c r="N210" i="3"/>
  <c r="O210" i="3" s="1"/>
  <c r="N211" i="3"/>
  <c r="O211" i="3" s="1"/>
  <c r="N212" i="3"/>
  <c r="O212" i="3" s="1"/>
  <c r="N213" i="3"/>
  <c r="O213" i="3" s="1"/>
  <c r="N214" i="3"/>
  <c r="O214" i="3" s="1"/>
  <c r="N215" i="3"/>
  <c r="O215" i="3" s="1"/>
  <c r="N216" i="3"/>
  <c r="O216" i="3" s="1"/>
  <c r="N217" i="3"/>
  <c r="O217" i="3" s="1"/>
  <c r="N218" i="3"/>
  <c r="O218" i="3" s="1"/>
  <c r="N219" i="3"/>
  <c r="O219" i="3" s="1"/>
  <c r="N220" i="3"/>
  <c r="O220" i="3" s="1"/>
  <c r="N221" i="3"/>
  <c r="O221" i="3" s="1"/>
  <c r="N222" i="3"/>
  <c r="O222" i="3" s="1"/>
  <c r="N223" i="3"/>
  <c r="O223" i="3" s="1"/>
  <c r="N224" i="3"/>
  <c r="O224" i="3" s="1"/>
  <c r="N225" i="3"/>
  <c r="O225" i="3" s="1"/>
  <c r="N226" i="3"/>
  <c r="O226" i="3" s="1"/>
  <c r="N227" i="3"/>
  <c r="O227" i="3" s="1"/>
  <c r="N228" i="3"/>
  <c r="O228" i="3" s="1"/>
  <c r="N229" i="3"/>
  <c r="O229" i="3" s="1"/>
  <c r="N230" i="3"/>
  <c r="O230" i="3" s="1"/>
  <c r="N231" i="3"/>
  <c r="O231" i="3" s="1"/>
  <c r="N232" i="3"/>
  <c r="O232" i="3" s="1"/>
  <c r="N233" i="3"/>
  <c r="O233" i="3" s="1"/>
  <c r="N234" i="3"/>
  <c r="O234" i="3" s="1"/>
  <c r="N235" i="3"/>
  <c r="O235" i="3" s="1"/>
  <c r="N236" i="3"/>
  <c r="O236" i="3" s="1"/>
  <c r="N237" i="3"/>
  <c r="O237" i="3" s="1"/>
  <c r="N238" i="3"/>
  <c r="O238" i="3" s="1"/>
  <c r="N239" i="3"/>
  <c r="O239" i="3" s="1"/>
  <c r="N240" i="3"/>
  <c r="O240" i="3" s="1"/>
  <c r="N241" i="3"/>
  <c r="O241" i="3" s="1"/>
  <c r="N242" i="3"/>
  <c r="O242" i="3" s="1"/>
  <c r="N243" i="3"/>
  <c r="O243" i="3" s="1"/>
  <c r="N244" i="3"/>
  <c r="O244" i="3" s="1"/>
  <c r="N245" i="3"/>
  <c r="O245" i="3" s="1"/>
  <c r="N246" i="3"/>
  <c r="O246" i="3" s="1"/>
  <c r="N247" i="3"/>
  <c r="O247" i="3" s="1"/>
  <c r="N248" i="3"/>
  <c r="O248" i="3" s="1"/>
  <c r="N249" i="3"/>
  <c r="O249" i="3" s="1"/>
  <c r="N250" i="3"/>
  <c r="O250" i="3" s="1"/>
  <c r="N251" i="3"/>
  <c r="O251" i="3" s="1"/>
  <c r="N252" i="3"/>
  <c r="O252" i="3" s="1"/>
  <c r="N253" i="3"/>
  <c r="O253" i="3" s="1"/>
  <c r="N254" i="3"/>
  <c r="O254" i="3" s="1"/>
  <c r="N255" i="3"/>
  <c r="O255" i="3" s="1"/>
  <c r="N256" i="3"/>
  <c r="O256" i="3" s="1"/>
  <c r="N257" i="3"/>
  <c r="O257" i="3" s="1"/>
  <c r="N258" i="3"/>
  <c r="O258" i="3" s="1"/>
  <c r="N259" i="3"/>
  <c r="O259" i="3" s="1"/>
  <c r="N260" i="3"/>
  <c r="O260" i="3" s="1"/>
  <c r="N261" i="3"/>
  <c r="O261" i="3" s="1"/>
  <c r="N262" i="3"/>
  <c r="O262" i="3" s="1"/>
  <c r="N263" i="3"/>
  <c r="O263" i="3" s="1"/>
  <c r="N264" i="3"/>
  <c r="O264" i="3" s="1"/>
  <c r="N265" i="3"/>
  <c r="O265" i="3" s="1"/>
  <c r="N22" i="3"/>
  <c r="O22" i="3" s="1"/>
  <c r="P22" i="3" s="1"/>
  <c r="C24" i="2" l="1"/>
  <c r="R22" i="3"/>
  <c r="S22" i="3" s="1"/>
</calcChain>
</file>

<file path=xl/comments1.xml><?xml version="1.0" encoding="utf-8"?>
<comments xmlns="http://schemas.openxmlformats.org/spreadsheetml/2006/main">
  <authors>
    <author>user</author>
  </authors>
  <commentList>
    <comment ref="A7" authorId="0">
      <text>
        <r>
          <rPr>
            <b/>
            <sz val="9"/>
            <color indexed="81"/>
            <rFont val="Tahoma"/>
            <family val="2"/>
          </rPr>
          <t>user:</t>
        </r>
        <r>
          <rPr>
            <sz val="9"/>
            <color indexed="81"/>
            <rFont val="Tahoma"/>
            <family val="2"/>
          </rPr>
          <t xml:space="preserve">
corelation coefficient</t>
        </r>
      </text>
    </comment>
    <comment ref="A8" authorId="0">
      <text>
        <r>
          <rPr>
            <b/>
            <sz val="9"/>
            <color indexed="81"/>
            <rFont val="Tahoma"/>
            <family val="2"/>
          </rPr>
          <t>user:</t>
        </r>
        <r>
          <rPr>
            <sz val="9"/>
            <color indexed="81"/>
            <rFont val="Tahoma"/>
            <family val="2"/>
          </rPr>
          <t xml:space="preserve">
coefficient of determination</t>
        </r>
      </text>
    </comment>
    <comment ref="C38" authorId="0">
      <text>
        <r>
          <rPr>
            <b/>
            <sz val="9"/>
            <color indexed="81"/>
            <rFont val="Tahoma"/>
            <family val="2"/>
          </rPr>
          <t>user:</t>
        </r>
        <r>
          <rPr>
            <sz val="9"/>
            <color indexed="81"/>
            <rFont val="Tahoma"/>
            <family val="2"/>
          </rPr>
          <t xml:space="preserve">
difference from actual</t>
        </r>
      </text>
    </comment>
  </commentList>
</comments>
</file>

<file path=xl/sharedStrings.xml><?xml version="1.0" encoding="utf-8"?>
<sst xmlns="http://schemas.openxmlformats.org/spreadsheetml/2006/main" count="1250" uniqueCount="138">
  <si>
    <t>Dinner</t>
  </si>
  <si>
    <t>Thur</t>
  </si>
  <si>
    <t>No</t>
  </si>
  <si>
    <t>Female</t>
  </si>
  <si>
    <t>Sat</t>
  </si>
  <si>
    <t>Male</t>
  </si>
  <si>
    <t>Yes</t>
  </si>
  <si>
    <t>Lunch</t>
  </si>
  <si>
    <t>Fri</t>
  </si>
  <si>
    <t>Sun</t>
  </si>
  <si>
    <t>size</t>
  </si>
  <si>
    <t>time</t>
  </si>
  <si>
    <t>day</t>
  </si>
  <si>
    <t>smoker</t>
  </si>
  <si>
    <t>sex</t>
  </si>
  <si>
    <t>tip</t>
  </si>
  <si>
    <t>total_bill</t>
  </si>
  <si>
    <t xml:space="preserve">sex </t>
  </si>
  <si>
    <t>Gender of the customer</t>
  </si>
  <si>
    <t>Day of the restaurant visit</t>
  </si>
  <si>
    <t>Number of members dining</t>
  </si>
  <si>
    <t>total bill</t>
  </si>
  <si>
    <t>Bill amount in USD</t>
  </si>
  <si>
    <t>Tip amount in USD</t>
  </si>
  <si>
    <t>Indicates if the customer is a smoker or not</t>
  </si>
  <si>
    <t>Indicates whether the tip was for lunch or dinner</t>
  </si>
  <si>
    <t>Find out if there are any missing values and clean the data</t>
  </si>
  <si>
    <t>Find the features that are independent and dependent</t>
  </si>
  <si>
    <t>Identify which predictive problem is needed.</t>
  </si>
  <si>
    <t>Encode the categorical variables to numeric values using IF conditions</t>
  </si>
  <si>
    <t>Build an appropriate model with the dataset. </t>
  </si>
  <si>
    <t>Calculate the predicted and actual tips values.</t>
  </si>
  <si>
    <t>Calculate the RMSE(Root Mean Square Error) of the model. RMSE is root of mean of square errors.</t>
  </si>
  <si>
    <t>Task</t>
  </si>
  <si>
    <t>Notes</t>
  </si>
  <si>
    <t>Highlighted column headings and click on filter. Then examined contents to see any blank entry under each column. There are no missing values in the data file.</t>
  </si>
  <si>
    <t>Our dependent variable is the tip, rest of varables are independent.</t>
  </si>
  <si>
    <t>As we have 6 independent varaibles to work with, we will use Multiple Regression Analysis</t>
  </si>
  <si>
    <t>sex_M</t>
  </si>
  <si>
    <t>sex_F</t>
  </si>
  <si>
    <t>smoker_Y</t>
  </si>
  <si>
    <t>smoker_N</t>
  </si>
  <si>
    <t>day_THU</t>
  </si>
  <si>
    <t>day_FRI</t>
  </si>
  <si>
    <t>day_SAT</t>
  </si>
  <si>
    <t>day_SUN</t>
  </si>
  <si>
    <t>sex_F      =IF(C2="Female",1,0)</t>
  </si>
  <si>
    <t>smoker_Y    =IF(F2="Yes",1,0)</t>
  </si>
  <si>
    <t>smoker_N    =IF(F2="No",1,0)</t>
  </si>
  <si>
    <t>day_THU    =IF(K2="Thur",1,0)</t>
  </si>
  <si>
    <t>day_FRI    =IF(K2="Fri",1,0)</t>
  </si>
  <si>
    <t>day_SAT   =IF(K2="Sat",1,0)</t>
  </si>
  <si>
    <t>day_SUN   =IF(K2="Sun",1,0)</t>
  </si>
  <si>
    <t xml:space="preserve">Varibles Sex, smoker, day, time are categorical variables. These are encoded using the formulas
</t>
  </si>
  <si>
    <t>sex_M  =IF(C2="Male",1,0)</t>
  </si>
  <si>
    <t>time_D</t>
  </si>
  <si>
    <t>time_L</t>
  </si>
  <si>
    <t>time_D     =IF(K2="Dinner",1,0)</t>
  </si>
  <si>
    <t>time_L      =IF(K2="Lunch",1,0)</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</si>
  <si>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</si>
  <si>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</si>
  <si>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</si>
  <si>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</si>
  <si>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</si>
  <si>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</si>
  <si>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</si>
  <si>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</si>
  <si>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</si>
  <si>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</si>
  <si>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</si>
  <si>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</si>
  <si>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</si>
  <si>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</si>
  <si>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</si>
  <si>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</si>
  <si>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</si>
  <si>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</si>
  <si>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</si>
  <si>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</si>
  <si>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</si>
  <si>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</si>
  <si>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</si>
  <si>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</si>
  <si>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</si>
  <si>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tip</t>
  </si>
  <si>
    <t>Residuals</t>
  </si>
  <si>
    <t>PROBABILITY OUTPUT</t>
  </si>
  <si>
    <t>Percentile</t>
  </si>
  <si>
    <t>Varaibles sex_M, smoker_Y, day_SUN, time_L have zero coefficient.</t>
  </si>
  <si>
    <t>This means these variables have no linear relationship with target value.</t>
  </si>
  <si>
    <t>Low R-square value tells us this is not a strong model.</t>
  </si>
  <si>
    <t>Multiple R - 0.6856 . There is linear relationship.</t>
  </si>
  <si>
    <t>How do you interpret p-value in linear regression?</t>
  </si>
  <si>
    <t>The P-value</t>
  </si>
  <si>
    <t>1. A low P-value (&lt; 0.05) means that the coefficient is likely not to equal zero.</t>
  </si>
  <si>
    <t>2. A high P-value (&gt; 0.05) means that we cannot conclude that the explanatory variable affects the dependent variable (here: if Average_Pulse affects Calorie_Burnage).</t>
  </si>
  <si>
    <t>3. A high P-value is also called an insignificant P-value.</t>
  </si>
  <si>
    <t>Intercept and day_ variables have p value greater than 0.05.</t>
  </si>
  <si>
    <t>This means we cannot conclude that variable have an effect on dependent variable</t>
  </si>
  <si>
    <t>tip_predicted</t>
  </si>
  <si>
    <t>difference</t>
  </si>
  <si>
    <t>Root mean square error</t>
  </si>
  <si>
    <t>We are building multiple linear regression model</t>
  </si>
  <si>
    <t>Lower R-squared value and higher p value indicate our model is not a strong predictive model.</t>
  </si>
  <si>
    <t>Project 2 – Predicting Restaurant Tips</t>
  </si>
  <si>
    <t>PC BA DEC 2022 Cohort 1</t>
  </si>
  <si>
    <t>Student Name : Manohari Wijesooriya</t>
  </si>
  <si>
    <t>Exploratory Data Analysis</t>
  </si>
  <si>
    <t>Correlation</t>
  </si>
  <si>
    <t>Scattor plots</t>
  </si>
  <si>
    <t>Bin</t>
  </si>
  <si>
    <t>Max of each Bin</t>
  </si>
  <si>
    <t>More</t>
  </si>
  <si>
    <t>Frequency</t>
  </si>
  <si>
    <t>1 - 10</t>
  </si>
  <si>
    <t>11 - 20</t>
  </si>
  <si>
    <t>21 - 30</t>
  </si>
  <si>
    <t>31 - 40</t>
  </si>
  <si>
    <t>41 - 50</t>
  </si>
  <si>
    <t>51 - 60</t>
  </si>
  <si>
    <t>61 - 70</t>
  </si>
  <si>
    <t>tip amount increases as the total bill increases</t>
  </si>
  <si>
    <t>most common party size dinning is 2</t>
  </si>
  <si>
    <t>bill amount lies in the range $11 - $20 most of the times</t>
  </si>
  <si>
    <t>1st model - considering all independent variables</t>
  </si>
  <si>
    <t>2nd model - considering variables day, time, size and total bill</t>
  </si>
  <si>
    <t>SUMMARY OUTPUT -  Model considering variables day, time, size and total bill</t>
  </si>
  <si>
    <t>SUMMARY OUTPUT Model considering all independent variables</t>
  </si>
  <si>
    <t>SUMMARY OUTPUT - Model considering variables day, time and total bill</t>
  </si>
  <si>
    <t>this is the best model we can fit.</t>
  </si>
  <si>
    <t>this model is selected considerng high R-squared value and lower root mean square errorcompared with other 2 models.</t>
  </si>
  <si>
    <t>Model1 - considering all independent variables</t>
  </si>
  <si>
    <t>Model2 - considering variables day, time, size and total bill</t>
  </si>
  <si>
    <t>Model3 - considering variables day, time and total bill</t>
  </si>
  <si>
    <t>Model</t>
  </si>
  <si>
    <t>We select the model 1 to predict resturant tipe considering higher R square and lower root mean square error copmpared with other 2 models.</t>
  </si>
  <si>
    <t xml:space="preserve">Description:
The dataset in file Restaurant tips dataset.xlsx contains tips data for different customers. The following are the features in the dataset:
sex Gender of the customer
smoker Indicates if the customer is a smoker or not
day Day of the restaurant visit
time Indicates whether the tip was for lunch or dinner
size Number of members dining
total bill Bill amount in USD
tip Tip amount in USD
</t>
  </si>
  <si>
    <t xml:space="preserve">The following project tasks are required to be performed in excel:
• Use the restaurant tips file for the analytics using Excel
• Find out if there are any missing values and clean the data
• Find the features that are independent and dependent
• Identify which predictive problem is needed.
• Encode the categorical variables to numeric values using IF conditions
• Build an appropriate model with the dataset. 
• Calculate the predicted and actual tips values.
• Calculate the RMSE(Root Mean Square Error) of the model. RMSE is root of mean of square errors.
Tools required: Microsoft Excel, Data Analysis Add-in.
Expected Deliverables:  Model to predict rest
Expected Deliverables:  Model to predict restaurant tips given input values with the mathematical equation for predicting the tips value.
</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</si>
</sst>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theme="1"/>
      <name val="Calibri"/>
      <family val="2"/>
      <scheme val="minor"/>
    </font>
    <font>
      <i/>
      <sz val="9"/>
      <color theme="1"/>
      <name val="Calibri"/>
      <family val="2"/>
      <scheme val="minor"/>
    </font>
    <font>
      <b/>
      <sz val="9"/>
      <color theme="1"/>
      <name val="Calibri"/>
      <family val="2"/>
      <scheme val="minor"/>
    </font>
    <font>
      <sz val="9"/>
      <color rgb="FF202124"/>
      <name val="Arial"/>
      <family val="2"/>
    </font>
    <font>
      <b/>
      <sz val="9"/>
      <color rgb="FF202124"/>
      <name val="Arial"/>
      <family val="2"/>
    </font>
    <font>
      <sz val="8"/>
      <color theme="1"/>
      <name val="Calibri"/>
      <family val="2"/>
      <scheme val="minor"/>
    </font>
    <font>
      <i/>
      <sz val="8"/>
      <color theme="1"/>
      <name val="Calibri"/>
      <family val="2"/>
      <scheme val="minor"/>
    </font>
    <font>
      <b/>
      <sz val="11"/>
      <color theme="0"/>
      <name val="Calibri"/>
      <family val="2"/>
      <scheme val="minor"/>
    </font>
    <font>
      <i/>
      <sz val="11"/>
      <color theme="1"/>
      <name val="Calibri"/>
      <family val="2"/>
      <scheme val="minor"/>
    </font>
    <font>
      <b/>
      <sz val="12"/>
      <color theme="1"/>
      <name val="Calibri"/>
      <family val="2"/>
      <scheme val="minor"/>
    </font>
    <font>
      <sz val="11"/>
      <color theme="5" tint="-0.499984740745262"/>
      <name val="Calibri"/>
      <family val="2"/>
      <scheme val="minor"/>
    </font>
    <font>
      <sz val="10"/>
      <color theme="1"/>
      <name val="Calibri"/>
      <family val="2"/>
      <scheme val="minor"/>
    </font>
    <font>
      <i/>
      <sz val="10"/>
      <color theme="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4"/>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71">
    <xf numFmtId="0" fontId="0" fillId="0" borderId="0" xfId="0"/>
    <xf numFmtId="0" fontId="0" fillId="0" borderId="1" xfId="0" applyBorder="1"/>
    <xf numFmtId="0" fontId="0" fillId="2" borderId="0" xfId="0" applyFill="1"/>
    <xf numFmtId="0" fontId="1" fillId="0" borderId="0" xfId="0" applyFont="1"/>
    <xf numFmtId="0" fontId="1" fillId="2" borderId="0" xfId="0" applyFont="1" applyFill="1"/>
    <xf numFmtId="0" fontId="0" fillId="0" borderId="0" xfId="0" applyAlignment="1">
      <alignment vertical="center"/>
    </xf>
    <xf numFmtId="0" fontId="0" fillId="0" borderId="1" xfId="0" applyBorder="1" applyAlignment="1">
      <alignment wrapText="1"/>
    </xf>
    <xf numFmtId="0" fontId="0" fillId="0" borderId="1" xfId="0" applyBorder="1" applyAlignment="1">
      <alignment vertical="center"/>
    </xf>
    <xf numFmtId="0" fontId="0" fillId="0" borderId="4" xfId="0" applyBorder="1" applyAlignment="1">
      <alignment vertical="top" wrapText="1"/>
    </xf>
    <xf numFmtId="0" fontId="0" fillId="0" borderId="1" xfId="0" applyBorder="1" applyAlignment="1">
      <alignment horizontal="center"/>
    </xf>
    <xf numFmtId="0" fontId="0" fillId="0" borderId="4" xfId="0" applyBorder="1" applyAlignment="1">
      <alignment horizontal="center" vertical="top"/>
    </xf>
    <xf numFmtId="0" fontId="0" fillId="0" borderId="0" xfId="0" applyAlignment="1">
      <alignment horizontal="center"/>
    </xf>
    <xf numFmtId="0" fontId="4" fillId="0" borderId="0" xfId="0" applyFont="1"/>
    <xf numFmtId="0" fontId="6" fillId="0" borderId="0" xfId="0" applyFont="1"/>
    <xf numFmtId="0" fontId="4" fillId="0" borderId="0" xfId="0" applyFont="1" applyFill="1" applyBorder="1" applyAlignment="1"/>
    <xf numFmtId="0" fontId="4" fillId="0" borderId="5" xfId="0" applyFont="1" applyFill="1" applyBorder="1" applyAlignment="1"/>
    <xf numFmtId="0" fontId="5" fillId="0" borderId="6" xfId="0" applyFont="1" applyFill="1" applyBorder="1" applyAlignment="1">
      <alignment horizontal="center"/>
    </xf>
    <xf numFmtId="0" fontId="7" fillId="0" borderId="2" xfId="0" applyFont="1" applyBorder="1" applyAlignment="1">
      <alignment vertical="center" wrapText="1"/>
    </xf>
    <xf numFmtId="0" fontId="7" fillId="0" borderId="3" xfId="0" applyFont="1" applyBorder="1" applyAlignment="1">
      <alignment vertical="center" wrapText="1"/>
    </xf>
    <xf numFmtId="0" fontId="8" fillId="0" borderId="3" xfId="0" applyFont="1" applyBorder="1" applyAlignment="1">
      <alignment vertical="center" wrapText="1"/>
    </xf>
    <xf numFmtId="0" fontId="7" fillId="0" borderId="3" xfId="0" applyFont="1" applyBorder="1" applyAlignment="1">
      <alignment horizontal="left" vertical="center" wrapText="1" indent="2"/>
    </xf>
    <xf numFmtId="0" fontId="7" fillId="0" borderId="4" xfId="0" applyFont="1" applyBorder="1" applyAlignment="1">
      <alignment horizontal="left" vertical="center" wrapText="1" indent="2"/>
    </xf>
    <xf numFmtId="0" fontId="9" fillId="0" borderId="0" xfId="0" applyFont="1"/>
    <xf numFmtId="0" fontId="10" fillId="0" borderId="6" xfId="0" applyFont="1" applyFill="1" applyBorder="1" applyAlignment="1">
      <alignment horizontal="centerContinuous"/>
    </xf>
    <xf numFmtId="0" fontId="9" fillId="0" borderId="0" xfId="0" applyFont="1" applyFill="1" applyBorder="1" applyAlignment="1"/>
    <xf numFmtId="0" fontId="9" fillId="3" borderId="0" xfId="0" applyFont="1" applyFill="1" applyBorder="1" applyAlignment="1"/>
    <xf numFmtId="0" fontId="9" fillId="0" borderId="5" xfId="0" applyFont="1" applyFill="1" applyBorder="1" applyAlignment="1"/>
    <xf numFmtId="0" fontId="10" fillId="0" borderId="6" xfId="0" applyFont="1" applyFill="1" applyBorder="1" applyAlignment="1">
      <alignment horizontal="center"/>
    </xf>
    <xf numFmtId="0" fontId="10" fillId="0" borderId="6" xfId="0" applyFont="1" applyFill="1" applyBorder="1" applyAlignment="1">
      <alignment horizontal="center" wrapText="1"/>
    </xf>
    <xf numFmtId="0" fontId="9" fillId="4" borderId="0" xfId="0" applyFont="1" applyFill="1" applyBorder="1" applyAlignment="1"/>
    <xf numFmtId="0" fontId="1" fillId="0" borderId="0" xfId="0" applyFont="1" applyAlignment="1">
      <alignment vertical="center"/>
    </xf>
    <xf numFmtId="0" fontId="0" fillId="0" borderId="0" xfId="0" applyFill="1" applyBorder="1" applyAlignment="1"/>
    <xf numFmtId="0" fontId="0" fillId="0" borderId="5" xfId="0" applyFill="1" applyBorder="1" applyAlignment="1"/>
    <xf numFmtId="0" fontId="12" fillId="0" borderId="6" xfId="0" applyFont="1" applyFill="1" applyBorder="1" applyAlignment="1">
      <alignment horizontal="center"/>
    </xf>
    <xf numFmtId="0" fontId="13" fillId="0" borderId="0" xfId="0" applyFont="1"/>
    <xf numFmtId="0" fontId="14" fillId="0" borderId="0" xfId="0" applyFont="1"/>
    <xf numFmtId="0" fontId="11" fillId="5" borderId="7" xfId="0" applyFont="1" applyFill="1" applyBorder="1" applyAlignment="1">
      <alignment horizontal="center" vertical="center"/>
    </xf>
    <xf numFmtId="0" fontId="0" fillId="0" borderId="7" xfId="0" applyBorder="1" applyAlignment="1">
      <alignment horizontal="center"/>
    </xf>
    <xf numFmtId="1" fontId="0" fillId="0" borderId="7" xfId="0" quotePrefix="1" applyNumberFormat="1" applyBorder="1"/>
    <xf numFmtId="0" fontId="0" fillId="0" borderId="7" xfId="0" quotePrefix="1" applyBorder="1" applyAlignment="1">
      <alignment horizontal="center"/>
    </xf>
    <xf numFmtId="0" fontId="0" fillId="0" borderId="7" xfId="0" quotePrefix="1" applyNumberFormat="1" applyBorder="1" applyAlignment="1">
      <alignment horizontal="center"/>
    </xf>
    <xf numFmtId="0" fontId="0" fillId="0" borderId="0" xfId="0" applyNumberFormat="1"/>
    <xf numFmtId="0" fontId="0" fillId="0" borderId="0" xfId="0" applyNumberFormat="1" applyFill="1" applyBorder="1" applyAlignment="1"/>
    <xf numFmtId="10" fontId="0" fillId="0" borderId="0" xfId="0" applyNumberFormat="1" applyFill="1" applyBorder="1" applyAlignment="1"/>
    <xf numFmtId="10" fontId="0" fillId="0" borderId="5" xfId="0" applyNumberFormat="1" applyFill="1" applyBorder="1" applyAlignment="1"/>
    <xf numFmtId="1" fontId="0" fillId="0" borderId="8" xfId="0" quotePrefix="1" applyNumberFormat="1" applyFill="1" applyBorder="1"/>
    <xf numFmtId="0" fontId="0" fillId="6" borderId="0" xfId="0" applyFill="1"/>
    <xf numFmtId="0" fontId="0" fillId="7" borderId="0" xfId="0" applyFill="1"/>
    <xf numFmtId="0" fontId="1" fillId="7" borderId="0" xfId="0" applyFont="1" applyFill="1"/>
    <xf numFmtId="0" fontId="0" fillId="8" borderId="0" xfId="0" applyFill="1"/>
    <xf numFmtId="0" fontId="1" fillId="8" borderId="0" xfId="0" applyFont="1" applyFill="1"/>
    <xf numFmtId="0" fontId="12" fillId="0" borderId="6" xfId="0" applyFont="1" applyFill="1" applyBorder="1" applyAlignment="1">
      <alignment horizontal="centerContinuous"/>
    </xf>
    <xf numFmtId="0" fontId="15" fillId="0" borderId="0" xfId="0" applyFont="1"/>
    <xf numFmtId="0" fontId="16" fillId="0" borderId="6" xfId="0" applyFont="1" applyFill="1" applyBorder="1" applyAlignment="1">
      <alignment horizontal="centerContinuous"/>
    </xf>
    <xf numFmtId="0" fontId="15" fillId="0" borderId="0" xfId="0" applyFont="1" applyFill="1" applyBorder="1" applyAlignment="1"/>
    <xf numFmtId="0" fontId="15" fillId="0" borderId="5" xfId="0" applyFont="1" applyFill="1" applyBorder="1" applyAlignment="1"/>
    <xf numFmtId="0" fontId="16" fillId="0" borderId="6" xfId="0" applyFont="1" applyFill="1" applyBorder="1" applyAlignment="1">
      <alignment horizontal="center"/>
    </xf>
    <xf numFmtId="0" fontId="4" fillId="0" borderId="0" xfId="0" applyFont="1" applyAlignment="1">
      <alignment wrapText="1"/>
    </xf>
    <xf numFmtId="0" fontId="0" fillId="0" borderId="9" xfId="0" applyBorder="1"/>
    <xf numFmtId="0" fontId="0" fillId="0" borderId="0" xfId="0" applyBorder="1" applyAlignment="1">
      <alignment vertical="center"/>
    </xf>
    <xf numFmtId="0" fontId="0" fillId="0" borderId="10" xfId="0" applyBorder="1"/>
    <xf numFmtId="0" fontId="0" fillId="0" borderId="11" xfId="0" applyBorder="1"/>
    <xf numFmtId="0" fontId="0" fillId="0" borderId="12" xfId="0" applyBorder="1" applyAlignment="1">
      <alignment vertical="center"/>
    </xf>
    <xf numFmtId="0" fontId="0" fillId="0" borderId="13" xfId="0" applyBorder="1"/>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DD9E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CA"/>
              <a:t>Resturant</a:t>
            </a:r>
            <a:r>
              <a:rPr lang="en-CA" baseline="0"/>
              <a:t> Tips - Actual vs Predicted</a:t>
            </a:r>
            <a:endParaRPr lang="en-CA"/>
          </a:p>
        </c:rich>
      </c:tx>
      <c:layout/>
      <c:overlay val="0"/>
    </c:title>
    <c:autoTitleDeleted val="0"/>
    <c:plotArea>
      <c:layout/>
      <c:lineChart>
        <c:grouping val="standard"/>
        <c:varyColors val="0"/>
        <c:ser>
          <c:idx val="0"/>
          <c:order val="0"/>
          <c:tx>
            <c:strRef>
              <c:f>'1_tips_data_encoded'!$M$21</c:f>
              <c:strCache>
                <c:ptCount val="1"/>
                <c:pt idx="0">
                  <c:v>tip</c:v>
                </c:pt>
              </c:strCache>
            </c:strRef>
          </c:tx>
          <c:marker>
            <c:symbol val="none"/>
          </c:marker>
          <c: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val>
          <c:smooth val="0"/>
        </c:ser>
        <c:ser>
          <c:idx val="1"/>
          <c:order val="1"/>
          <c:tx>
            <c:strRef>
              <c:f>'1_tips_data_encoded'!$N$21</c:f>
              <c:strCache>
                <c:ptCount val="1"/>
                <c:pt idx="0">
                  <c:v>tip_predicted</c:v>
                </c:pt>
              </c:strCache>
            </c:strRef>
          </c:tx>
          <c:marker>
            <c:symbol val="none"/>
          </c:marker>
          <c:val>
            <c:numRef>
              <c:f>'1_tips_data_encoded'!$N$22:$N$265</c:f>
              <c:numCache>
                <c:formatCode>General</c:formatCode>
                <c:ptCount val="244"/>
                <c:pt idx="0">
                  <c:v>2.735654860451147</c:v>
                </c:pt>
                <c:pt idx="1">
                  <c:v>2.2508673330493747</c:v>
                </c:pt>
                <c:pt idx="2">
                  <c:v>3.2590436869492239</c:v>
                </c:pt>
                <c:pt idx="3">
                  <c:v>3.3353319901856482</c:v>
                </c:pt>
                <c:pt idx="4">
                  <c:v>3.8057401114725851</c:v>
                </c:pt>
                <c:pt idx="5">
                  <c:v>3.839440075334537</c:v>
                </c:pt>
                <c:pt idx="6">
                  <c:v>1.9265307308935442</c:v>
                </c:pt>
                <c:pt idx="7">
                  <c:v>3.9896744148566325</c:v>
                </c:pt>
                <c:pt idx="8">
                  <c:v>2.5189642584429399</c:v>
                </c:pt>
                <c:pt idx="9">
                  <c:v>2.4943976368858678</c:v>
                </c:pt>
                <c:pt idx="10">
                  <c:v>2.0682612398766533</c:v>
                </c:pt>
                <c:pt idx="11">
                  <c:v>4.8139164653724338</c:v>
                </c:pt>
                <c:pt idx="12">
                  <c:v>2.554869320718661</c:v>
                </c:pt>
                <c:pt idx="13">
                  <c:v>3.1912592142517853</c:v>
                </c:pt>
                <c:pt idx="14">
                  <c:v>2.5315629275154707</c:v>
                </c:pt>
                <c:pt idx="15">
                  <c:v>3.1369092776092948</c:v>
                </c:pt>
                <c:pt idx="16">
                  <c:v>2.2823634033196525</c:v>
                </c:pt>
                <c:pt idx="17">
                  <c:v>2.8130650186823738</c:v>
                </c:pt>
                <c:pt idx="18">
                  <c:v>2.9097571230848818</c:v>
                </c:pt>
                <c:pt idx="19">
                  <c:v>3.1290506481833331</c:v>
                </c:pt>
                <c:pt idx="20">
                  <c:v>2.6951091190805654</c:v>
                </c:pt>
                <c:pt idx="21">
                  <c:v>2.9514842636040433</c:v>
                </c:pt>
                <c:pt idx="22">
                  <c:v>2.524402996534941</c:v>
                </c:pt>
                <c:pt idx="23">
                  <c:v>5.078563753345481</c:v>
                </c:pt>
                <c:pt idx="24">
                  <c:v>2.87463443045917</c:v>
                </c:pt>
                <c:pt idx="25">
                  <c:v>3.0366995539288233</c:v>
                </c:pt>
                <c:pt idx="26">
                  <c:v>2.2651932418318008</c:v>
                </c:pt>
                <c:pt idx="27">
                  <c:v>2.2009420777594584</c:v>
                </c:pt>
                <c:pt idx="28">
                  <c:v>3.052270001718</c:v>
                </c:pt>
                <c:pt idx="29">
                  <c:v>2.8910125797712496</c:v>
                </c:pt>
                <c:pt idx="30">
                  <c:v>1.904252878954817</c:v>
                </c:pt>
                <c:pt idx="31">
                  <c:v>3.0877225371627421</c:v>
                </c:pt>
                <c:pt idx="32">
                  <c:v>2.4573172222829363</c:v>
                </c:pt>
                <c:pt idx="33">
                  <c:v>3.3412630715065581</c:v>
                </c:pt>
                <c:pt idx="34">
                  <c:v>2.6818809382421418</c:v>
                </c:pt>
                <c:pt idx="35">
                  <c:v>3.4512513386049339</c:v>
                </c:pt>
                <c:pt idx="36">
                  <c:v>2.7189770421922042</c:v>
                </c:pt>
                <c:pt idx="37">
                  <c:v>2.8099999262353883</c:v>
                </c:pt>
                <c:pt idx="38">
                  <c:v>2.9438561164454038</c:v>
                </c:pt>
                <c:pt idx="39">
                  <c:v>4.1325026517837449</c:v>
                </c:pt>
                <c:pt idx="40">
                  <c:v>2.6934655505752447</c:v>
                </c:pt>
                <c:pt idx="41">
                  <c:v>2.7476228129356892</c:v>
                </c:pt>
                <c:pt idx="42">
                  <c:v>2.4150285518553267</c:v>
                </c:pt>
                <c:pt idx="43">
                  <c:v>2.0125139063432971</c:v>
                </c:pt>
                <c:pt idx="44">
                  <c:v>4.3222686759369946</c:v>
                </c:pt>
                <c:pt idx="45">
                  <c:v>2.826047027906343</c:v>
                </c:pt>
                <c:pt idx="46">
                  <c:v>3.1983258315019762</c:v>
                </c:pt>
                <c:pt idx="47">
                  <c:v>4.511242687914474</c:v>
                </c:pt>
                <c:pt idx="48">
                  <c:v>3.9714757121043185</c:v>
                </c:pt>
                <c:pt idx="49">
                  <c:v>2.8024252764091582</c:v>
                </c:pt>
                <c:pt idx="50">
                  <c:v>2.2827467434710913</c:v>
                </c:pt>
                <c:pt idx="51">
                  <c:v>2.1025919203265939</c:v>
                </c:pt>
                <c:pt idx="52">
                  <c:v>4.771397312677502</c:v>
                </c:pt>
                <c:pt idx="53">
                  <c:v>2.0370805279003692</c:v>
                </c:pt>
                <c:pt idx="54">
                  <c:v>3.8649515669514969</c:v>
                </c:pt>
                <c:pt idx="55">
                  <c:v>2.9394314350928301</c:v>
                </c:pt>
                <c:pt idx="56">
                  <c:v>4.8589287547382245</c:v>
                </c:pt>
                <c:pt idx="57">
                  <c:v>3.5297447402551279</c:v>
                </c:pt>
                <c:pt idx="58">
                  <c:v>1.9775275989126526</c:v>
                </c:pt>
                <c:pt idx="59">
                  <c:v>5.9147737563458236</c:v>
                </c:pt>
                <c:pt idx="60">
                  <c:v>2.8326350031107435</c:v>
                </c:pt>
                <c:pt idx="61">
                  <c:v>2.2203592043037128</c:v>
                </c:pt>
                <c:pt idx="62">
                  <c:v>1.9567404575951299</c:v>
                </c:pt>
                <c:pt idx="63">
                  <c:v>2.9956449966402841</c:v>
                </c:pt>
                <c:pt idx="64">
                  <c:v>2.8399204098577906</c:v>
                </c:pt>
                <c:pt idx="65">
                  <c:v>3.0751930547697515</c:v>
                </c:pt>
                <c:pt idx="66">
                  <c:v>2.5886541606072839</c:v>
                </c:pt>
                <c:pt idx="67">
                  <c:v>1.0620176975613083</c:v>
                </c:pt>
                <c:pt idx="68">
                  <c:v>2.9133741029145535</c:v>
                </c:pt>
                <c:pt idx="69">
                  <c:v>2.3337436114901999</c:v>
                </c:pt>
                <c:pt idx="70">
                  <c:v>2.1376357837470028</c:v>
                </c:pt>
                <c:pt idx="71">
                  <c:v>2.8232281070738119</c:v>
                </c:pt>
                <c:pt idx="72">
                  <c:v>3.4858555727869267</c:v>
                </c:pt>
                <c:pt idx="73">
                  <c:v>3.3365661033247189</c:v>
                </c:pt>
                <c:pt idx="74">
                  <c:v>2.4261365103066526</c:v>
                </c:pt>
                <c:pt idx="75">
                  <c:v>1.9949604047040066</c:v>
                </c:pt>
                <c:pt idx="76">
                  <c:v>2.6087007989174316</c:v>
                </c:pt>
                <c:pt idx="77">
                  <c:v>3.9512603200222882</c:v>
                </c:pt>
                <c:pt idx="78">
                  <c:v>3.1797540079252666</c:v>
                </c:pt>
                <c:pt idx="79">
                  <c:v>2.6629100851668621</c:v>
                </c:pt>
                <c:pt idx="80">
                  <c:v>2.7796488278795177</c:v>
                </c:pt>
                <c:pt idx="81">
                  <c:v>2.6033832713939562</c:v>
                </c:pt>
                <c:pt idx="82">
                  <c:v>1.8371628395048201</c:v>
                </c:pt>
                <c:pt idx="83">
                  <c:v>4.0306567871704271</c:v>
                </c:pt>
                <c:pt idx="84">
                  <c:v>2.5391321073216133</c:v>
                </c:pt>
                <c:pt idx="85">
                  <c:v>4.704637116046535</c:v>
                </c:pt>
                <c:pt idx="86">
                  <c:v>2.2603954396548325</c:v>
                </c:pt>
                <c:pt idx="87">
                  <c:v>2.7564522210957145</c:v>
                </c:pt>
                <c:pt idx="88">
                  <c:v>3.3640036696033082</c:v>
                </c:pt>
                <c:pt idx="89">
                  <c:v>3.0285747983432834</c:v>
                </c:pt>
                <c:pt idx="90">
                  <c:v>3.7742405914847081</c:v>
                </c:pt>
                <c:pt idx="91">
                  <c:v>3.2483731128408104</c:v>
                </c:pt>
                <c:pt idx="92">
                  <c:v>1.6126932527563458</c:v>
                </c:pt>
                <c:pt idx="93">
                  <c:v>2.6114209060573206</c:v>
                </c:pt>
                <c:pt idx="94">
                  <c:v>3.3053806747280485</c:v>
                </c:pt>
                <c:pt idx="95">
                  <c:v>5.1844790640656075</c:v>
                </c:pt>
                <c:pt idx="96">
                  <c:v>3.6145575513637382</c:v>
                </c:pt>
                <c:pt idx="97">
                  <c:v>2.173630710035463</c:v>
                </c:pt>
                <c:pt idx="98">
                  <c:v>3.0221240238143428</c:v>
                </c:pt>
                <c:pt idx="99">
                  <c:v>2.3006684427737549</c:v>
                </c:pt>
                <c:pt idx="100">
                  <c:v>2.1418204862932861</c:v>
                </c:pt>
                <c:pt idx="101">
                  <c:v>2.522603120427906</c:v>
                </c:pt>
                <c:pt idx="102">
                  <c:v>5.3097009599840508</c:v>
                </c:pt>
                <c:pt idx="103">
                  <c:v>3.0663332661969243</c:v>
                </c:pt>
                <c:pt idx="104">
                  <c:v>3.0110110773769492</c:v>
                </c:pt>
                <c:pt idx="105">
                  <c:v>2.3668140635862587</c:v>
                </c:pt>
                <c:pt idx="106">
                  <c:v>2.8515324043084913</c:v>
                </c:pt>
                <c:pt idx="107">
                  <c:v>3.2975110725753414</c:v>
                </c:pt>
                <c:pt idx="108">
                  <c:v>2.7253449609969618</c:v>
                </c:pt>
                <c:pt idx="109">
                  <c:v>2.300043647628248</c:v>
                </c:pt>
                <c:pt idx="110">
                  <c:v>2.3247200556047067</c:v>
                </c:pt>
                <c:pt idx="111">
                  <c:v>1.5433817027573724</c:v>
                </c:pt>
                <c:pt idx="112">
                  <c:v>4.870992009117117</c:v>
                </c:pt>
                <c:pt idx="113">
                  <c:v>3.3608434818026076</c:v>
                </c:pt>
                <c:pt idx="114">
                  <c:v>3.735573555426464</c:v>
                </c:pt>
                <c:pt idx="115">
                  <c:v>2.7658907023675439</c:v>
                </c:pt>
                <c:pt idx="116">
                  <c:v>4.2778597831222882</c:v>
                </c:pt>
                <c:pt idx="117">
                  <c:v>2.0679573057317984</c:v>
                </c:pt>
                <c:pt idx="118">
                  <c:v>2.2361441763917544</c:v>
                </c:pt>
                <c:pt idx="119">
                  <c:v>3.688901801667587</c:v>
                </c:pt>
                <c:pt idx="120">
                  <c:v>2.1337828516299218</c:v>
                </c:pt>
                <c:pt idx="121">
                  <c:v>2.3296863123206064</c:v>
                </c:pt>
                <c:pt idx="122">
                  <c:v>2.376614457020982</c:v>
                </c:pt>
                <c:pt idx="123">
                  <c:v>2.5362974971419514</c:v>
                </c:pt>
                <c:pt idx="124">
                  <c:v>2.2408685266911914</c:v>
                </c:pt>
                <c:pt idx="125">
                  <c:v>4.581351481430195</c:v>
                </c:pt>
                <c:pt idx="126">
                  <c:v>1.834259042645618</c:v>
                </c:pt>
                <c:pt idx="127">
                  <c:v>2.4336220189082196</c:v>
                </c:pt>
                <c:pt idx="128">
                  <c:v>2.1369328201035782</c:v>
                </c:pt>
                <c:pt idx="129">
                  <c:v>3.3614152310381002</c:v>
                </c:pt>
                <c:pt idx="130">
                  <c:v>2.8320418258867055</c:v>
                </c:pt>
                <c:pt idx="131">
                  <c:v>2.9769223033434709</c:v>
                </c:pt>
                <c:pt idx="132">
                  <c:v>2.1170905488459431</c:v>
                </c:pt>
                <c:pt idx="133">
                  <c:v>2.2200813853736685</c:v>
                </c:pt>
                <c:pt idx="134">
                  <c:v>2.787003421306105</c:v>
                </c:pt>
                <c:pt idx="135">
                  <c:v>1.8657551129158962</c:v>
                </c:pt>
                <c:pt idx="136">
                  <c:v>2.0377214638154015</c:v>
                </c:pt>
                <c:pt idx="137">
                  <c:v>2.3986618266923863</c:v>
                </c:pt>
                <c:pt idx="138">
                  <c:v>2.4546135272782545</c:v>
                </c:pt>
                <c:pt idx="139">
                  <c:v>2.3051196907635338</c:v>
                </c:pt>
                <c:pt idx="140">
                  <c:v>2.7123586865750005</c:v>
                </c:pt>
                <c:pt idx="141">
                  <c:v>4.9741020680493566</c:v>
                </c:pt>
                <c:pt idx="142">
                  <c:v>5.4491255365582614</c:v>
                </c:pt>
                <c:pt idx="143">
                  <c:v>4.321512214961162</c:v>
                </c:pt>
                <c:pt idx="144">
                  <c:v>2.614092200346712</c:v>
                </c:pt>
                <c:pt idx="145">
                  <c:v>1.8506371919576978</c:v>
                </c:pt>
                <c:pt idx="146">
                  <c:v>2.9989004863353355</c:v>
                </c:pt>
                <c:pt idx="147">
                  <c:v>2.1832314530380605</c:v>
                </c:pt>
                <c:pt idx="148">
                  <c:v>1.9533126701914294</c:v>
                </c:pt>
                <c:pt idx="149">
                  <c:v>1.7388271665969912</c:v>
                </c:pt>
                <c:pt idx="150">
                  <c:v>2.4273118626338626</c:v>
                </c:pt>
                <c:pt idx="151">
                  <c:v>2.338494077004448</c:v>
                </c:pt>
                <c:pt idx="152">
                  <c:v>2.9047174144914512</c:v>
                </c:pt>
                <c:pt idx="153">
                  <c:v>3.7695196909028703</c:v>
                </c:pt>
                <c:pt idx="154">
                  <c:v>3.317871802276696</c:v>
                </c:pt>
                <c:pt idx="155">
                  <c:v>4.4787337657268642</c:v>
                </c:pt>
                <c:pt idx="156">
                  <c:v>6.3532867778639126</c:v>
                </c:pt>
                <c:pt idx="157">
                  <c:v>3.8444797839279685</c:v>
                </c:pt>
                <c:pt idx="158">
                  <c:v>2.3955016388916857</c:v>
                </c:pt>
                <c:pt idx="159">
                  <c:v>3.007954422633631</c:v>
                </c:pt>
                <c:pt idx="160">
                  <c:v>3.4813343226372151</c:v>
                </c:pt>
                <c:pt idx="161">
                  <c:v>2.2940851841897403</c:v>
                </c:pt>
                <c:pt idx="162">
                  <c:v>2.8379469985334405</c:v>
                </c:pt>
                <c:pt idx="163">
                  <c:v>2.4027452410767909</c:v>
                </c:pt>
                <c:pt idx="164">
                  <c:v>2.6983797834021583</c:v>
                </c:pt>
                <c:pt idx="165">
                  <c:v>3.5906930779696986</c:v>
                </c:pt>
                <c:pt idx="166">
                  <c:v>3.0594299326985293</c:v>
                </c:pt>
                <c:pt idx="167">
                  <c:v>4.4460466537822434</c:v>
                </c:pt>
                <c:pt idx="168">
                  <c:v>1.9485519853501376</c:v>
                </c:pt>
                <c:pt idx="169">
                  <c:v>1.9523314655896873</c:v>
                </c:pt>
                <c:pt idx="170">
                  <c:v>5.8923704286405787</c:v>
                </c:pt>
                <c:pt idx="171">
                  <c:v>2.4093332162811913</c:v>
                </c:pt>
                <c:pt idx="172">
                  <c:v>1.6965021616275267</c:v>
                </c:pt>
                <c:pt idx="173">
                  <c:v>4.0208825089505149</c:v>
                </c:pt>
                <c:pt idx="174">
                  <c:v>2.6007428089397622</c:v>
                </c:pt>
                <c:pt idx="175">
                  <c:v>4.1200938652386911</c:v>
                </c:pt>
                <c:pt idx="176">
                  <c:v>2.7018439053477135</c:v>
                </c:pt>
                <c:pt idx="177">
                  <c:v>2.3796432149261122</c:v>
                </c:pt>
                <c:pt idx="178">
                  <c:v>1.9509875660312299</c:v>
                </c:pt>
                <c:pt idx="179">
                  <c:v>4.2835563855992103</c:v>
                </c:pt>
                <c:pt idx="180">
                  <c:v>4.6374301312260036</c:v>
                </c:pt>
                <c:pt idx="181">
                  <c:v>3.2158532179264556</c:v>
                </c:pt>
                <c:pt idx="182">
                  <c:v>5.4724490925520053</c:v>
                </c:pt>
                <c:pt idx="183">
                  <c:v>3.5527193024752761</c:v>
                </c:pt>
                <c:pt idx="184">
                  <c:v>4.8429194610525466</c:v>
                </c:pt>
                <c:pt idx="185">
                  <c:v>3.5807918505398462</c:v>
                </c:pt>
                <c:pt idx="186">
                  <c:v>3.1946827364574935</c:v>
                </c:pt>
                <c:pt idx="187">
                  <c:v>4.4175215788866957</c:v>
                </c:pt>
                <c:pt idx="188">
                  <c:v>2.9348434699884605</c:v>
                </c:pt>
                <c:pt idx="189">
                  <c:v>3.3701132093025552</c:v>
                </c:pt>
                <c:pt idx="190">
                  <c:v>2.4939724921724866</c:v>
                </c:pt>
                <c:pt idx="191">
                  <c:v>2.8470499604255171</c:v>
                </c:pt>
                <c:pt idx="192">
                  <c:v>3.630031881778172</c:v>
                </c:pt>
                <c:pt idx="193">
                  <c:v>2.4054802841641099</c:v>
                </c:pt>
                <c:pt idx="194">
                  <c:v>2.5094159907517231</c:v>
                </c:pt>
                <c:pt idx="195">
                  <c:v>1.7435515168964282</c:v>
                </c:pt>
                <c:pt idx="196">
                  <c:v>1.9198170733819897</c:v>
                </c:pt>
                <c:pt idx="197">
                  <c:v>5.4005812054701634</c:v>
                </c:pt>
                <c:pt idx="198">
                  <c:v>2.2035934496422023</c:v>
                </c:pt>
                <c:pt idx="199">
                  <c:v>2.2193408823662932</c:v>
                </c:pt>
                <c:pt idx="200">
                  <c:v>2.8866653162612477</c:v>
                </c:pt>
                <c:pt idx="201">
                  <c:v>2.1790268280851297</c:v>
                </c:pt>
                <c:pt idx="202">
                  <c:v>2.2035934496422023</c:v>
                </c:pt>
                <c:pt idx="203">
                  <c:v>2.5248492700039158</c:v>
                </c:pt>
                <c:pt idx="204">
                  <c:v>3.2346236699142628</c:v>
                </c:pt>
                <c:pt idx="205">
                  <c:v>2.7074553631766367</c:v>
                </c:pt>
                <c:pt idx="206">
                  <c:v>3.6038951435933111</c:v>
                </c:pt>
                <c:pt idx="207">
                  <c:v>4.9269593990501157</c:v>
                </c:pt>
                <c:pt idx="208">
                  <c:v>3.2086932869459264</c:v>
                </c:pt>
                <c:pt idx="209">
                  <c:v>2.1535887883457021</c:v>
                </c:pt>
                <c:pt idx="210">
                  <c:v>3.9317650543742366</c:v>
                </c:pt>
                <c:pt idx="211">
                  <c:v>3.7137462421547034</c:v>
                </c:pt>
                <c:pt idx="212">
                  <c:v>5.9204429767051483</c:v>
                </c:pt>
                <c:pt idx="213">
                  <c:v>2.201777161399959</c:v>
                </c:pt>
                <c:pt idx="214">
                  <c:v>3.7856255533856853</c:v>
                </c:pt>
                <c:pt idx="215">
                  <c:v>2.1668169691841257</c:v>
                </c:pt>
                <c:pt idx="216">
                  <c:v>4.1032788784427634</c:v>
                </c:pt>
                <c:pt idx="217">
                  <c:v>2.0105980510087114</c:v>
                </c:pt>
                <c:pt idx="218">
                  <c:v>1.6468230779520647</c:v>
                </c:pt>
                <c:pt idx="219">
                  <c:v>4.1477569579370108</c:v>
                </c:pt>
                <c:pt idx="220">
                  <c:v>2.25404262187556</c:v>
                </c:pt>
                <c:pt idx="221">
                  <c:v>2.405537189751537</c:v>
                </c:pt>
                <c:pt idx="222">
                  <c:v>1.7397871376823635</c:v>
                </c:pt>
                <c:pt idx="223">
                  <c:v>2.909824247999353</c:v>
                </c:pt>
                <c:pt idx="224">
                  <c:v>2.3730962494213714</c:v>
                </c:pt>
                <c:pt idx="225">
                  <c:v>2.6748251568194443</c:v>
                </c:pt>
                <c:pt idx="226">
                  <c:v>2.090895459809035</c:v>
                </c:pt>
                <c:pt idx="227">
                  <c:v>3.2861452497390946</c:v>
                </c:pt>
                <c:pt idx="228">
                  <c:v>2.2566894112928146</c:v>
                </c:pt>
                <c:pt idx="229">
                  <c:v>3.0379871644003025</c:v>
                </c:pt>
                <c:pt idx="230">
                  <c:v>3.5361106708958734</c:v>
                </c:pt>
                <c:pt idx="231">
                  <c:v>2.5739867783160522</c:v>
                </c:pt>
                <c:pt idx="232">
                  <c:v>2.0988961112916202</c:v>
                </c:pt>
                <c:pt idx="233">
                  <c:v>2.0195270262610787</c:v>
                </c:pt>
                <c:pt idx="234">
                  <c:v>2.3828768546043442</c:v>
                </c:pt>
                <c:pt idx="235">
                  <c:v>1.9533861220689612</c:v>
                </c:pt>
                <c:pt idx="236">
                  <c:v>2.1060299270573379</c:v>
                </c:pt>
                <c:pt idx="237">
                  <c:v>4.0175020582095353</c:v>
                </c:pt>
                <c:pt idx="238">
                  <c:v>4.5958043394225623</c:v>
                </c:pt>
                <c:pt idx="239">
                  <c:v>3.9208517583689688</c:v>
                </c:pt>
                <c:pt idx="240">
                  <c:v>3.5160914147033235</c:v>
                </c:pt>
                <c:pt idx="241">
                  <c:v>3.0575140773639435</c:v>
                </c:pt>
                <c:pt idx="242">
                  <c:v>2.6856604184816915</c:v>
                </c:pt>
                <c:pt idx="243">
                  <c:v>2.768008063358689</c:v>
                </c:pt>
              </c:numCache>
            </c:numRef>
          </c:val>
          <c:smooth val="0"/>
        </c:ser>
        <c:dLbls>
          <c:showLegendKey val="0"/>
          <c:showVal val="0"/>
          <c:showCatName val="0"/>
          <c:showSerName val="0"/>
          <c:showPercent val="0"/>
          <c:showBubbleSize val="0"/>
        </c:dLbls>
        <c:marker val="1"/>
        <c:smooth val="0"/>
        <c:axId val="37178368"/>
        <c:axId val="137929088"/>
      </c:lineChart>
      <c:catAx>
        <c:axId val="37178368"/>
        <c:scaling>
          <c:orientation val="minMax"/>
        </c:scaling>
        <c:delete val="0"/>
        <c:axPos val="b"/>
        <c:majorTickMark val="out"/>
        <c:minorTickMark val="none"/>
        <c:tickLblPos val="nextTo"/>
        <c:crossAx val="137929088"/>
        <c:crosses val="autoZero"/>
        <c:auto val="1"/>
        <c:lblAlgn val="ctr"/>
        <c:lblOffset val="100"/>
        <c:noMultiLvlLbl val="0"/>
      </c:catAx>
      <c:valAx>
        <c:axId val="137929088"/>
        <c:scaling>
          <c:orientation val="minMax"/>
        </c:scaling>
        <c:delete val="0"/>
        <c:axPos val="l"/>
        <c:majorGridlines/>
        <c:title>
          <c:tx>
            <c:rich>
              <a:bodyPr rot="0" vert="wordArtVert"/>
              <a:lstStyle/>
              <a:p>
                <a:pPr>
                  <a:defRPr/>
                </a:pPr>
                <a:r>
                  <a:rPr lang="en-CA"/>
                  <a:t>$</a:t>
                </a:r>
              </a:p>
            </c:rich>
          </c:tx>
          <c:layout/>
          <c:overlay val="0"/>
        </c:title>
        <c:numFmt formatCode="General" sourceLinked="1"/>
        <c:majorTickMark val="out"/>
        <c:minorTickMark val="none"/>
        <c:tickLblPos val="nextTo"/>
        <c:crossAx val="3717836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'1_tips_data_encoded'!$A$22:$A$265</c:f>
              <c:numCache>
                <c:formatCode>General</c:formatCode>
                <c:ptCount val="244"/>
                <c:pt idx="0">
                  <c:v>0</c:v>
                </c:pt>
                <c:pt idx="1">
                  <c:v>1</c:v>
                </c:pt>
                <c:pt idx="2">
                  <c:v>1</c:v>
                </c:pt>
                <c:pt idx="3">
                  <c:v>1</c:v>
                </c:pt>
                <c:pt idx="4">
                  <c:v>0</c:v>
                </c:pt>
                <c:pt idx="5">
                  <c:v>1</c:v>
                </c:pt>
                <c:pt idx="6">
                  <c:v>1</c:v>
                </c:pt>
                <c:pt idx="7">
                  <c:v>1</c:v>
                </c:pt>
                <c:pt idx="8">
                  <c:v>1</c:v>
                </c:pt>
                <c:pt idx="9">
                  <c:v>1</c:v>
                </c:pt>
                <c:pt idx="10">
                  <c:v>1</c:v>
                </c:pt>
                <c:pt idx="11">
                  <c:v>0</c:v>
                </c:pt>
                <c:pt idx="12">
                  <c:v>1</c:v>
                </c:pt>
                <c:pt idx="13">
                  <c:v>1</c:v>
                </c:pt>
                <c:pt idx="14">
                  <c:v>0</c:v>
                </c:pt>
                <c:pt idx="15">
                  <c:v>1</c:v>
                </c:pt>
                <c:pt idx="16">
                  <c:v>0</c:v>
                </c:pt>
                <c:pt idx="17">
                  <c:v>1</c:v>
                </c:pt>
                <c:pt idx="18">
                  <c:v>0</c:v>
                </c:pt>
                <c:pt idx="19">
                  <c:v>1</c:v>
                </c:pt>
                <c:pt idx="20">
                  <c:v>1</c:v>
                </c:pt>
                <c:pt idx="21">
                  <c:v>0</c:v>
                </c:pt>
                <c:pt idx="22">
                  <c:v>0</c:v>
                </c:pt>
                <c:pt idx="23">
                  <c:v>1</c:v>
                </c:pt>
                <c:pt idx="24">
                  <c:v>1</c:v>
                </c:pt>
                <c:pt idx="25">
                  <c:v>1</c:v>
                </c:pt>
                <c:pt idx="26">
                  <c:v>1</c:v>
                </c:pt>
                <c:pt idx="27">
                  <c:v>1</c:v>
                </c:pt>
                <c:pt idx="28">
                  <c:v>1</c:v>
                </c:pt>
                <c:pt idx="29">
                  <c:v>0</c:v>
                </c:pt>
                <c:pt idx="30">
                  <c:v>1</c:v>
                </c:pt>
                <c:pt idx="31">
                  <c:v>1</c:v>
                </c:pt>
                <c:pt idx="32">
                  <c:v>0</c:v>
                </c:pt>
                <c:pt idx="33">
                  <c:v>0</c:v>
                </c:pt>
                <c:pt idx="34">
                  <c:v>1</c:v>
                </c:pt>
                <c:pt idx="35">
                  <c:v>1</c:v>
                </c:pt>
                <c:pt idx="36">
                  <c:v>1</c:v>
                </c:pt>
                <c:pt idx="37">
                  <c:v>0</c:v>
                </c:pt>
                <c:pt idx="38">
                  <c:v>1</c:v>
                </c:pt>
                <c:pt idx="39">
                  <c:v>1</c:v>
                </c:pt>
                <c:pt idx="40">
                  <c:v>1</c:v>
                </c:pt>
                <c:pt idx="41">
                  <c:v>1</c:v>
                </c:pt>
                <c:pt idx="42">
                  <c:v>1</c:v>
                </c:pt>
                <c:pt idx="43">
                  <c:v>1</c:v>
                </c:pt>
                <c:pt idx="44">
                  <c:v>1</c:v>
                </c:pt>
                <c:pt idx="45">
                  <c:v>1</c:v>
                </c:pt>
                <c:pt idx="46">
                  <c:v>1</c:v>
                </c:pt>
                <c:pt idx="47">
                  <c:v>1</c:v>
                </c:pt>
                <c:pt idx="48">
                  <c:v>1</c:v>
                </c:pt>
                <c:pt idx="49">
                  <c:v>1</c:v>
                </c:pt>
                <c:pt idx="50">
                  <c:v>1</c:v>
                </c:pt>
                <c:pt idx="51">
                  <c:v>0</c:v>
                </c:pt>
                <c:pt idx="52">
                  <c:v>0</c:v>
                </c:pt>
                <c:pt idx="53">
                  <c:v>1</c:v>
                </c:pt>
                <c:pt idx="54">
                  <c:v>1</c:v>
                </c:pt>
                <c:pt idx="55">
                  <c:v>1</c:v>
                </c:pt>
                <c:pt idx="56">
                  <c:v>1</c:v>
                </c:pt>
                <c:pt idx="57">
                  <c:v>0</c:v>
                </c:pt>
                <c:pt idx="58">
                  <c:v>1</c:v>
                </c:pt>
                <c:pt idx="59">
                  <c:v>1</c:v>
                </c:pt>
                <c:pt idx="60">
                  <c:v>1</c:v>
                </c:pt>
                <c:pt idx="61">
                  <c:v>1</c:v>
                </c:pt>
                <c:pt idx="62">
                  <c:v>1</c:v>
                </c:pt>
                <c:pt idx="63">
                  <c:v>1</c:v>
                </c:pt>
                <c:pt idx="64">
                  <c:v>1</c:v>
                </c:pt>
                <c:pt idx="65">
                  <c:v>1</c:v>
                </c:pt>
                <c:pt idx="66">
                  <c:v>0</c:v>
                </c:pt>
                <c:pt idx="67">
                  <c:v>0</c:v>
                </c:pt>
                <c:pt idx="68">
                  <c:v>1</c:v>
                </c:pt>
                <c:pt idx="69">
                  <c:v>1</c:v>
                </c:pt>
                <c:pt idx="70">
                  <c:v>1</c:v>
                </c:pt>
                <c:pt idx="71">
                  <c:v>0</c:v>
                </c:pt>
                <c:pt idx="72">
                  <c:v>0</c:v>
                </c:pt>
                <c:pt idx="73">
                  <c:v>0</c:v>
                </c:pt>
                <c:pt idx="74">
                  <c:v>0</c:v>
                </c:pt>
                <c:pt idx="75">
                  <c:v>1</c:v>
                </c:pt>
                <c:pt idx="76">
                  <c:v>1</c:v>
                </c:pt>
                <c:pt idx="77">
                  <c:v>1</c:v>
                </c:pt>
                <c:pt idx="78">
                  <c:v>1</c:v>
                </c:pt>
                <c:pt idx="79">
                  <c:v>1</c:v>
                </c:pt>
                <c:pt idx="80">
                  <c:v>1</c:v>
                </c:pt>
                <c:pt idx="81">
                  <c:v>1</c:v>
                </c:pt>
                <c:pt idx="82">
                  <c:v>0</c:v>
                </c:pt>
                <c:pt idx="83">
                  <c:v>1</c:v>
                </c:pt>
                <c:pt idx="84">
                  <c:v>1</c:v>
                </c:pt>
                <c:pt idx="85">
                  <c:v>0</c:v>
                </c:pt>
                <c:pt idx="86">
                  <c:v>1</c:v>
                </c:pt>
                <c:pt idx="87">
                  <c:v>1</c:v>
                </c:pt>
                <c:pt idx="88">
                  <c:v>1</c:v>
                </c:pt>
                <c:pt idx="89">
                  <c:v>1</c:v>
                </c:pt>
                <c:pt idx="90">
                  <c:v>1</c:v>
                </c:pt>
                <c:pt idx="91">
                  <c:v>1</c:v>
                </c:pt>
                <c:pt idx="92">
                  <c:v>0</c:v>
                </c:pt>
                <c:pt idx="93">
                  <c:v>0</c:v>
                </c:pt>
                <c:pt idx="94">
                  <c:v>0</c:v>
                </c:pt>
                <c:pt idx="95">
                  <c:v>1</c:v>
                </c:pt>
                <c:pt idx="96">
                  <c:v>1</c:v>
                </c:pt>
                <c:pt idx="97">
                  <c:v>1</c:v>
                </c:pt>
                <c:pt idx="98">
                  <c:v>1</c:v>
                </c:pt>
                <c:pt idx="99">
                  <c:v>1</c:v>
                </c:pt>
                <c:pt idx="100">
                  <c:v>0</c:v>
                </c:pt>
                <c:pt idx="101">
                  <c:v>0</c:v>
                </c:pt>
                <c:pt idx="102">
                  <c:v>0</c:v>
                </c:pt>
                <c:pt idx="103">
                  <c:v>0</c:v>
                </c:pt>
                <c:pt idx="104">
                  <c:v>0</c:v>
                </c:pt>
                <c:pt idx="105">
                  <c:v>1</c:v>
                </c:pt>
                <c:pt idx="106">
                  <c:v>1</c:v>
                </c:pt>
                <c:pt idx="107">
                  <c:v>1</c:v>
                </c:pt>
                <c:pt idx="108">
                  <c:v>1</c:v>
                </c:pt>
                <c:pt idx="109">
                  <c:v>0</c:v>
                </c:pt>
                <c:pt idx="110">
                  <c:v>1</c:v>
                </c:pt>
                <c:pt idx="111">
                  <c:v>0</c:v>
                </c:pt>
                <c:pt idx="112">
                  <c:v>1</c:v>
                </c:pt>
                <c:pt idx="113">
                  <c:v>1</c:v>
                </c:pt>
                <c:pt idx="114">
                  <c:v>0</c:v>
                </c:pt>
                <c:pt idx="115">
                  <c:v>0</c:v>
                </c:pt>
                <c:pt idx="116">
                  <c:v>1</c:v>
                </c:pt>
                <c:pt idx="117">
                  <c:v>0</c:v>
                </c:pt>
                <c:pt idx="118">
                  <c:v>0</c:v>
                </c:pt>
                <c:pt idx="119">
                  <c:v>0</c:v>
                </c:pt>
                <c:pt idx="120">
                  <c:v>1</c:v>
                </c:pt>
                <c:pt idx="121">
                  <c:v>0</c:v>
                </c:pt>
                <c:pt idx="122">
                  <c:v>1</c:v>
                </c:pt>
                <c:pt idx="123">
                  <c:v>1</c:v>
                </c:pt>
                <c:pt idx="124">
                  <c:v>0</c:v>
                </c:pt>
                <c:pt idx="125">
                  <c:v>0</c:v>
                </c:pt>
                <c:pt idx="126">
                  <c:v>1</c:v>
                </c:pt>
                <c:pt idx="127">
                  <c:v>0</c:v>
                </c:pt>
                <c:pt idx="128">
                  <c:v>0</c:v>
                </c:pt>
                <c:pt idx="129">
                  <c:v>1</c:v>
                </c:pt>
                <c:pt idx="130">
                  <c:v>1</c:v>
                </c:pt>
                <c:pt idx="131">
                  <c:v>0</c:v>
                </c:pt>
                <c:pt idx="132">
                  <c:v>0</c:v>
                </c:pt>
                <c:pt idx="133">
                  <c:v>0</c:v>
                </c:pt>
                <c:pt idx="134">
                  <c:v>0</c:v>
                </c:pt>
                <c:pt idx="135">
                  <c:v>0</c:v>
                </c:pt>
                <c:pt idx="136">
                  <c:v>0</c:v>
                </c:pt>
                <c:pt idx="137">
                  <c:v>0</c:v>
                </c:pt>
                <c:pt idx="138">
                  <c:v>1</c:v>
                </c:pt>
                <c:pt idx="139">
                  <c:v>0</c:v>
                </c:pt>
                <c:pt idx="140">
                  <c:v>0</c:v>
                </c:pt>
                <c:pt idx="141">
                  <c:v>1</c:v>
                </c:pt>
                <c:pt idx="142">
                  <c:v>1</c:v>
                </c:pt>
                <c:pt idx="143">
                  <c:v>0</c:v>
                </c:pt>
                <c:pt idx="144">
                  <c:v>0</c:v>
                </c:pt>
                <c:pt idx="145">
                  <c:v>0</c:v>
                </c:pt>
                <c:pt idx="146">
                  <c:v>0</c:v>
                </c:pt>
                <c:pt idx="147">
                  <c:v>0</c:v>
                </c:pt>
                <c:pt idx="148">
                  <c:v>1</c:v>
                </c:pt>
                <c:pt idx="149">
                  <c:v>1</c:v>
                </c:pt>
                <c:pt idx="150">
                  <c:v>1</c:v>
                </c:pt>
                <c:pt idx="151">
                  <c:v>1</c:v>
                </c:pt>
                <c:pt idx="152">
                  <c:v>1</c:v>
                </c:pt>
                <c:pt idx="153">
                  <c:v>1</c:v>
                </c:pt>
                <c:pt idx="154">
                  <c:v>1</c:v>
                </c:pt>
                <c:pt idx="155">
                  <c:v>0</c:v>
                </c:pt>
                <c:pt idx="156">
                  <c:v>1</c:v>
                </c:pt>
                <c:pt idx="157">
                  <c:v>0</c:v>
                </c:pt>
                <c:pt idx="158">
                  <c:v>0</c:v>
                </c:pt>
                <c:pt idx="159">
                  <c:v>1</c:v>
                </c:pt>
                <c:pt idx="160">
                  <c:v>1</c:v>
                </c:pt>
                <c:pt idx="161">
                  <c:v>1</c:v>
                </c:pt>
                <c:pt idx="162">
                  <c:v>0</c:v>
                </c:pt>
                <c:pt idx="163">
                  <c:v>1</c:v>
                </c:pt>
                <c:pt idx="164">
                  <c:v>0</c:v>
                </c:pt>
                <c:pt idx="165">
                  <c:v>1</c:v>
                </c:pt>
                <c:pt idx="166">
                  <c:v>1</c:v>
                </c:pt>
                <c:pt idx="167">
                  <c:v>1</c:v>
                </c:pt>
                <c:pt idx="168">
                  <c:v>0</c:v>
                </c:pt>
                <c:pt idx="169">
                  <c:v>0</c:v>
                </c:pt>
                <c:pt idx="170">
                  <c:v>1</c:v>
                </c:pt>
                <c:pt idx="171">
                  <c:v>1</c:v>
                </c:pt>
                <c:pt idx="172">
                  <c:v>1</c:v>
                </c:pt>
                <c:pt idx="173">
                  <c:v>1</c:v>
                </c:pt>
                <c:pt idx="174">
                  <c:v>1</c:v>
                </c:pt>
                <c:pt idx="175">
                  <c:v>1</c:v>
                </c:pt>
                <c:pt idx="176">
                  <c:v>1</c:v>
                </c:pt>
                <c:pt idx="177">
                  <c:v>1</c:v>
                </c:pt>
                <c:pt idx="178">
                  <c:v>0</c:v>
                </c:pt>
                <c:pt idx="179">
                  <c:v>1</c:v>
                </c:pt>
                <c:pt idx="180">
                  <c:v>1</c:v>
                </c:pt>
                <c:pt idx="181">
                  <c:v>1</c:v>
                </c:pt>
                <c:pt idx="182">
                  <c:v>1</c:v>
                </c:pt>
                <c:pt idx="183">
                  <c:v>1</c:v>
                </c:pt>
                <c:pt idx="184">
                  <c:v>1</c:v>
                </c:pt>
                <c:pt idx="185">
                  <c:v>1</c:v>
                </c:pt>
                <c:pt idx="186">
                  <c:v>0</c:v>
                </c:pt>
                <c:pt idx="187">
                  <c:v>1</c:v>
                </c:pt>
                <c:pt idx="188">
                  <c:v>0</c:v>
                </c:pt>
                <c:pt idx="189">
                  <c:v>1</c:v>
                </c:pt>
                <c:pt idx="190">
                  <c:v>1</c:v>
                </c:pt>
                <c:pt idx="191">
                  <c:v>0</c:v>
                </c:pt>
                <c:pt idx="192">
                  <c:v>1</c:v>
                </c:pt>
                <c:pt idx="193">
                  <c:v>1</c:v>
                </c:pt>
                <c:pt idx="194">
                  <c:v>1</c:v>
                </c:pt>
                <c:pt idx="195">
                  <c:v>1</c:v>
                </c:pt>
                <c:pt idx="196">
                  <c:v>1</c:v>
                </c:pt>
                <c:pt idx="197">
                  <c:v>0</c:v>
                </c:pt>
                <c:pt idx="198">
                  <c:v>0</c:v>
                </c:pt>
                <c:pt idx="199">
                  <c:v>1</c:v>
                </c:pt>
                <c:pt idx="200">
                  <c:v>1</c:v>
                </c:pt>
                <c:pt idx="201">
                  <c:v>0</c:v>
                </c:pt>
                <c:pt idx="202">
                  <c:v>0</c:v>
                </c:pt>
                <c:pt idx="203">
                  <c:v>0</c:v>
                </c:pt>
                <c:pt idx="204">
                  <c:v>1</c:v>
                </c:pt>
                <c:pt idx="205">
                  <c:v>0</c:v>
                </c:pt>
                <c:pt idx="206">
                  <c:v>1</c:v>
                </c:pt>
                <c:pt idx="207">
                  <c:v>1</c:v>
                </c:pt>
                <c:pt idx="208">
                  <c:v>1</c:v>
                </c:pt>
                <c:pt idx="209">
                  <c:v>0</c:v>
                </c:pt>
                <c:pt idx="210">
                  <c:v>1</c:v>
                </c:pt>
                <c:pt idx="211">
                  <c:v>1</c:v>
                </c:pt>
                <c:pt idx="212">
                  <c:v>1</c:v>
                </c:pt>
                <c:pt idx="213">
                  <c:v>0</c:v>
                </c:pt>
                <c:pt idx="214">
                  <c:v>0</c:v>
                </c:pt>
                <c:pt idx="215">
                  <c:v>0</c:v>
                </c:pt>
                <c:pt idx="216">
                  <c:v>1</c:v>
                </c:pt>
                <c:pt idx="217">
                  <c:v>1</c:v>
                </c:pt>
                <c:pt idx="218">
                  <c:v>1</c:v>
                </c:pt>
                <c:pt idx="219">
                  <c:v>0</c:v>
                </c:pt>
                <c:pt idx="220">
                  <c:v>1</c:v>
                </c:pt>
                <c:pt idx="221">
                  <c:v>0</c:v>
                </c:pt>
                <c:pt idx="222">
                  <c:v>1</c:v>
                </c:pt>
                <c:pt idx="223">
                  <c:v>0</c:v>
                </c:pt>
                <c:pt idx="224">
                  <c:v>1</c:v>
                </c:pt>
                <c:pt idx="225">
                  <c:v>0</c:v>
                </c:pt>
                <c:pt idx="226">
                  <c:v>0</c:v>
                </c:pt>
                <c:pt idx="227">
                  <c:v>1</c:v>
                </c:pt>
                <c:pt idx="228">
                  <c:v>1</c:v>
                </c:pt>
                <c:pt idx="229">
                  <c:v>0</c:v>
                </c:pt>
                <c:pt idx="230">
                  <c:v>1</c:v>
                </c:pt>
                <c:pt idx="231">
                  <c:v>1</c:v>
                </c:pt>
                <c:pt idx="232">
                  <c:v>1</c:v>
                </c:pt>
                <c:pt idx="233">
                  <c:v>1</c:v>
                </c:pt>
                <c:pt idx="234">
                  <c:v>1</c:v>
                </c:pt>
                <c:pt idx="235">
                  <c:v>1</c:v>
                </c:pt>
                <c:pt idx="236">
                  <c:v>1</c:v>
                </c:pt>
                <c:pt idx="237">
                  <c:v>1</c:v>
                </c:pt>
                <c:pt idx="238">
                  <c:v>0</c:v>
                </c:pt>
                <c:pt idx="239">
                  <c:v>1</c:v>
                </c:pt>
                <c:pt idx="240">
                  <c:v>0</c:v>
                </c:pt>
                <c:pt idx="241">
                  <c:v>1</c:v>
                </c:pt>
                <c:pt idx="242">
                  <c:v>1</c:v>
                </c:pt>
                <c:pt idx="243">
                  <c:v>0</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5331712"/>
        <c:axId val="255424000"/>
      </c:scatterChart>
      <c:valAx>
        <c:axId val="255331712"/>
        <c:scaling>
          <c:orientation val="minMax"/>
          <c:max val="1"/>
        </c:scaling>
        <c:delete val="0"/>
        <c:axPos val="b"/>
        <c:minorGridlines/>
        <c:title>
          <c:tx>
            <c:rich>
              <a:bodyPr/>
              <a:lstStyle/>
              <a:p>
                <a:pPr>
                  <a:defRPr/>
                </a:pPr>
                <a:r>
                  <a:rPr lang="en-CA"/>
                  <a:t>Sex_M</a:t>
                </a:r>
              </a:p>
            </c:rich>
          </c:tx>
          <c:layout/>
          <c:overlay val="0"/>
        </c:title>
        <c:numFmt formatCode="General" sourceLinked="1"/>
        <c:majorTickMark val="out"/>
        <c:minorTickMark val="none"/>
        <c:tickLblPos val="nextTo"/>
        <c:crossAx val="255424000"/>
        <c:crosses val="autoZero"/>
        <c:crossBetween val="midCat"/>
        <c:majorUnit val="1"/>
      </c:valAx>
      <c:valAx>
        <c:axId val="255424000"/>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53317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'1_tips_data_encoded'!$B$22:$B$265</c:f>
              <c:numCache>
                <c:formatCode>General</c:formatCode>
                <c:ptCount val="244"/>
                <c:pt idx="0">
                  <c:v>1</c:v>
                </c:pt>
                <c:pt idx="1">
                  <c:v>0</c:v>
                </c:pt>
                <c:pt idx="2">
                  <c:v>0</c:v>
                </c:pt>
                <c:pt idx="3">
                  <c:v>0</c:v>
                </c:pt>
                <c:pt idx="4">
                  <c:v>1</c:v>
                </c:pt>
                <c:pt idx="5">
                  <c:v>0</c:v>
                </c:pt>
                <c:pt idx="6">
                  <c:v>0</c:v>
                </c:pt>
                <c:pt idx="7">
                  <c:v>0</c:v>
                </c:pt>
                <c:pt idx="8">
                  <c:v>0</c:v>
                </c:pt>
                <c:pt idx="9">
                  <c:v>0</c:v>
                </c:pt>
                <c:pt idx="10">
                  <c:v>0</c:v>
                </c:pt>
                <c:pt idx="11">
                  <c:v>1</c:v>
                </c:pt>
                <c:pt idx="12">
                  <c:v>0</c:v>
                </c:pt>
                <c:pt idx="13">
                  <c:v>0</c:v>
                </c:pt>
                <c:pt idx="14">
                  <c:v>1</c:v>
                </c:pt>
                <c:pt idx="15">
                  <c:v>0</c:v>
                </c:pt>
                <c:pt idx="16">
                  <c:v>1</c:v>
                </c:pt>
                <c:pt idx="17">
                  <c:v>0</c:v>
                </c:pt>
                <c:pt idx="18">
                  <c:v>1</c:v>
                </c:pt>
                <c:pt idx="19">
                  <c:v>0</c:v>
                </c:pt>
                <c:pt idx="20">
                  <c:v>0</c:v>
                </c:pt>
                <c:pt idx="21">
                  <c:v>1</c:v>
                </c:pt>
                <c:pt idx="22">
                  <c:v>1</c:v>
                </c:pt>
                <c:pt idx="23">
                  <c:v>0</c:v>
                </c:pt>
                <c:pt idx="24">
                  <c:v>0</c:v>
                </c:pt>
                <c:pt idx="25">
                  <c:v>0</c:v>
                </c:pt>
                <c:pt idx="26">
                  <c:v>0</c:v>
                </c:pt>
                <c:pt idx="27">
                  <c:v>0</c:v>
                </c:pt>
                <c:pt idx="28">
                  <c:v>0</c:v>
                </c:pt>
                <c:pt idx="29">
                  <c:v>1</c:v>
                </c:pt>
                <c:pt idx="30">
                  <c:v>0</c:v>
                </c:pt>
                <c:pt idx="31">
                  <c:v>0</c:v>
                </c:pt>
                <c:pt idx="32">
                  <c:v>1</c:v>
                </c:pt>
                <c:pt idx="33">
                  <c:v>1</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1</c:v>
                </c:pt>
                <c:pt idx="52">
                  <c:v>1</c:v>
                </c:pt>
                <c:pt idx="53">
                  <c:v>0</c:v>
                </c:pt>
                <c:pt idx="54">
                  <c:v>0</c:v>
                </c:pt>
                <c:pt idx="55">
                  <c:v>0</c:v>
                </c:pt>
                <c:pt idx="56">
                  <c:v>0</c:v>
                </c:pt>
                <c:pt idx="57">
                  <c:v>1</c:v>
                </c:pt>
                <c:pt idx="58">
                  <c:v>0</c:v>
                </c:pt>
                <c:pt idx="59">
                  <c:v>0</c:v>
                </c:pt>
                <c:pt idx="60">
                  <c:v>0</c:v>
                </c:pt>
                <c:pt idx="61">
                  <c:v>0</c:v>
                </c:pt>
                <c:pt idx="62">
                  <c:v>0</c:v>
                </c:pt>
                <c:pt idx="63">
                  <c:v>0</c:v>
                </c:pt>
                <c:pt idx="64">
                  <c:v>0</c:v>
                </c:pt>
                <c:pt idx="65">
                  <c:v>0</c:v>
                </c:pt>
                <c:pt idx="66">
                  <c:v>1</c:v>
                </c:pt>
                <c:pt idx="67">
                  <c:v>1</c:v>
                </c:pt>
                <c:pt idx="68">
                  <c:v>0</c:v>
                </c:pt>
                <c:pt idx="69">
                  <c:v>0</c:v>
                </c:pt>
                <c:pt idx="70">
                  <c:v>0</c:v>
                </c:pt>
                <c:pt idx="71">
                  <c:v>1</c:v>
                </c:pt>
                <c:pt idx="72">
                  <c:v>1</c:v>
                </c:pt>
                <c:pt idx="73">
                  <c:v>1</c:v>
                </c:pt>
                <c:pt idx="74">
                  <c:v>1</c:v>
                </c:pt>
                <c:pt idx="75">
                  <c:v>0</c:v>
                </c:pt>
                <c:pt idx="76">
                  <c:v>0</c:v>
                </c:pt>
                <c:pt idx="77">
                  <c:v>0</c:v>
                </c:pt>
                <c:pt idx="78">
                  <c:v>0</c:v>
                </c:pt>
                <c:pt idx="79">
                  <c:v>0</c:v>
                </c:pt>
                <c:pt idx="80">
                  <c:v>0</c:v>
                </c:pt>
                <c:pt idx="81">
                  <c:v>0</c:v>
                </c:pt>
                <c:pt idx="82">
                  <c:v>1</c:v>
                </c:pt>
                <c:pt idx="83">
                  <c:v>0</c:v>
                </c:pt>
                <c:pt idx="84">
                  <c:v>0</c:v>
                </c:pt>
                <c:pt idx="85">
                  <c:v>1</c:v>
                </c:pt>
                <c:pt idx="86">
                  <c:v>0</c:v>
                </c:pt>
                <c:pt idx="87">
                  <c:v>0</c:v>
                </c:pt>
                <c:pt idx="88">
                  <c:v>0</c:v>
                </c:pt>
                <c:pt idx="89">
                  <c:v>0</c:v>
                </c:pt>
                <c:pt idx="90">
                  <c:v>0</c:v>
                </c:pt>
                <c:pt idx="91">
                  <c:v>0</c:v>
                </c:pt>
                <c:pt idx="92">
                  <c:v>1</c:v>
                </c:pt>
                <c:pt idx="93">
                  <c:v>1</c:v>
                </c:pt>
                <c:pt idx="94">
                  <c:v>1</c:v>
                </c:pt>
                <c:pt idx="95">
                  <c:v>0</c:v>
                </c:pt>
                <c:pt idx="96">
                  <c:v>0</c:v>
                </c:pt>
                <c:pt idx="97">
                  <c:v>0</c:v>
                </c:pt>
                <c:pt idx="98">
                  <c:v>0</c:v>
                </c:pt>
                <c:pt idx="99">
                  <c:v>0</c:v>
                </c:pt>
                <c:pt idx="100">
                  <c:v>1</c:v>
                </c:pt>
                <c:pt idx="101">
                  <c:v>1</c:v>
                </c:pt>
                <c:pt idx="102">
                  <c:v>1</c:v>
                </c:pt>
                <c:pt idx="103">
                  <c:v>1</c:v>
                </c:pt>
                <c:pt idx="104">
                  <c:v>1</c:v>
                </c:pt>
                <c:pt idx="105">
                  <c:v>0</c:v>
                </c:pt>
                <c:pt idx="106">
                  <c:v>0</c:v>
                </c:pt>
                <c:pt idx="107">
                  <c:v>0</c:v>
                </c:pt>
                <c:pt idx="108">
                  <c:v>0</c:v>
                </c:pt>
                <c:pt idx="109">
                  <c:v>1</c:v>
                </c:pt>
                <c:pt idx="110">
                  <c:v>0</c:v>
                </c:pt>
                <c:pt idx="111">
                  <c:v>1</c:v>
                </c:pt>
                <c:pt idx="112">
                  <c:v>0</c:v>
                </c:pt>
                <c:pt idx="113">
                  <c:v>0</c:v>
                </c:pt>
                <c:pt idx="114">
                  <c:v>1</c:v>
                </c:pt>
                <c:pt idx="115">
                  <c:v>1</c:v>
                </c:pt>
                <c:pt idx="116">
                  <c:v>0</c:v>
                </c:pt>
                <c:pt idx="117">
                  <c:v>1</c:v>
                </c:pt>
                <c:pt idx="118">
                  <c:v>1</c:v>
                </c:pt>
                <c:pt idx="119">
                  <c:v>1</c:v>
                </c:pt>
                <c:pt idx="120">
                  <c:v>0</c:v>
                </c:pt>
                <c:pt idx="121">
                  <c:v>1</c:v>
                </c:pt>
                <c:pt idx="122">
                  <c:v>0</c:v>
                </c:pt>
                <c:pt idx="123">
                  <c:v>0</c:v>
                </c:pt>
                <c:pt idx="124">
                  <c:v>1</c:v>
                </c:pt>
                <c:pt idx="125">
                  <c:v>1</c:v>
                </c:pt>
                <c:pt idx="126">
                  <c:v>0</c:v>
                </c:pt>
                <c:pt idx="127">
                  <c:v>1</c:v>
                </c:pt>
                <c:pt idx="128">
                  <c:v>1</c:v>
                </c:pt>
                <c:pt idx="129">
                  <c:v>0</c:v>
                </c:pt>
                <c:pt idx="130">
                  <c:v>0</c:v>
                </c:pt>
                <c:pt idx="131">
                  <c:v>1</c:v>
                </c:pt>
                <c:pt idx="132">
                  <c:v>1</c:v>
                </c:pt>
                <c:pt idx="133">
                  <c:v>1</c:v>
                </c:pt>
                <c:pt idx="134">
                  <c:v>1</c:v>
                </c:pt>
                <c:pt idx="135">
                  <c:v>1</c:v>
                </c:pt>
                <c:pt idx="136">
                  <c:v>1</c:v>
                </c:pt>
                <c:pt idx="137">
                  <c:v>1</c:v>
                </c:pt>
                <c:pt idx="138">
                  <c:v>0</c:v>
                </c:pt>
                <c:pt idx="139">
                  <c:v>1</c:v>
                </c:pt>
                <c:pt idx="140">
                  <c:v>1</c:v>
                </c:pt>
                <c:pt idx="141">
                  <c:v>0</c:v>
                </c:pt>
                <c:pt idx="142">
                  <c:v>0</c:v>
                </c:pt>
                <c:pt idx="143">
                  <c:v>1</c:v>
                </c:pt>
                <c:pt idx="144">
                  <c:v>1</c:v>
                </c:pt>
                <c:pt idx="145">
                  <c:v>1</c:v>
                </c:pt>
                <c:pt idx="146">
                  <c:v>1</c:v>
                </c:pt>
                <c:pt idx="147">
                  <c:v>1</c:v>
                </c:pt>
                <c:pt idx="148">
                  <c:v>0</c:v>
                </c:pt>
                <c:pt idx="149">
                  <c:v>0</c:v>
                </c:pt>
                <c:pt idx="150">
                  <c:v>0</c:v>
                </c:pt>
                <c:pt idx="151">
                  <c:v>0</c:v>
                </c:pt>
                <c:pt idx="152">
                  <c:v>0</c:v>
                </c:pt>
                <c:pt idx="153">
                  <c:v>0</c:v>
                </c:pt>
                <c:pt idx="154">
                  <c:v>0</c:v>
                </c:pt>
                <c:pt idx="155">
                  <c:v>1</c:v>
                </c:pt>
                <c:pt idx="156">
                  <c:v>0</c:v>
                </c:pt>
                <c:pt idx="157">
                  <c:v>1</c:v>
                </c:pt>
                <c:pt idx="158">
                  <c:v>1</c:v>
                </c:pt>
                <c:pt idx="159">
                  <c:v>0</c:v>
                </c:pt>
                <c:pt idx="160">
                  <c:v>0</c:v>
                </c:pt>
                <c:pt idx="161">
                  <c:v>0</c:v>
                </c:pt>
                <c:pt idx="162">
                  <c:v>1</c:v>
                </c:pt>
                <c:pt idx="163">
                  <c:v>0</c:v>
                </c:pt>
                <c:pt idx="164">
                  <c:v>1</c:v>
                </c:pt>
                <c:pt idx="165">
                  <c:v>0</c:v>
                </c:pt>
                <c:pt idx="166">
                  <c:v>0</c:v>
                </c:pt>
                <c:pt idx="167">
                  <c:v>0</c:v>
                </c:pt>
                <c:pt idx="168">
                  <c:v>1</c:v>
                </c:pt>
                <c:pt idx="169">
                  <c:v>1</c:v>
                </c:pt>
                <c:pt idx="170">
                  <c:v>0</c:v>
                </c:pt>
                <c:pt idx="171">
                  <c:v>0</c:v>
                </c:pt>
                <c:pt idx="172">
                  <c:v>0</c:v>
                </c:pt>
                <c:pt idx="173">
                  <c:v>0</c:v>
                </c:pt>
                <c:pt idx="174">
                  <c:v>0</c:v>
                </c:pt>
                <c:pt idx="175">
                  <c:v>0</c:v>
                </c:pt>
                <c:pt idx="176">
                  <c:v>0</c:v>
                </c:pt>
                <c:pt idx="177">
                  <c:v>0</c:v>
                </c:pt>
                <c:pt idx="178">
                  <c:v>1</c:v>
                </c:pt>
                <c:pt idx="179">
                  <c:v>0</c:v>
                </c:pt>
                <c:pt idx="180">
                  <c:v>0</c:v>
                </c:pt>
                <c:pt idx="181">
                  <c:v>0</c:v>
                </c:pt>
                <c:pt idx="182">
                  <c:v>0</c:v>
                </c:pt>
                <c:pt idx="183">
                  <c:v>0</c:v>
                </c:pt>
                <c:pt idx="184">
                  <c:v>0</c:v>
                </c:pt>
                <c:pt idx="185">
                  <c:v>0</c:v>
                </c:pt>
                <c:pt idx="186">
                  <c:v>1</c:v>
                </c:pt>
                <c:pt idx="187">
                  <c:v>0</c:v>
                </c:pt>
                <c:pt idx="188">
                  <c:v>1</c:v>
                </c:pt>
                <c:pt idx="189">
                  <c:v>0</c:v>
                </c:pt>
                <c:pt idx="190">
                  <c:v>0</c:v>
                </c:pt>
                <c:pt idx="191">
                  <c:v>1</c:v>
                </c:pt>
                <c:pt idx="192">
                  <c:v>0</c:v>
                </c:pt>
                <c:pt idx="193">
                  <c:v>0</c:v>
                </c:pt>
                <c:pt idx="194">
                  <c:v>0</c:v>
                </c:pt>
                <c:pt idx="195">
                  <c:v>0</c:v>
                </c:pt>
                <c:pt idx="196">
                  <c:v>0</c:v>
                </c:pt>
                <c:pt idx="197">
                  <c:v>1</c:v>
                </c:pt>
                <c:pt idx="198">
                  <c:v>1</c:v>
                </c:pt>
                <c:pt idx="199">
                  <c:v>0</c:v>
                </c:pt>
                <c:pt idx="200">
                  <c:v>0</c:v>
                </c:pt>
                <c:pt idx="201">
                  <c:v>1</c:v>
                </c:pt>
                <c:pt idx="202">
                  <c:v>1</c:v>
                </c:pt>
                <c:pt idx="203">
                  <c:v>1</c:v>
                </c:pt>
                <c:pt idx="204">
                  <c:v>0</c:v>
                </c:pt>
                <c:pt idx="205">
                  <c:v>1</c:v>
                </c:pt>
                <c:pt idx="206">
                  <c:v>0</c:v>
                </c:pt>
                <c:pt idx="207">
                  <c:v>0</c:v>
                </c:pt>
                <c:pt idx="208">
                  <c:v>0</c:v>
                </c:pt>
                <c:pt idx="209">
                  <c:v>1</c:v>
                </c:pt>
                <c:pt idx="210">
                  <c:v>0</c:v>
                </c:pt>
                <c:pt idx="211">
                  <c:v>0</c:v>
                </c:pt>
                <c:pt idx="212">
                  <c:v>0</c:v>
                </c:pt>
                <c:pt idx="213">
                  <c:v>1</c:v>
                </c:pt>
                <c:pt idx="214">
                  <c:v>1</c:v>
                </c:pt>
                <c:pt idx="215">
                  <c:v>1</c:v>
                </c:pt>
                <c:pt idx="216">
                  <c:v>0</c:v>
                </c:pt>
                <c:pt idx="217">
                  <c:v>0</c:v>
                </c:pt>
                <c:pt idx="218">
                  <c:v>0</c:v>
                </c:pt>
                <c:pt idx="219">
                  <c:v>1</c:v>
                </c:pt>
                <c:pt idx="220">
                  <c:v>0</c:v>
                </c:pt>
                <c:pt idx="221">
                  <c:v>1</c:v>
                </c:pt>
                <c:pt idx="222">
                  <c:v>0</c:v>
                </c:pt>
                <c:pt idx="223">
                  <c:v>1</c:v>
                </c:pt>
                <c:pt idx="224">
                  <c:v>0</c:v>
                </c:pt>
                <c:pt idx="225">
                  <c:v>1</c:v>
                </c:pt>
                <c:pt idx="226">
                  <c:v>1</c:v>
                </c:pt>
                <c:pt idx="227">
                  <c:v>0</c:v>
                </c:pt>
                <c:pt idx="228">
                  <c:v>0</c:v>
                </c:pt>
                <c:pt idx="229">
                  <c:v>1</c:v>
                </c:pt>
                <c:pt idx="230">
                  <c:v>0</c:v>
                </c:pt>
                <c:pt idx="231">
                  <c:v>0</c:v>
                </c:pt>
                <c:pt idx="232">
                  <c:v>0</c:v>
                </c:pt>
                <c:pt idx="233">
                  <c:v>0</c:v>
                </c:pt>
                <c:pt idx="234">
                  <c:v>0</c:v>
                </c:pt>
                <c:pt idx="235">
                  <c:v>0</c:v>
                </c:pt>
                <c:pt idx="236">
                  <c:v>0</c:v>
                </c:pt>
                <c:pt idx="237">
                  <c:v>0</c:v>
                </c:pt>
                <c:pt idx="238">
                  <c:v>1</c:v>
                </c:pt>
                <c:pt idx="239">
                  <c:v>0</c:v>
                </c:pt>
                <c:pt idx="240">
                  <c:v>1</c:v>
                </c:pt>
                <c:pt idx="241">
                  <c:v>0</c:v>
                </c:pt>
                <c:pt idx="242">
                  <c:v>0</c:v>
                </c:pt>
                <c:pt idx="243">
                  <c:v>1</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5456768"/>
        <c:axId val="255458688"/>
      </c:scatterChart>
      <c:valAx>
        <c:axId val="255456768"/>
        <c:scaling>
          <c:orientation val="minMax"/>
          <c:max val="1"/>
        </c:scaling>
        <c:delete val="0"/>
        <c:axPos val="b"/>
        <c:minorGridlines/>
        <c:title>
          <c:tx>
            <c:rich>
              <a:bodyPr/>
              <a:lstStyle/>
              <a:p>
                <a:pPr>
                  <a:defRPr/>
                </a:pPr>
                <a:r>
                  <a:rPr lang="en-CA"/>
                  <a:t>Sex_F</a:t>
                </a:r>
              </a:p>
            </c:rich>
          </c:tx>
          <c:layout/>
          <c:overlay val="0"/>
        </c:title>
        <c:numFmt formatCode="General" sourceLinked="1"/>
        <c:majorTickMark val="out"/>
        <c:minorTickMark val="none"/>
        <c:tickLblPos val="nextTo"/>
        <c:crossAx val="255458688"/>
        <c:crosses val="autoZero"/>
        <c:crossBetween val="midCat"/>
        <c:majorUnit val="1"/>
      </c:valAx>
      <c:valAx>
        <c:axId val="255458688"/>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54567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'1_tips_data_encoded'!$C$22:$C$265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pt idx="57">
                  <c:v>0</c:v>
                </c:pt>
                <c:pt idx="58">
                  <c:v>1</c:v>
                </c:pt>
                <c:pt idx="59">
                  <c:v>0</c:v>
                </c:pt>
                <c:pt idx="60">
                  <c:v>1</c:v>
                </c:pt>
                <c:pt idx="61">
                  <c:v>1</c:v>
                </c:pt>
                <c:pt idx="62">
                  <c:v>1</c:v>
                </c:pt>
                <c:pt idx="63">
                  <c:v>1</c:v>
                </c:pt>
                <c:pt idx="64">
                  <c:v>0</c:v>
                </c:pt>
                <c:pt idx="65">
                  <c:v>0</c:v>
                </c:pt>
                <c:pt idx="66">
                  <c:v>0</c:v>
                </c:pt>
                <c:pt idx="67">
                  <c:v>1</c:v>
                </c:pt>
                <c:pt idx="68">
                  <c:v>0</c:v>
                </c:pt>
                <c:pt idx="69">
                  <c:v>1</c:v>
                </c:pt>
                <c:pt idx="70">
                  <c:v>0</c:v>
                </c:pt>
                <c:pt idx="71">
                  <c:v>0</c:v>
                </c:pt>
                <c:pt idx="72">
                  <c:v>1</c:v>
                </c:pt>
                <c:pt idx="73">
                  <c:v>1</c:v>
                </c:pt>
                <c:pt idx="74">
                  <c:v>0</c:v>
                </c:pt>
                <c:pt idx="75">
                  <c:v>0</c:v>
                </c:pt>
                <c:pt idx="76">
                  <c:v>1</c:v>
                </c:pt>
                <c:pt idx="77">
                  <c:v>0</c:v>
                </c:pt>
                <c:pt idx="78">
                  <c:v>0</c:v>
                </c:pt>
                <c:pt idx="79">
                  <c:v>0</c:v>
                </c:pt>
                <c:pt idx="80">
                  <c:v>1</c:v>
                </c:pt>
                <c:pt idx="81">
                  <c:v>0</c:v>
                </c:pt>
                <c:pt idx="82">
                  <c:v>0</c:v>
                </c:pt>
                <c:pt idx="83">
                  <c:v>1</c:v>
                </c:pt>
                <c:pt idx="84">
                  <c:v>0</c:v>
                </c:pt>
                <c:pt idx="85">
                  <c:v>0</c:v>
                </c:pt>
                <c:pt idx="86">
                  <c:v>0</c:v>
                </c:pt>
                <c:pt idx="87">
                  <c:v>0</c:v>
                </c:pt>
                <c:pt idx="88">
                  <c:v>0</c:v>
                </c:pt>
                <c:pt idx="89">
                  <c:v>0</c:v>
                </c:pt>
                <c:pt idx="90">
                  <c:v>1</c:v>
                </c:pt>
                <c:pt idx="91">
                  <c:v>0</c:v>
                </c:pt>
                <c:pt idx="92">
                  <c:v>1</c:v>
                </c:pt>
                <c:pt idx="93">
                  <c:v>1</c:v>
                </c:pt>
                <c:pt idx="94">
                  <c:v>0</c:v>
                </c:pt>
                <c:pt idx="95">
                  <c:v>1</c:v>
                </c:pt>
                <c:pt idx="96">
                  <c:v>1</c:v>
                </c:pt>
                <c:pt idx="97">
                  <c:v>1</c:v>
                </c:pt>
                <c:pt idx="98">
                  <c:v>1</c:v>
                </c:pt>
                <c:pt idx="99">
                  <c:v>0</c:v>
                </c:pt>
                <c:pt idx="100">
                  <c:v>1</c:v>
                </c:pt>
                <c:pt idx="101">
                  <c:v>1</c:v>
                </c:pt>
                <c:pt idx="102">
                  <c:v>1</c:v>
                </c:pt>
                <c:pt idx="103">
                  <c:v>1</c:v>
                </c:pt>
                <c:pt idx="104">
                  <c:v>0</c:v>
                </c:pt>
                <c:pt idx="105">
                  <c:v>1</c:v>
                </c:pt>
                <c:pt idx="106">
                  <c:v>1</c:v>
                </c:pt>
                <c:pt idx="107">
                  <c:v>1</c:v>
                </c:pt>
                <c:pt idx="108">
                  <c:v>0</c:v>
                </c:pt>
                <c:pt idx="109">
                  <c:v>1</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1</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c:v>
                </c:pt>
                <c:pt idx="165">
                  <c:v>0</c:v>
                </c:pt>
                <c:pt idx="166">
                  <c:v>0</c:v>
                </c:pt>
                <c:pt idx="167">
                  <c:v>0</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0</c:v>
                </c:pt>
                <c:pt idx="186">
                  <c:v>1</c:v>
                </c:pt>
                <c:pt idx="187">
                  <c:v>1</c:v>
                </c:pt>
                <c:pt idx="188">
                  <c:v>1</c:v>
                </c:pt>
                <c:pt idx="189">
                  <c:v>1</c:v>
                </c:pt>
                <c:pt idx="190">
                  <c:v>1</c:v>
                </c:pt>
                <c:pt idx="191">
                  <c:v>1</c:v>
                </c:pt>
                <c:pt idx="192">
                  <c:v>1</c:v>
                </c:pt>
                <c:pt idx="193">
                  <c:v>1</c:v>
                </c:pt>
                <c:pt idx="194">
                  <c:v>1</c:v>
                </c:pt>
                <c:pt idx="195">
                  <c:v>0</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0</c:v>
                </c:pt>
                <c:pt idx="213">
                  <c:v>1</c:v>
                </c:pt>
                <c:pt idx="214">
                  <c:v>1</c:v>
                </c:pt>
                <c:pt idx="215">
                  <c:v>1</c:v>
                </c:pt>
                <c:pt idx="216">
                  <c:v>1</c:v>
                </c:pt>
                <c:pt idx="217">
                  <c:v>1</c:v>
                </c:pt>
                <c:pt idx="218">
                  <c:v>1</c:v>
                </c:pt>
                <c:pt idx="219">
                  <c:v>1</c:v>
                </c:pt>
                <c:pt idx="220">
                  <c:v>1</c:v>
                </c:pt>
                <c:pt idx="221">
                  <c:v>1</c:v>
                </c:pt>
                <c:pt idx="222">
                  <c:v>1</c:v>
                </c:pt>
                <c:pt idx="223">
                  <c:v>0</c:v>
                </c:pt>
                <c:pt idx="224">
                  <c:v>1</c:v>
                </c:pt>
                <c:pt idx="225">
                  <c:v>1</c:v>
                </c:pt>
                <c:pt idx="226">
                  <c:v>1</c:v>
                </c:pt>
                <c:pt idx="227">
                  <c:v>0</c:v>
                </c:pt>
                <c:pt idx="228">
                  <c:v>0</c:v>
                </c:pt>
                <c:pt idx="229">
                  <c:v>1</c:v>
                </c:pt>
                <c:pt idx="230">
                  <c:v>1</c:v>
                </c:pt>
                <c:pt idx="231">
                  <c:v>1</c:v>
                </c:pt>
                <c:pt idx="232">
                  <c:v>0</c:v>
                </c:pt>
                <c:pt idx="233">
                  <c:v>0</c:v>
                </c:pt>
                <c:pt idx="234">
                  <c:v>1</c:v>
                </c:pt>
                <c:pt idx="235">
                  <c:v>0</c:v>
                </c:pt>
                <c:pt idx="236">
                  <c:v>1</c:v>
                </c:pt>
                <c:pt idx="237">
                  <c:v>1</c:v>
                </c:pt>
                <c:pt idx="238">
                  <c:v>0</c:v>
                </c:pt>
                <c:pt idx="239">
                  <c:v>0</c:v>
                </c:pt>
                <c:pt idx="240">
                  <c:v>1</c:v>
                </c:pt>
                <c:pt idx="241">
                  <c:v>1</c:v>
                </c:pt>
                <c:pt idx="242">
                  <c:v>0</c:v>
                </c:pt>
                <c:pt idx="243">
                  <c:v>0</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5483264"/>
        <c:axId val="255493632"/>
      </c:scatterChart>
      <c:valAx>
        <c:axId val="255483264"/>
        <c:scaling>
          <c:orientation val="minMax"/>
          <c:max val="1"/>
        </c:scaling>
        <c:delete val="0"/>
        <c:axPos val="b"/>
        <c:minorGridlines/>
        <c:title>
          <c:tx>
            <c:rich>
              <a:bodyPr/>
              <a:lstStyle/>
              <a:p>
                <a:pPr>
                  <a:defRPr/>
                </a:pPr>
                <a:r>
                  <a:rPr lang="en-CA"/>
                  <a:t>Smoker_Y</a:t>
                </a:r>
              </a:p>
            </c:rich>
          </c:tx>
          <c:layout/>
          <c:overlay val="0"/>
        </c:title>
        <c:numFmt formatCode="General" sourceLinked="1"/>
        <c:majorTickMark val="out"/>
        <c:minorTickMark val="none"/>
        <c:tickLblPos val="nextTo"/>
        <c:crossAx val="255493632"/>
        <c:crosses val="autoZero"/>
        <c:crossBetween val="midCat"/>
        <c:majorUnit val="1"/>
      </c:valAx>
      <c:valAx>
        <c:axId val="255493632"/>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54832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'1_tips_data_encoded'!$D$22:$D$265</c:f>
              <c:numCache>
                <c:formatCode>General</c:formatCode>
                <c:ptCount val="24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0</c:v>
                </c:pt>
                <c:pt idx="57">
                  <c:v>1</c:v>
                </c:pt>
                <c:pt idx="58">
                  <c:v>0</c:v>
                </c:pt>
                <c:pt idx="59">
                  <c:v>1</c:v>
                </c:pt>
                <c:pt idx="60">
                  <c:v>0</c:v>
                </c:pt>
                <c:pt idx="61">
                  <c:v>0</c:v>
                </c:pt>
                <c:pt idx="62">
                  <c:v>0</c:v>
                </c:pt>
                <c:pt idx="63">
                  <c:v>0</c:v>
                </c:pt>
                <c:pt idx="64">
                  <c:v>1</c:v>
                </c:pt>
                <c:pt idx="65">
                  <c:v>1</c:v>
                </c:pt>
                <c:pt idx="66">
                  <c:v>1</c:v>
                </c:pt>
                <c:pt idx="67">
                  <c:v>0</c:v>
                </c:pt>
                <c:pt idx="68">
                  <c:v>1</c:v>
                </c:pt>
                <c:pt idx="69">
                  <c:v>0</c:v>
                </c:pt>
                <c:pt idx="70">
                  <c:v>1</c:v>
                </c:pt>
                <c:pt idx="71">
                  <c:v>1</c:v>
                </c:pt>
                <c:pt idx="72">
                  <c:v>0</c:v>
                </c:pt>
                <c:pt idx="73">
                  <c:v>0</c:v>
                </c:pt>
                <c:pt idx="74">
                  <c:v>1</c:v>
                </c:pt>
                <c:pt idx="75">
                  <c:v>1</c:v>
                </c:pt>
                <c:pt idx="76">
                  <c:v>0</c:v>
                </c:pt>
                <c:pt idx="77">
                  <c:v>1</c:v>
                </c:pt>
                <c:pt idx="78">
                  <c:v>1</c:v>
                </c:pt>
                <c:pt idx="79">
                  <c:v>1</c:v>
                </c:pt>
                <c:pt idx="80">
                  <c:v>0</c:v>
                </c:pt>
                <c:pt idx="81">
                  <c:v>1</c:v>
                </c:pt>
                <c:pt idx="82">
                  <c:v>1</c:v>
                </c:pt>
                <c:pt idx="83">
                  <c:v>0</c:v>
                </c:pt>
                <c:pt idx="84">
                  <c:v>1</c:v>
                </c:pt>
                <c:pt idx="85">
                  <c:v>1</c:v>
                </c:pt>
                <c:pt idx="86">
                  <c:v>1</c:v>
                </c:pt>
                <c:pt idx="87">
                  <c:v>1</c:v>
                </c:pt>
                <c:pt idx="88">
                  <c:v>1</c:v>
                </c:pt>
                <c:pt idx="89">
                  <c:v>1</c:v>
                </c:pt>
                <c:pt idx="90">
                  <c:v>0</c:v>
                </c:pt>
                <c:pt idx="91">
                  <c:v>1</c:v>
                </c:pt>
                <c:pt idx="92">
                  <c:v>0</c:v>
                </c:pt>
                <c:pt idx="93">
                  <c:v>0</c:v>
                </c:pt>
                <c:pt idx="94">
                  <c:v>1</c:v>
                </c:pt>
                <c:pt idx="95">
                  <c:v>0</c:v>
                </c:pt>
                <c:pt idx="96">
                  <c:v>0</c:v>
                </c:pt>
                <c:pt idx="97">
                  <c:v>0</c:v>
                </c:pt>
                <c:pt idx="98">
                  <c:v>0</c:v>
                </c:pt>
                <c:pt idx="99">
                  <c:v>1</c:v>
                </c:pt>
                <c:pt idx="100">
                  <c:v>0</c:v>
                </c:pt>
                <c:pt idx="101">
                  <c:v>0</c:v>
                </c:pt>
                <c:pt idx="102">
                  <c:v>0</c:v>
                </c:pt>
                <c:pt idx="103">
                  <c:v>0</c:v>
                </c:pt>
                <c:pt idx="104">
                  <c:v>1</c:v>
                </c:pt>
                <c:pt idx="105">
                  <c:v>0</c:v>
                </c:pt>
                <c:pt idx="106">
                  <c:v>0</c:v>
                </c:pt>
                <c:pt idx="107">
                  <c:v>0</c:v>
                </c:pt>
                <c:pt idx="108">
                  <c:v>1</c:v>
                </c:pt>
                <c:pt idx="109">
                  <c:v>0</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0</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0</c:v>
                </c:pt>
                <c:pt idx="165">
                  <c:v>1</c:v>
                </c:pt>
                <c:pt idx="166">
                  <c:v>1</c:v>
                </c:pt>
                <c:pt idx="167">
                  <c:v>1</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1</c:v>
                </c:pt>
                <c:pt idx="186">
                  <c:v>0</c:v>
                </c:pt>
                <c:pt idx="187">
                  <c:v>0</c:v>
                </c:pt>
                <c:pt idx="188">
                  <c:v>0</c:v>
                </c:pt>
                <c:pt idx="189">
                  <c:v>0</c:v>
                </c:pt>
                <c:pt idx="190">
                  <c:v>0</c:v>
                </c:pt>
                <c:pt idx="191">
                  <c:v>0</c:v>
                </c:pt>
                <c:pt idx="192">
                  <c:v>0</c:v>
                </c:pt>
                <c:pt idx="193">
                  <c:v>0</c:v>
                </c:pt>
                <c:pt idx="194">
                  <c:v>0</c:v>
                </c:pt>
                <c:pt idx="195">
                  <c:v>1</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1</c:v>
                </c:pt>
                <c:pt idx="213">
                  <c:v>0</c:v>
                </c:pt>
                <c:pt idx="214">
                  <c:v>0</c:v>
                </c:pt>
                <c:pt idx="215">
                  <c:v>0</c:v>
                </c:pt>
                <c:pt idx="216">
                  <c:v>0</c:v>
                </c:pt>
                <c:pt idx="217">
                  <c:v>0</c:v>
                </c:pt>
                <c:pt idx="218">
                  <c:v>0</c:v>
                </c:pt>
                <c:pt idx="219">
                  <c:v>0</c:v>
                </c:pt>
                <c:pt idx="220">
                  <c:v>0</c:v>
                </c:pt>
                <c:pt idx="221">
                  <c:v>0</c:v>
                </c:pt>
                <c:pt idx="222">
                  <c:v>0</c:v>
                </c:pt>
                <c:pt idx="223">
                  <c:v>1</c:v>
                </c:pt>
                <c:pt idx="224">
                  <c:v>0</c:v>
                </c:pt>
                <c:pt idx="225">
                  <c:v>0</c:v>
                </c:pt>
                <c:pt idx="226">
                  <c:v>0</c:v>
                </c:pt>
                <c:pt idx="227">
                  <c:v>1</c:v>
                </c:pt>
                <c:pt idx="228">
                  <c:v>1</c:v>
                </c:pt>
                <c:pt idx="229">
                  <c:v>0</c:v>
                </c:pt>
                <c:pt idx="230">
                  <c:v>0</c:v>
                </c:pt>
                <c:pt idx="231">
                  <c:v>0</c:v>
                </c:pt>
                <c:pt idx="232">
                  <c:v>1</c:v>
                </c:pt>
                <c:pt idx="233">
                  <c:v>1</c:v>
                </c:pt>
                <c:pt idx="234">
                  <c:v>0</c:v>
                </c:pt>
                <c:pt idx="235">
                  <c:v>1</c:v>
                </c:pt>
                <c:pt idx="236">
                  <c:v>0</c:v>
                </c:pt>
                <c:pt idx="237">
                  <c:v>0</c:v>
                </c:pt>
                <c:pt idx="238">
                  <c:v>1</c:v>
                </c:pt>
                <c:pt idx="239">
                  <c:v>1</c:v>
                </c:pt>
                <c:pt idx="240">
                  <c:v>0</c:v>
                </c:pt>
                <c:pt idx="241">
                  <c:v>0</c:v>
                </c:pt>
                <c:pt idx="242">
                  <c:v>1</c:v>
                </c:pt>
                <c:pt idx="243">
                  <c:v>1</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5514112"/>
        <c:axId val="255516032"/>
      </c:scatterChart>
      <c:valAx>
        <c:axId val="255514112"/>
        <c:scaling>
          <c:orientation val="minMax"/>
          <c:max val="1"/>
        </c:scaling>
        <c:delete val="0"/>
        <c:axPos val="b"/>
        <c:minorGridlines/>
        <c:title>
          <c:tx>
            <c:rich>
              <a:bodyPr/>
              <a:lstStyle/>
              <a:p>
                <a:pPr>
                  <a:defRPr/>
                </a:pPr>
                <a:r>
                  <a:rPr lang="en-CA"/>
                  <a:t>Smoker_N</a:t>
                </a:r>
              </a:p>
            </c:rich>
          </c:tx>
          <c:layout/>
          <c:overlay val="0"/>
        </c:title>
        <c:numFmt formatCode="General" sourceLinked="1"/>
        <c:majorTickMark val="out"/>
        <c:minorTickMark val="none"/>
        <c:tickLblPos val="nextTo"/>
        <c:crossAx val="255516032"/>
        <c:crosses val="autoZero"/>
        <c:crossBetween val="midCat"/>
        <c:majorUnit val="1"/>
      </c:valAx>
      <c:valAx>
        <c:axId val="255516032"/>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55141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'1_tips_data_encoded'!$F$22:$F$265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1</c:v>
                </c:pt>
                <c:pt idx="91">
                  <c:v>1</c:v>
                </c:pt>
                <c:pt idx="92">
                  <c:v>1</c:v>
                </c:pt>
                <c:pt idx="93">
                  <c:v>1</c:v>
                </c:pt>
                <c:pt idx="94">
                  <c:v>1</c:v>
                </c:pt>
                <c:pt idx="95">
                  <c:v>1</c:v>
                </c:pt>
                <c:pt idx="96">
                  <c:v>1</c:v>
                </c:pt>
                <c:pt idx="97">
                  <c:v>1</c:v>
                </c:pt>
                <c:pt idx="98">
                  <c:v>1</c:v>
                </c:pt>
                <c:pt idx="99">
                  <c:v>1</c:v>
                </c:pt>
                <c:pt idx="100">
                  <c:v>1</c:v>
                </c:pt>
                <c:pt idx="101">
                  <c:v>1</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1</c:v>
                </c:pt>
                <c:pt idx="221">
                  <c:v>1</c:v>
                </c:pt>
                <c:pt idx="222">
                  <c:v>1</c:v>
                </c:pt>
                <c:pt idx="223">
                  <c:v>1</c:v>
                </c:pt>
                <c:pt idx="224">
                  <c:v>1</c:v>
                </c:pt>
                <c:pt idx="225">
                  <c:v>1</c:v>
                </c:pt>
                <c:pt idx="226">
                  <c:v>1</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5631360"/>
        <c:axId val="255633280"/>
      </c:scatterChart>
      <c:valAx>
        <c:axId val="255631360"/>
        <c:scaling>
          <c:orientation val="minMax"/>
          <c:max val="1"/>
        </c:scaling>
        <c:delete val="0"/>
        <c:axPos val="b"/>
        <c:minorGridlines/>
        <c:title>
          <c:tx>
            <c:rich>
              <a:bodyPr/>
              <a:lstStyle/>
              <a:p>
                <a:pPr>
                  <a:defRPr/>
                </a:pPr>
                <a:r>
                  <a:rPr lang="en-CA"/>
                  <a:t>day_FRI</a:t>
                </a:r>
              </a:p>
            </c:rich>
          </c:tx>
          <c:layout/>
          <c:overlay val="0"/>
        </c:title>
        <c:numFmt formatCode="General" sourceLinked="1"/>
        <c:majorTickMark val="out"/>
        <c:minorTickMark val="none"/>
        <c:tickLblPos val="nextTo"/>
        <c:crossAx val="255633280"/>
        <c:crosses val="autoZero"/>
        <c:crossBetween val="midCat"/>
        <c:majorUnit val="1"/>
      </c:valAx>
      <c:valAx>
        <c:axId val="255633280"/>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56313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'1_tips_data_encoded'!$G$22:$G$265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1</c:v>
                </c:pt>
                <c:pt idx="103">
                  <c:v>1</c:v>
                </c:pt>
                <c:pt idx="104">
                  <c:v>1</c:v>
                </c:pt>
                <c:pt idx="105">
                  <c:v>1</c:v>
                </c:pt>
                <c:pt idx="106">
                  <c:v>1</c:v>
                </c:pt>
                <c:pt idx="107">
                  <c:v>1</c:v>
                </c:pt>
                <c:pt idx="108">
                  <c:v>1</c:v>
                </c:pt>
                <c:pt idx="109">
                  <c:v>1</c:v>
                </c:pt>
                <c:pt idx="110">
                  <c:v>1</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c:v>
                </c:pt>
                <c:pt idx="169">
                  <c:v>1</c:v>
                </c:pt>
                <c:pt idx="170">
                  <c:v>1</c:v>
                </c:pt>
                <c:pt idx="171">
                  <c:v>1</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0</c:v>
                </c:pt>
                <c:pt idx="221">
                  <c:v>0</c:v>
                </c:pt>
                <c:pt idx="222">
                  <c:v>0</c:v>
                </c:pt>
                <c:pt idx="223">
                  <c:v>0</c:v>
                </c:pt>
                <c:pt idx="224">
                  <c:v>0</c:v>
                </c:pt>
                <c:pt idx="225">
                  <c:v>0</c:v>
                </c:pt>
                <c:pt idx="226">
                  <c:v>0</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0</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5654144"/>
        <c:axId val="255660416"/>
      </c:scatterChart>
      <c:valAx>
        <c:axId val="255654144"/>
        <c:scaling>
          <c:orientation val="minMax"/>
          <c:max val="1"/>
        </c:scaling>
        <c:delete val="0"/>
        <c:axPos val="b"/>
        <c:minorGridlines/>
        <c:title>
          <c:tx>
            <c:rich>
              <a:bodyPr/>
              <a:lstStyle/>
              <a:p>
                <a:pPr>
                  <a:defRPr/>
                </a:pPr>
                <a:r>
                  <a:rPr lang="en-CA"/>
                  <a:t>day_SAT</a:t>
                </a:r>
              </a:p>
            </c:rich>
          </c:tx>
          <c:layout/>
          <c:overlay val="0"/>
        </c:title>
        <c:numFmt formatCode="General" sourceLinked="1"/>
        <c:majorTickMark val="out"/>
        <c:minorTickMark val="none"/>
        <c:tickLblPos val="nextTo"/>
        <c:crossAx val="255660416"/>
        <c:crosses val="autoZero"/>
        <c:crossBetween val="midCat"/>
        <c:majorUnit val="1"/>
      </c:valAx>
      <c:valAx>
        <c:axId val="255660416"/>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565414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'1_tips_data_encoded'!$E$22:$E$265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pt idx="78">
                  <c:v>1</c:v>
                </c:pt>
                <c:pt idx="79">
                  <c:v>1</c:v>
                </c:pt>
                <c:pt idx="80">
                  <c:v>1</c:v>
                </c:pt>
                <c:pt idx="81">
                  <c:v>1</c:v>
                </c:pt>
                <c:pt idx="82">
                  <c:v>1</c:v>
                </c:pt>
                <c:pt idx="83">
                  <c:v>1</c:v>
                </c:pt>
                <c:pt idx="84">
                  <c:v>1</c:v>
                </c:pt>
                <c:pt idx="85">
                  <c:v>1</c:v>
                </c:pt>
                <c:pt idx="86">
                  <c:v>1</c:v>
                </c:pt>
                <c:pt idx="87">
                  <c:v>1</c:v>
                </c:pt>
                <c:pt idx="88">
                  <c:v>1</c:v>
                </c:pt>
                <c:pt idx="89">
                  <c:v>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1</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5693184"/>
        <c:axId val="255695104"/>
      </c:scatterChart>
      <c:valAx>
        <c:axId val="255693184"/>
        <c:scaling>
          <c:orientation val="minMax"/>
          <c:max val="1"/>
        </c:scaling>
        <c:delete val="0"/>
        <c:axPos val="b"/>
        <c:minorGridlines/>
        <c:title>
          <c:tx>
            <c:rich>
              <a:bodyPr/>
              <a:lstStyle/>
              <a:p>
                <a:pPr>
                  <a:defRPr/>
                </a:pPr>
                <a:r>
                  <a:rPr lang="en-CA"/>
                  <a:t>day_THU</a:t>
                </a:r>
              </a:p>
            </c:rich>
          </c:tx>
          <c:layout/>
          <c:overlay val="0"/>
        </c:title>
        <c:numFmt formatCode="General" sourceLinked="1"/>
        <c:majorTickMark val="out"/>
        <c:minorTickMark val="none"/>
        <c:tickLblPos val="nextTo"/>
        <c:crossAx val="255695104"/>
        <c:crosses val="autoZero"/>
        <c:crossBetween val="midCat"/>
        <c:majorUnit val="1"/>
      </c:valAx>
      <c:valAx>
        <c:axId val="255695104"/>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569318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'1_tips_data_encoded'!$H$22:$H$265</c:f>
              <c:numCache>
                <c:formatCode>General</c:formatCode>
                <c:ptCount val="24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c:v>
                </c:pt>
                <c:pt idx="113">
                  <c:v>1</c:v>
                </c:pt>
                <c:pt idx="114">
                  <c:v>1</c:v>
                </c:pt>
                <c:pt idx="115">
                  <c:v>1</c:v>
                </c:pt>
                <c:pt idx="116">
                  <c:v>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0</c:v>
                </c:pt>
                <c:pt idx="169">
                  <c:v>0</c:v>
                </c:pt>
                <c:pt idx="170">
                  <c:v>0</c:v>
                </c:pt>
                <c:pt idx="171">
                  <c:v>0</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5797504"/>
        <c:axId val="255799680"/>
      </c:scatterChart>
      <c:valAx>
        <c:axId val="255797504"/>
        <c:scaling>
          <c:orientation val="minMax"/>
          <c:max val="1"/>
        </c:scaling>
        <c:delete val="0"/>
        <c:axPos val="b"/>
        <c:minorGridlines/>
        <c:title>
          <c:tx>
            <c:rich>
              <a:bodyPr/>
              <a:lstStyle/>
              <a:p>
                <a:pPr>
                  <a:defRPr/>
                </a:pPr>
                <a:r>
                  <a:rPr lang="en-CA"/>
                  <a:t>day_SUN</a:t>
                </a:r>
              </a:p>
            </c:rich>
          </c:tx>
          <c:layout/>
          <c:overlay val="0"/>
        </c:title>
        <c:numFmt formatCode="General" sourceLinked="1"/>
        <c:majorTickMark val="out"/>
        <c:minorTickMark val="none"/>
        <c:tickLblPos val="nextTo"/>
        <c:crossAx val="255799680"/>
        <c:crosses val="autoZero"/>
        <c:crossBetween val="midCat"/>
        <c:majorUnit val="1"/>
      </c:valAx>
      <c:valAx>
        <c:axId val="255799680"/>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579750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'1_tips_data_encoded'!$I$22:$I$265</c:f>
              <c:numCache>
                <c:formatCode>General</c:formatCode>
                <c:ptCount val="24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0</c:v>
                </c:pt>
                <c:pt idx="78">
                  <c:v>0</c:v>
                </c:pt>
                <c:pt idx="79">
                  <c:v>0</c:v>
                </c:pt>
                <c:pt idx="80">
                  <c:v>0</c:v>
                </c:pt>
                <c:pt idx="81">
                  <c:v>0</c:v>
                </c:pt>
                <c:pt idx="82">
                  <c:v>0</c:v>
                </c:pt>
                <c:pt idx="83">
                  <c:v>0</c:v>
                </c:pt>
                <c:pt idx="84">
                  <c:v>0</c:v>
                </c:pt>
                <c:pt idx="85">
                  <c:v>0</c:v>
                </c:pt>
                <c:pt idx="86">
                  <c:v>0</c:v>
                </c:pt>
                <c:pt idx="87">
                  <c:v>0</c:v>
                </c:pt>
                <c:pt idx="88">
                  <c:v>0</c:v>
                </c:pt>
                <c:pt idx="89">
                  <c:v>0</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0</c:v>
                </c:pt>
                <c:pt idx="221">
                  <c:v>0</c:v>
                </c:pt>
                <c:pt idx="222">
                  <c:v>0</c:v>
                </c:pt>
                <c:pt idx="223">
                  <c:v>0</c:v>
                </c:pt>
                <c:pt idx="224">
                  <c:v>0</c:v>
                </c:pt>
                <c:pt idx="225">
                  <c:v>0</c:v>
                </c:pt>
                <c:pt idx="226">
                  <c:v>0</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5836928"/>
        <c:axId val="255838848"/>
      </c:scatterChart>
      <c:valAx>
        <c:axId val="255836928"/>
        <c:scaling>
          <c:orientation val="minMax"/>
          <c:max val="1"/>
        </c:scaling>
        <c:delete val="0"/>
        <c:axPos val="b"/>
        <c:minorGridlines/>
        <c:title>
          <c:tx>
            <c:rich>
              <a:bodyPr/>
              <a:lstStyle/>
              <a:p>
                <a:pPr>
                  <a:defRPr/>
                </a:pPr>
                <a:r>
                  <a:rPr lang="en-CA"/>
                  <a:t>time_D</a:t>
                </a:r>
              </a:p>
            </c:rich>
          </c:tx>
          <c:layout/>
          <c:overlay val="0"/>
        </c:title>
        <c:numFmt formatCode="General" sourceLinked="1"/>
        <c:majorTickMark val="out"/>
        <c:minorTickMark val="none"/>
        <c:tickLblPos val="nextTo"/>
        <c:crossAx val="255838848"/>
        <c:crosses val="autoZero"/>
        <c:crossBetween val="midCat"/>
        <c:majorUnit val="1"/>
      </c:valAx>
      <c:valAx>
        <c:axId val="255838848"/>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58369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'1_tips_data_encoded'!$J$22:$J$265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pt idx="78">
                  <c:v>1</c:v>
                </c:pt>
                <c:pt idx="79">
                  <c:v>1</c:v>
                </c:pt>
                <c:pt idx="80">
                  <c:v>1</c:v>
                </c:pt>
                <c:pt idx="81">
                  <c:v>1</c:v>
                </c:pt>
                <c:pt idx="82">
                  <c:v>1</c:v>
                </c:pt>
                <c:pt idx="83">
                  <c:v>1</c:v>
                </c:pt>
                <c:pt idx="84">
                  <c:v>1</c:v>
                </c:pt>
                <c:pt idx="85">
                  <c:v>1</c:v>
                </c:pt>
                <c:pt idx="86">
                  <c:v>1</c:v>
                </c:pt>
                <c:pt idx="87">
                  <c:v>1</c:v>
                </c:pt>
                <c:pt idx="88">
                  <c:v>1</c:v>
                </c:pt>
                <c:pt idx="89">
                  <c:v>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1</c:v>
                </c:pt>
                <c:pt idx="221">
                  <c:v>1</c:v>
                </c:pt>
                <c:pt idx="222">
                  <c:v>1</c:v>
                </c:pt>
                <c:pt idx="223">
                  <c:v>1</c:v>
                </c:pt>
                <c:pt idx="224">
                  <c:v>1</c:v>
                </c:pt>
                <c:pt idx="225">
                  <c:v>1</c:v>
                </c:pt>
                <c:pt idx="226">
                  <c:v>1</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5847040"/>
        <c:axId val="256189184"/>
      </c:scatterChart>
      <c:valAx>
        <c:axId val="255847040"/>
        <c:scaling>
          <c:orientation val="minMax"/>
          <c:max val="1"/>
        </c:scaling>
        <c:delete val="0"/>
        <c:axPos val="b"/>
        <c:minorGridlines/>
        <c:title>
          <c:tx>
            <c:rich>
              <a:bodyPr/>
              <a:lstStyle/>
              <a:p>
                <a:pPr>
                  <a:defRPr/>
                </a:pPr>
                <a:r>
                  <a:rPr lang="en-CA"/>
                  <a:t>time_L</a:t>
                </a:r>
              </a:p>
            </c:rich>
          </c:tx>
          <c:layout/>
          <c:overlay val="0"/>
        </c:title>
        <c:numFmt formatCode="General" sourceLinked="1"/>
        <c:majorTickMark val="out"/>
        <c:minorTickMark val="none"/>
        <c:tickLblPos val="nextTo"/>
        <c:crossAx val="256189184"/>
        <c:crosses val="autoZero"/>
        <c:crossBetween val="midCat"/>
        <c:majorUnit val="1"/>
      </c:valAx>
      <c:valAx>
        <c:axId val="256189184"/>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58470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day_THU Line Fit  Plot</a:t>
            </a:r>
          </a:p>
        </c:rich>
      </c:tx>
      <c:layout/>
      <c:overlay val="0"/>
    </c:title>
    <c:autoTitleDeleted val="0"/>
    <c:plotArea>
      <c:layout/>
      <c:scatterChart>
        <c:scatterStyle val="lineMarker"/>
        <c:varyColors val="0"/>
        <c:ser>
          <c:idx val="0"/>
          <c:order val="0"/>
          <c:tx>
            <c:v>tip</c:v>
          </c:tx>
          <c:spPr>
            <a:ln w="19050">
              <a:noFill/>
            </a:ln>
          </c:spPr>
          <c:xVal>
            <c:numRef>
              <c:f>'1_tips_data_encoded'!$E$22:$E$265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pt idx="78">
                  <c:v>1</c:v>
                </c:pt>
                <c:pt idx="79">
                  <c:v>1</c:v>
                </c:pt>
                <c:pt idx="80">
                  <c:v>1</c:v>
                </c:pt>
                <c:pt idx="81">
                  <c:v>1</c:v>
                </c:pt>
                <c:pt idx="82">
                  <c:v>1</c:v>
                </c:pt>
                <c:pt idx="83">
                  <c:v>1</c:v>
                </c:pt>
                <c:pt idx="84">
                  <c:v>1</c:v>
                </c:pt>
                <c:pt idx="85">
                  <c:v>1</c:v>
                </c:pt>
                <c:pt idx="86">
                  <c:v>1</c:v>
                </c:pt>
                <c:pt idx="87">
                  <c:v>1</c:v>
                </c:pt>
                <c:pt idx="88">
                  <c:v>1</c:v>
                </c:pt>
                <c:pt idx="89">
                  <c:v>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1</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'1_tips_data_encoded'!$E$22:$E$265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pt idx="78">
                  <c:v>1</c:v>
                </c:pt>
                <c:pt idx="79">
                  <c:v>1</c:v>
                </c:pt>
                <c:pt idx="80">
                  <c:v>1</c:v>
                </c:pt>
                <c:pt idx="81">
                  <c:v>1</c:v>
                </c:pt>
                <c:pt idx="82">
                  <c:v>1</c:v>
                </c:pt>
                <c:pt idx="83">
                  <c:v>1</c:v>
                </c:pt>
                <c:pt idx="84">
                  <c:v>1</c:v>
                </c:pt>
                <c:pt idx="85">
                  <c:v>1</c:v>
                </c:pt>
                <c:pt idx="86">
                  <c:v>1</c:v>
                </c:pt>
                <c:pt idx="87">
                  <c:v>1</c:v>
                </c:pt>
                <c:pt idx="88">
                  <c:v>1</c:v>
                </c:pt>
                <c:pt idx="89">
                  <c:v>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1</c:v>
                </c:pt>
              </c:numCache>
            </c:numRef>
          </c:xVal>
          <c:yVal>
            <c:numRef>
              <c:f>'4_Model2_Results'!$B$34:$B$277</c:f>
              <c:numCache>
                <c:formatCode>General</c:formatCode>
                <c:ptCount val="244"/>
                <c:pt idx="0">
                  <c:v>2.686489145896938</c:v>
                </c:pt>
                <c:pt idx="1">
                  <c:v>2.2537929195534305</c:v>
                </c:pt>
                <c:pt idx="2">
                  <c:v>3.2473362550596674</c:v>
                </c:pt>
                <c:pt idx="3">
                  <c:v>3.3094324368563308</c:v>
                </c:pt>
                <c:pt idx="4">
                  <c:v>3.7672125050262628</c:v>
                </c:pt>
                <c:pt idx="5">
                  <c:v>3.8323934173837477</c:v>
                </c:pt>
                <c:pt idx="6">
                  <c:v>1.9210790036418994</c:v>
                </c:pt>
                <c:pt idx="7">
                  <c:v>3.9804472040243213</c:v>
                </c:pt>
                <c:pt idx="8">
                  <c:v>2.504913747186801</c:v>
                </c:pt>
                <c:pt idx="9">
                  <c:v>2.4807036940254497</c:v>
                </c:pt>
                <c:pt idx="10">
                  <c:v>2.0607523872650817</c:v>
                </c:pt>
                <c:pt idx="11">
                  <c:v>4.7607558405324992</c:v>
                </c:pt>
                <c:pt idx="12">
                  <c:v>2.5402976710380072</c:v>
                </c:pt>
                <c:pt idx="13">
                  <c:v>3.1936204762803948</c:v>
                </c:pt>
                <c:pt idx="14">
                  <c:v>2.4853594734795559</c:v>
                </c:pt>
                <c:pt idx="15">
                  <c:v>3.1138896997838756</c:v>
                </c:pt>
                <c:pt idx="16">
                  <c:v>2.2528617636626098</c:v>
                </c:pt>
                <c:pt idx="17">
                  <c:v>2.8078306745920534</c:v>
                </c:pt>
                <c:pt idx="18">
                  <c:v>2.8711492751678964</c:v>
                </c:pt>
                <c:pt idx="19">
                  <c:v>3.1025746030580423</c:v>
                </c:pt>
                <c:pt idx="20">
                  <c:v>2.6618466038112505</c:v>
                </c:pt>
                <c:pt idx="21">
                  <c:v>2.8825305499358782</c:v>
                </c:pt>
                <c:pt idx="22">
                  <c:v>2.4616480872846891</c:v>
                </c:pt>
                <c:pt idx="23">
                  <c:v>5.0368766511820642</c:v>
                </c:pt>
                <c:pt idx="24">
                  <c:v>2.8387662230672812</c:v>
                </c:pt>
                <c:pt idx="25">
                  <c:v>3.0246487711174184</c:v>
                </c:pt>
                <c:pt idx="26">
                  <c:v>2.2381706734875975</c:v>
                </c:pt>
                <c:pt idx="27">
                  <c:v>2.1748520729117549</c:v>
                </c:pt>
                <c:pt idx="28">
                  <c:v>3.0138235305416696</c:v>
                </c:pt>
                <c:pt idx="29">
                  <c:v>2.8229365729233202</c:v>
                </c:pt>
                <c:pt idx="30">
                  <c:v>1.8824691231938933</c:v>
                </c:pt>
                <c:pt idx="31">
                  <c:v>3.0749311892217639</c:v>
                </c:pt>
                <c:pt idx="32">
                  <c:v>2.3955360190363826</c:v>
                </c:pt>
                <c:pt idx="33">
                  <c:v>3.2928216676739286</c:v>
                </c:pt>
                <c:pt idx="34">
                  <c:v>2.6488104213397534</c:v>
                </c:pt>
                <c:pt idx="35">
                  <c:v>3.4200987618280769</c:v>
                </c:pt>
                <c:pt idx="36">
                  <c:v>2.6984529464416354</c:v>
                </c:pt>
                <c:pt idx="37">
                  <c:v>2.756184611672551</c:v>
                </c:pt>
                <c:pt idx="38">
                  <c:v>2.9200680484570847</c:v>
                </c:pt>
                <c:pt idx="39">
                  <c:v>4.091462159110173</c:v>
                </c:pt>
                <c:pt idx="40">
                  <c:v>2.6733117373894624</c:v>
                </c:pt>
                <c:pt idx="41">
                  <c:v>2.7302534727655354</c:v>
                </c:pt>
                <c:pt idx="42">
                  <c:v>2.4024865991964672</c:v>
                </c:pt>
                <c:pt idx="43">
                  <c:v>2.0058141897066299</c:v>
                </c:pt>
                <c:pt idx="44">
                  <c:v>4.308214077593389</c:v>
                </c:pt>
                <c:pt idx="45">
                  <c:v>2.8075394117036963</c:v>
                </c:pt>
                <c:pt idx="46">
                  <c:v>3.1744148326872548</c:v>
                </c:pt>
                <c:pt idx="47">
                  <c:v>4.4944452557576318</c:v>
                </c:pt>
                <c:pt idx="48">
                  <c:v>3.9494277967388633</c:v>
                </c:pt>
                <c:pt idx="49">
                  <c:v>2.7842605144331656</c:v>
                </c:pt>
                <c:pt idx="50">
                  <c:v>2.2721247744814974</c:v>
                </c:pt>
                <c:pt idx="51">
                  <c:v>2.062614699046724</c:v>
                </c:pt>
                <c:pt idx="52">
                  <c:v>4.718853825445545</c:v>
                </c:pt>
                <c:pt idx="53">
                  <c:v>2.0300242428679813</c:v>
                </c:pt>
                <c:pt idx="54">
                  <c:v>3.8575346264359207</c:v>
                </c:pt>
                <c:pt idx="55">
                  <c:v>2.9192781186022416</c:v>
                </c:pt>
                <c:pt idx="56">
                  <c:v>4.9055836705762728</c:v>
                </c:pt>
                <c:pt idx="57">
                  <c:v>3.452397955118462</c:v>
                </c:pt>
                <c:pt idx="58">
                  <c:v>2.0398344687426784</c:v>
                </c:pt>
                <c:pt idx="59">
                  <c:v>5.8609496145588391</c:v>
                </c:pt>
                <c:pt idx="60">
                  <c:v>2.8825305499358782</c:v>
                </c:pt>
                <c:pt idx="61">
                  <c:v>2.279141532683731</c:v>
                </c:pt>
                <c:pt idx="62">
                  <c:v>2.0193490391446116</c:v>
                </c:pt>
                <c:pt idx="63">
                  <c:v>3.069344253876837</c:v>
                </c:pt>
                <c:pt idx="64">
                  <c:v>2.8176409004667509</c:v>
                </c:pt>
                <c:pt idx="65">
                  <c:v>3.0494987172812333</c:v>
                </c:pt>
                <c:pt idx="66">
                  <c:v>2.5249666878605317</c:v>
                </c:pt>
                <c:pt idx="67">
                  <c:v>1.0925576648891451</c:v>
                </c:pt>
                <c:pt idx="68">
                  <c:v>2.8769436145909508</c:v>
                </c:pt>
                <c:pt idx="69">
                  <c:v>2.3908802395822768</c:v>
                </c:pt>
                <c:pt idx="70">
                  <c:v>2.1124646282267334</c:v>
                </c:pt>
                <c:pt idx="71">
                  <c:v>2.7692207941440481</c:v>
                </c:pt>
                <c:pt idx="72">
                  <c:v>3.4942999702054163</c:v>
                </c:pt>
                <c:pt idx="73">
                  <c:v>3.3471773394556648</c:v>
                </c:pt>
                <c:pt idx="74">
                  <c:v>2.3648078746392827</c:v>
                </c:pt>
                <c:pt idx="75">
                  <c:v>1.9718600887127298</c:v>
                </c:pt>
                <c:pt idx="76">
                  <c:v>2.6618466038112505</c:v>
                </c:pt>
                <c:pt idx="77">
                  <c:v>3.9472721649245877</c:v>
                </c:pt>
                <c:pt idx="78">
                  <c:v>3.1607940672947668</c:v>
                </c:pt>
                <c:pt idx="79">
                  <c:v>2.6514517950155621</c:v>
                </c:pt>
                <c:pt idx="80">
                  <c:v>2.8516503115421235</c:v>
                </c:pt>
                <c:pt idx="81">
                  <c:v>2.5927889738938257</c:v>
                </c:pt>
                <c:pt idx="82">
                  <c:v>1.7926348007900439</c:v>
                </c:pt>
                <c:pt idx="83">
                  <c:v>4.0845007109894116</c:v>
                </c:pt>
                <c:pt idx="84">
                  <c:v>2.5294703733179831</c:v>
                </c:pt>
                <c:pt idx="85">
                  <c:v>4.6577441096211745</c:v>
                </c:pt>
                <c:pt idx="86">
                  <c:v>2.2547793855257243</c:v>
                </c:pt>
                <c:pt idx="87">
                  <c:v>2.7436362282068627</c:v>
                </c:pt>
                <c:pt idx="88">
                  <c:v>3.3423694660049037</c:v>
                </c:pt>
                <c:pt idx="89">
                  <c:v>3.0118091247633725</c:v>
                </c:pt>
                <c:pt idx="90">
                  <c:v>3.7971595265354612</c:v>
                </c:pt>
                <c:pt idx="91">
                  <c:v>3.193770509283314</c:v>
                </c:pt>
                <c:pt idx="92">
                  <c:v>1.6350155480486002</c:v>
                </c:pt>
                <c:pt idx="93">
                  <c:v>2.6192473246466248</c:v>
                </c:pt>
                <c:pt idx="94">
                  <c:v>3.2179805624446658</c:v>
                </c:pt>
                <c:pt idx="95">
                  <c:v>5.2130990063604239</c:v>
                </c:pt>
                <c:pt idx="96">
                  <c:v>3.6397941809866761</c:v>
                </c:pt>
                <c:pt idx="97">
                  <c:v>2.2197814474843232</c:v>
                </c:pt>
                <c:pt idx="98">
                  <c:v>3.0559594374417745</c:v>
                </c:pt>
                <c:pt idx="99">
                  <c:v>2.2598211507896355</c:v>
                </c:pt>
                <c:pt idx="100">
                  <c:v>2.1564628469084806</c:v>
                </c:pt>
                <c:pt idx="101">
                  <c:v>2.5317186709094304</c:v>
                </c:pt>
                <c:pt idx="102">
                  <c:v>5.3047582848502159</c:v>
                </c:pt>
                <c:pt idx="103">
                  <c:v>3.0808667546807973</c:v>
                </c:pt>
                <c:pt idx="104">
                  <c:v>2.941193371057615</c:v>
                </c:pt>
                <c:pt idx="105">
                  <c:v>2.423470695761019</c:v>
                </c:pt>
                <c:pt idx="106">
                  <c:v>2.9011536677523022</c:v>
                </c:pt>
                <c:pt idx="107">
                  <c:v>3.3406592482199162</c:v>
                </c:pt>
                <c:pt idx="108">
                  <c:v>2.6916435923175288</c:v>
                </c:pt>
                <c:pt idx="109">
                  <c:v>2.3256993272247914</c:v>
                </c:pt>
                <c:pt idx="110">
                  <c:v>2.2968334946093338</c:v>
                </c:pt>
                <c:pt idx="111">
                  <c:v>1.4817808272524129</c:v>
                </c:pt>
                <c:pt idx="112">
                  <c:v>4.8358882048006606</c:v>
                </c:pt>
                <c:pt idx="113">
                  <c:v>3.3345736459085038</c:v>
                </c:pt>
                <c:pt idx="114">
                  <c:v>3.6849795237456382</c:v>
                </c:pt>
                <c:pt idx="115">
                  <c:v>2.7162861344032168</c:v>
                </c:pt>
                <c:pt idx="116">
                  <c:v>4.2644497507247916</c:v>
                </c:pt>
                <c:pt idx="117">
                  <c:v>2.0331642835102754</c:v>
                </c:pt>
                <c:pt idx="118">
                  <c:v>2.1989100320764514</c:v>
                </c:pt>
                <c:pt idx="119">
                  <c:v>3.6567515269883684</c:v>
                </c:pt>
                <c:pt idx="120">
                  <c:v>2.1300044961556814</c:v>
                </c:pt>
                <c:pt idx="121">
                  <c:v>2.2910944652677516</c:v>
                </c:pt>
                <c:pt idx="122">
                  <c:v>2.369311560096734</c:v>
                </c:pt>
                <c:pt idx="123">
                  <c:v>2.5266769056455192</c:v>
                </c:pt>
                <c:pt idx="124">
                  <c:v>2.2035658115305576</c:v>
                </c:pt>
                <c:pt idx="125">
                  <c:v>4.5624175786433057</c:v>
                </c:pt>
                <c:pt idx="126">
                  <c:v>1.8348280787653564</c:v>
                </c:pt>
                <c:pt idx="127">
                  <c:v>2.3935216132580854</c:v>
                </c:pt>
                <c:pt idx="128">
                  <c:v>2.1011386635402243</c:v>
                </c:pt>
                <c:pt idx="129">
                  <c:v>3.3529034436922949</c:v>
                </c:pt>
                <c:pt idx="130">
                  <c:v>2.8181286994725596</c:v>
                </c:pt>
                <c:pt idx="131">
                  <c:v>2.9289362504802843</c:v>
                </c:pt>
                <c:pt idx="132">
                  <c:v>2.0815843898329787</c:v>
                </c:pt>
                <c:pt idx="133">
                  <c:v>2.1830803819324909</c:v>
                </c:pt>
                <c:pt idx="134">
                  <c:v>2.7417739164252204</c:v>
                </c:pt>
                <c:pt idx="135">
                  <c:v>1.8338969228745352</c:v>
                </c:pt>
                <c:pt idx="136">
                  <c:v>2.0033672950039962</c:v>
                </c:pt>
                <c:pt idx="137">
                  <c:v>2.3590688452977009</c:v>
                </c:pt>
                <c:pt idx="138">
                  <c:v>2.5313326850996254</c:v>
                </c:pt>
                <c:pt idx="139">
                  <c:v>2.2668844121064002</c:v>
                </c:pt>
                <c:pt idx="140">
                  <c:v>2.6682126010503442</c:v>
                </c:pt>
                <c:pt idx="141">
                  <c:v>4.9814377295128516</c:v>
                </c:pt>
                <c:pt idx="142">
                  <c:v>5.4364816972360686</c:v>
                </c:pt>
                <c:pt idx="143">
                  <c:v>4.3063497086674714</c:v>
                </c:pt>
                <c:pt idx="144">
                  <c:v>2.5713723884049378</c:v>
                </c:pt>
                <c:pt idx="145">
                  <c:v>1.8189984286213958</c:v>
                </c:pt>
                <c:pt idx="146">
                  <c:v>2.9636802813290268</c:v>
                </c:pt>
                <c:pt idx="147">
                  <c:v>2.1467653021904636</c:v>
                </c:pt>
                <c:pt idx="148">
                  <c:v>1.9521537210088296</c:v>
                </c:pt>
                <c:pt idx="149">
                  <c:v>1.7407813337924138</c:v>
                </c:pt>
                <c:pt idx="150">
                  <c:v>2.4145916257771436</c:v>
                </c:pt>
                <c:pt idx="151">
                  <c:v>2.3270629720399492</c:v>
                </c:pt>
                <c:pt idx="152">
                  <c:v>2.8981527960017117</c:v>
                </c:pt>
                <c:pt idx="153">
                  <c:v>3.7634878814629782</c:v>
                </c:pt>
                <c:pt idx="154">
                  <c:v>3.3183953656504372</c:v>
                </c:pt>
                <c:pt idx="155">
                  <c:v>4.4435229446508231</c:v>
                </c:pt>
                <c:pt idx="156">
                  <c:v>6.3359229776878898</c:v>
                </c:pt>
                <c:pt idx="157">
                  <c:v>3.8053898965499329</c:v>
                </c:pt>
                <c:pt idx="158">
                  <c:v>2.3512730252013005</c:v>
                </c:pt>
                <c:pt idx="159">
                  <c:v>3.0129762334610786</c:v>
                </c:pt>
                <c:pt idx="160">
                  <c:v>3.4794853347625074</c:v>
                </c:pt>
                <c:pt idx="161">
                  <c:v>2.2832986451713522</c:v>
                </c:pt>
                <c:pt idx="162">
                  <c:v>2.8003814274654841</c:v>
                </c:pt>
                <c:pt idx="163">
                  <c:v>2.3903815726157918</c:v>
                </c:pt>
                <c:pt idx="164">
                  <c:v>2.7349092522196417</c:v>
                </c:pt>
                <c:pt idx="165">
                  <c:v>3.5741719727379135</c:v>
                </c:pt>
                <c:pt idx="166">
                  <c:v>3.0375349167365364</c:v>
                </c:pt>
                <c:pt idx="167">
                  <c:v>4.430195499290968</c:v>
                </c:pt>
                <c:pt idx="168">
                  <c:v>1.9793093358392997</c:v>
                </c:pt>
                <c:pt idx="169">
                  <c:v>1.9830339594025845</c:v>
                </c:pt>
                <c:pt idx="170">
                  <c:v>5.9109407697748271</c:v>
                </c:pt>
                <c:pt idx="171">
                  <c:v>2.4653727108479737</c:v>
                </c:pt>
                <c:pt idx="172">
                  <c:v>1.7795433082370746</c:v>
                </c:pt>
                <c:pt idx="173">
                  <c:v>4.0701867996572636</c:v>
                </c:pt>
                <c:pt idx="174">
                  <c:v>2.6706594957529775</c:v>
                </c:pt>
                <c:pt idx="175">
                  <c:v>4.1679581681934916</c:v>
                </c:pt>
                <c:pt idx="176">
                  <c:v>2.7702931760708474</c:v>
                </c:pt>
                <c:pt idx="177">
                  <c:v>2.4527690173008132</c:v>
                </c:pt>
                <c:pt idx="178">
                  <c:v>1.9983649425800603</c:v>
                </c:pt>
                <c:pt idx="179">
                  <c:v>4.3290481373055618</c:v>
                </c:pt>
                <c:pt idx="180">
                  <c:v>4.7039553311924056</c:v>
                </c:pt>
                <c:pt idx="181">
                  <c:v>3.2768419806775881</c:v>
                </c:pt>
                <c:pt idx="182">
                  <c:v>5.5137696933185047</c:v>
                </c:pt>
                <c:pt idx="183">
                  <c:v>3.6349883685296507</c:v>
                </c:pt>
                <c:pt idx="184">
                  <c:v>4.8802924246717208</c:v>
                </c:pt>
                <c:pt idx="185">
                  <c:v>3.5905841486585901</c:v>
                </c:pt>
                <c:pt idx="186">
                  <c:v>3.2370935402606338</c:v>
                </c:pt>
                <c:pt idx="187">
                  <c:v>4.5003234539909176</c:v>
                </c:pt>
                <c:pt idx="188">
                  <c:v>2.9810256702847999</c:v>
                </c:pt>
                <c:pt idx="189">
                  <c:v>3.4419478362413014</c:v>
                </c:pt>
                <c:pt idx="190">
                  <c:v>2.5654388800901802</c:v>
                </c:pt>
                <c:pt idx="191">
                  <c:v>2.886103079502508</c:v>
                </c:pt>
                <c:pt idx="192">
                  <c:v>3.6896906132812171</c:v>
                </c:pt>
                <c:pt idx="193">
                  <c:v>2.4829125787769222</c:v>
                </c:pt>
                <c:pt idx="194">
                  <c:v>2.5853397267672555</c:v>
                </c:pt>
                <c:pt idx="195">
                  <c:v>1.7454371132465198</c:v>
                </c:pt>
                <c:pt idx="196">
                  <c:v>2.0042984508948178</c:v>
                </c:pt>
                <c:pt idx="197">
                  <c:v>5.4287411872211404</c:v>
                </c:pt>
                <c:pt idx="198">
                  <c:v>2.2519859178532609</c:v>
                </c:pt>
                <c:pt idx="199">
                  <c:v>2.2994748682851429</c:v>
                </c:pt>
                <c:pt idx="200">
                  <c:v>2.9701983725647754</c:v>
                </c:pt>
                <c:pt idx="201">
                  <c:v>2.2277758646919095</c:v>
                </c:pt>
                <c:pt idx="202">
                  <c:v>2.2519859178532609</c:v>
                </c:pt>
                <c:pt idx="203">
                  <c:v>2.5685789207324738</c:v>
                </c:pt>
                <c:pt idx="204">
                  <c:v>3.3261911857468371</c:v>
                </c:pt>
                <c:pt idx="205">
                  <c:v>2.7616194530208231</c:v>
                </c:pt>
                <c:pt idx="206">
                  <c:v>3.6556812022058445</c:v>
                </c:pt>
                <c:pt idx="207">
                  <c:v>4.9726268947154004</c:v>
                </c:pt>
                <c:pt idx="208">
                  <c:v>3.2531305944827218</c:v>
                </c:pt>
                <c:pt idx="209">
                  <c:v>2.1813701641475034</c:v>
                </c:pt>
                <c:pt idx="210">
                  <c:v>3.978792296320806</c:v>
                </c:pt>
                <c:pt idx="211">
                  <c:v>3.7770227309009603</c:v>
                </c:pt>
                <c:pt idx="212">
                  <c:v>5.8665365499037669</c:v>
                </c:pt>
                <c:pt idx="213">
                  <c:v>2.228859114579385</c:v>
                </c:pt>
                <c:pt idx="214">
                  <c:v>3.8028038329555964</c:v>
                </c:pt>
                <c:pt idx="215">
                  <c:v>2.1944063466190005</c:v>
                </c:pt>
                <c:pt idx="216">
                  <c:v>4.1739864032791552</c:v>
                </c:pt>
                <c:pt idx="217">
                  <c:v>2.0724249249214211</c:v>
                </c:pt>
                <c:pt idx="218">
                  <c:v>1.7139299069552534</c:v>
                </c:pt>
                <c:pt idx="219">
                  <c:v>4.1727639844999764</c:v>
                </c:pt>
                <c:pt idx="220">
                  <c:v>2.2818907086523392</c:v>
                </c:pt>
                <c:pt idx="221">
                  <c:v>2.399216350895812</c:v>
                </c:pt>
                <c:pt idx="222">
                  <c:v>1.7620144586857434</c:v>
                </c:pt>
                <c:pt idx="223">
                  <c:v>2.8241146999986442</c:v>
                </c:pt>
                <c:pt idx="224">
                  <c:v>2.399216350895812</c:v>
                </c:pt>
                <c:pt idx="225">
                  <c:v>2.6645957797798587</c:v>
                </c:pt>
                <c:pt idx="226">
                  <c:v>2.0891414392523475</c:v>
                </c:pt>
                <c:pt idx="227">
                  <c:v>3.2704739262942191</c:v>
                </c:pt>
                <c:pt idx="228">
                  <c:v>2.2297902704702062</c:v>
                </c:pt>
                <c:pt idx="229">
                  <c:v>3.0529320779561608</c:v>
                </c:pt>
                <c:pt idx="230">
                  <c:v>3.6019654234265719</c:v>
                </c:pt>
                <c:pt idx="231">
                  <c:v>2.6407212812107201</c:v>
                </c:pt>
                <c:pt idx="232">
                  <c:v>2.0742872367030634</c:v>
                </c:pt>
                <c:pt idx="233">
                  <c:v>1.9960701418740814</c:v>
                </c:pt>
                <c:pt idx="234">
                  <c:v>2.4393003459049796</c:v>
                </c:pt>
                <c:pt idx="235">
                  <c:v>1.9308892295165965</c:v>
                </c:pt>
                <c:pt idx="236">
                  <c:v>2.1664716698943636</c:v>
                </c:pt>
                <c:pt idx="237">
                  <c:v>4.0502000370256814</c:v>
                </c:pt>
                <c:pt idx="238">
                  <c:v>4.5160692453246476</c:v>
                </c:pt>
                <c:pt idx="239">
                  <c:v>3.8828832395662212</c:v>
                </c:pt>
                <c:pt idx="240">
                  <c:v>3.5240969587116955</c:v>
                </c:pt>
                <c:pt idx="241">
                  <c:v>3.1041456519513275</c:v>
                </c:pt>
                <c:pt idx="242">
                  <c:v>2.652535044903038</c:v>
                </c:pt>
                <c:pt idx="243">
                  <c:v>2.740189788160583</c:v>
                </c:pt>
              </c:numCache>
            </c:numRef>
          </c:yVal>
          <c:smooth val="0"/>
        </c:ser>
        <c:dLbls>
          <c:showLegendKey val="0"/>
          <c:showVal val="0"/>
          <c:showCatName val="0"/>
          <c:showSerName val="0"/>
          <c:showPercent val="0"/>
          <c:showBubbleSize val="0"/>
        </c:dLbls>
        <c:axId val="254011648"/>
        <c:axId val="254050688"/>
      </c:scatterChart>
      <c:valAx>
        <c:axId val="254011648"/>
        <c:scaling>
          <c:orientation val="minMax"/>
        </c:scaling>
        <c:delete val="0"/>
        <c:axPos val="b"/>
        <c:title>
          <c:tx>
            <c:rich>
              <a:bodyPr/>
              <a:lstStyle/>
              <a:p>
                <a:pPr>
                  <a:defRPr/>
                </a:pPr>
                <a:r>
                  <a:rPr lang="en-CA"/>
                  <a:t>day_THU</a:t>
                </a:r>
              </a:p>
            </c:rich>
          </c:tx>
          <c:layout/>
          <c:overlay val="0"/>
        </c:title>
        <c:numFmt formatCode="General" sourceLinked="1"/>
        <c:majorTickMark val="out"/>
        <c:minorTickMark val="none"/>
        <c:tickLblPos val="nextTo"/>
        <c:crossAx val="254050688"/>
        <c:crosses val="autoZero"/>
        <c:crossBetween val="midCat"/>
      </c:valAx>
      <c:valAx>
        <c:axId val="254050688"/>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25401164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Histogram - Number of members dinning</a:t>
            </a:r>
          </a:p>
        </c:rich>
      </c:tx>
      <c:layout/>
      <c:overlay val="0"/>
    </c:title>
    <c:autoTitleDeleted val="0"/>
    <c:plotArea>
      <c:layout/>
      <c:barChart>
        <c:barDir val="col"/>
        <c:grouping val="clustered"/>
        <c:varyColors val="0"/>
        <c:ser>
          <c:idx val="0"/>
          <c:order val="0"/>
          <c:tx>
            <c:v>Frequency</c:v>
          </c:tx>
          <c:invertIfNegative val="0"/>
          <c:trendline>
            <c:spPr>
              <a:ln>
                <a:solidFill>
                  <a:srgbClr val="DD9E21"/>
                </a:solidFill>
              </a:ln>
            </c:spPr>
            <c:trendlineType val="linear"/>
            <c:dispRSqr val="0"/>
            <c:dispEq val="0"/>
          </c:trendline>
          <c:cat>
            <c:strRef>
              <c:f>'1_tips_data_encoded'!$Y$23:$Y$29</c:f>
              <c:strCache>
                <c:ptCount val="7"/>
                <c:pt idx="0">
                  <c:v>1</c:v>
                </c:pt>
                <c:pt idx="1">
                  <c:v>2</c:v>
                </c:pt>
                <c:pt idx="2">
                  <c:v>3</c:v>
                </c:pt>
                <c:pt idx="3">
                  <c:v>4</c:v>
                </c:pt>
                <c:pt idx="4">
                  <c:v>5</c:v>
                </c:pt>
                <c:pt idx="5">
                  <c:v>6</c:v>
                </c:pt>
                <c:pt idx="6">
                  <c:v>More</c:v>
                </c:pt>
              </c:strCache>
            </c:strRef>
          </c:cat>
          <c:val>
            <c:numRef>
              <c:f>'1_tips_data_encoded'!$Z$23:$Z$29</c:f>
              <c:numCache>
                <c:formatCode>General</c:formatCode>
                <c:ptCount val="7"/>
                <c:pt idx="0">
                  <c:v>4</c:v>
                </c:pt>
                <c:pt idx="1">
                  <c:v>156</c:v>
                </c:pt>
                <c:pt idx="2">
                  <c:v>38</c:v>
                </c:pt>
                <c:pt idx="3">
                  <c:v>37</c:v>
                </c:pt>
                <c:pt idx="4">
                  <c:v>5</c:v>
                </c:pt>
                <c:pt idx="5">
                  <c:v>4</c:v>
                </c:pt>
                <c:pt idx="6">
                  <c:v>0</c:v>
                </c:pt>
              </c:numCache>
            </c:numRef>
          </c:val>
        </c:ser>
        <c:dLbls>
          <c:showLegendKey val="0"/>
          <c:showVal val="0"/>
          <c:showCatName val="0"/>
          <c:showSerName val="0"/>
          <c:showPercent val="0"/>
          <c:showBubbleSize val="0"/>
        </c:dLbls>
        <c:gapWidth val="150"/>
        <c:axId val="256235008"/>
        <c:axId val="256236928"/>
      </c:barChart>
      <c:catAx>
        <c:axId val="256235008"/>
        <c:scaling>
          <c:orientation val="minMax"/>
        </c:scaling>
        <c:delete val="0"/>
        <c:axPos val="b"/>
        <c:title>
          <c:tx>
            <c:rich>
              <a:bodyPr/>
              <a:lstStyle/>
              <a:p>
                <a:pPr>
                  <a:defRPr/>
                </a:pPr>
                <a:r>
                  <a:rPr lang="en-CA"/>
                  <a:t>size</a:t>
                </a:r>
              </a:p>
            </c:rich>
          </c:tx>
          <c:layout/>
          <c:overlay val="0"/>
        </c:title>
        <c:majorTickMark val="out"/>
        <c:minorTickMark val="none"/>
        <c:tickLblPos val="nextTo"/>
        <c:crossAx val="256236928"/>
        <c:crosses val="autoZero"/>
        <c:auto val="1"/>
        <c:lblAlgn val="ctr"/>
        <c:lblOffset val="100"/>
        <c:noMultiLvlLbl val="0"/>
      </c:catAx>
      <c:valAx>
        <c:axId val="256236928"/>
        <c:scaling>
          <c:orientation val="minMax"/>
        </c:scaling>
        <c:delete val="0"/>
        <c:axPos val="l"/>
        <c:title>
          <c:tx>
            <c:rich>
              <a:bodyPr/>
              <a:lstStyle/>
              <a:p>
                <a:pPr>
                  <a:defRPr/>
                </a:pPr>
                <a:r>
                  <a:rPr lang="en-CA"/>
                  <a:t>Frequency</a:t>
                </a:r>
              </a:p>
            </c:rich>
          </c:tx>
          <c:layout/>
          <c:overlay val="0"/>
        </c:title>
        <c:numFmt formatCode="General" sourceLinked="1"/>
        <c:majorTickMark val="out"/>
        <c:minorTickMark val="none"/>
        <c:tickLblPos val="nextTo"/>
        <c:crossAx val="25623500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Histogram - Total bill</a:t>
            </a:r>
          </a:p>
        </c:rich>
      </c:tx>
      <c:layout/>
      <c:overlay val="0"/>
    </c:title>
    <c:autoTitleDeleted val="0"/>
    <c:plotArea>
      <c:layout>
        <c:manualLayout>
          <c:layoutTarget val="inner"/>
          <c:xMode val="edge"/>
          <c:yMode val="edge"/>
          <c:x val="0.11754699581471235"/>
          <c:y val="0.22957062007874016"/>
          <c:w val="0.60570635596226152"/>
          <c:h val="0.63737614829396327"/>
        </c:manualLayout>
      </c:layout>
      <c:barChart>
        <c:barDir val="col"/>
        <c:grouping val="clustered"/>
        <c:varyColors val="0"/>
        <c:ser>
          <c:idx val="0"/>
          <c:order val="0"/>
          <c:tx>
            <c:v>Frequency</c:v>
          </c:tx>
          <c:invertIfNegative val="0"/>
          <c:trendline>
            <c:spPr>
              <a:ln>
                <a:solidFill>
                  <a:schemeClr val="accent4">
                    <a:lumMod val="75000"/>
                  </a:schemeClr>
                </a:solidFill>
              </a:ln>
            </c:spPr>
            <c:trendlineType val="linear"/>
            <c:dispRSqr val="0"/>
            <c:dispEq val="0"/>
          </c:trendline>
          <c:cat>
            <c:strRef>
              <c:f>'1_tips_data_encoded'!$Y$32:$Y$39</c:f>
              <c:strCache>
                <c:ptCount val="8"/>
                <c:pt idx="0">
                  <c:v>10</c:v>
                </c:pt>
                <c:pt idx="1">
                  <c:v>20</c:v>
                </c:pt>
                <c:pt idx="2">
                  <c:v>30</c:v>
                </c:pt>
                <c:pt idx="3">
                  <c:v>40</c:v>
                </c:pt>
                <c:pt idx="4">
                  <c:v>50</c:v>
                </c:pt>
                <c:pt idx="5">
                  <c:v>60</c:v>
                </c:pt>
                <c:pt idx="6">
                  <c:v>70</c:v>
                </c:pt>
                <c:pt idx="7">
                  <c:v>More</c:v>
                </c:pt>
              </c:strCache>
            </c:strRef>
          </c:cat>
          <c:val>
            <c:numRef>
              <c:f>'1_tips_data_encoded'!$Z$32:$Z$39</c:f>
              <c:numCache>
                <c:formatCode>General</c:formatCode>
                <c:ptCount val="8"/>
                <c:pt idx="0">
                  <c:v>17</c:v>
                </c:pt>
                <c:pt idx="1">
                  <c:v>130</c:v>
                </c:pt>
                <c:pt idx="2">
                  <c:v>65</c:v>
                </c:pt>
                <c:pt idx="3">
                  <c:v>22</c:v>
                </c:pt>
                <c:pt idx="4">
                  <c:v>9</c:v>
                </c:pt>
                <c:pt idx="5">
                  <c:v>1</c:v>
                </c:pt>
                <c:pt idx="6">
                  <c:v>0</c:v>
                </c:pt>
                <c:pt idx="7">
                  <c:v>0</c:v>
                </c:pt>
              </c:numCache>
            </c:numRef>
          </c:val>
        </c:ser>
        <c:dLbls>
          <c:showLegendKey val="0"/>
          <c:showVal val="0"/>
          <c:showCatName val="0"/>
          <c:showSerName val="0"/>
          <c:showPercent val="0"/>
          <c:showBubbleSize val="0"/>
        </c:dLbls>
        <c:gapWidth val="150"/>
        <c:axId val="255939712"/>
        <c:axId val="255941632"/>
      </c:barChart>
      <c:catAx>
        <c:axId val="255939712"/>
        <c:scaling>
          <c:orientation val="minMax"/>
        </c:scaling>
        <c:delete val="0"/>
        <c:axPos val="b"/>
        <c:title>
          <c:tx>
            <c:rich>
              <a:bodyPr/>
              <a:lstStyle/>
              <a:p>
                <a:pPr>
                  <a:defRPr/>
                </a:pPr>
                <a:r>
                  <a:rPr lang="en-CA"/>
                  <a:t>Total bill</a:t>
                </a:r>
              </a:p>
            </c:rich>
          </c:tx>
          <c:layout/>
          <c:overlay val="0"/>
        </c:title>
        <c:majorTickMark val="out"/>
        <c:minorTickMark val="none"/>
        <c:tickLblPos val="nextTo"/>
        <c:crossAx val="255941632"/>
        <c:crosses val="autoZero"/>
        <c:auto val="1"/>
        <c:lblAlgn val="ctr"/>
        <c:lblOffset val="100"/>
        <c:noMultiLvlLbl val="0"/>
      </c:catAx>
      <c:valAx>
        <c:axId val="255941632"/>
        <c:scaling>
          <c:orientation val="minMax"/>
        </c:scaling>
        <c:delete val="0"/>
        <c:axPos val="l"/>
        <c:title>
          <c:tx>
            <c:rich>
              <a:bodyPr/>
              <a:lstStyle/>
              <a:p>
                <a:pPr>
                  <a:defRPr/>
                </a:pPr>
                <a:r>
                  <a:rPr lang="en-CA"/>
                  <a:t>Frequency</a:t>
                </a:r>
              </a:p>
            </c:rich>
          </c:tx>
          <c:layout/>
          <c:overlay val="0"/>
        </c:title>
        <c:numFmt formatCode="General" sourceLinked="1"/>
        <c:majorTickMark val="out"/>
        <c:minorTickMark val="none"/>
        <c:tickLblPos val="nextTo"/>
        <c:crossAx val="255939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'1_tips_data_encoded'!$K$22:$K$265</c:f>
              <c:numCache>
                <c:formatCode>General</c:formatCode>
                <c:ptCount val="244"/>
                <c:pt idx="0">
                  <c:v>2</c:v>
                </c:pt>
                <c:pt idx="1">
                  <c:v>3</c:v>
                </c:pt>
                <c:pt idx="2">
                  <c:v>3</c:v>
                </c:pt>
                <c:pt idx="3">
                  <c:v>2</c:v>
                </c:pt>
                <c:pt idx="4">
                  <c:v>4</c:v>
                </c:pt>
                <c:pt idx="5">
                  <c:v>4</c:v>
                </c:pt>
                <c:pt idx="6">
                  <c:v>2</c:v>
                </c:pt>
                <c:pt idx="7">
                  <c:v>4</c:v>
                </c:pt>
                <c:pt idx="8">
                  <c:v>2</c:v>
                </c:pt>
                <c:pt idx="9">
                  <c:v>2</c:v>
                </c:pt>
                <c:pt idx="10">
                  <c:v>2</c:v>
                </c:pt>
                <c:pt idx="11">
                  <c:v>4</c:v>
                </c:pt>
                <c:pt idx="12">
                  <c:v>2</c:v>
                </c:pt>
                <c:pt idx="13">
                  <c:v>4</c:v>
                </c:pt>
                <c:pt idx="14">
                  <c:v>2</c:v>
                </c:pt>
                <c:pt idx="15">
                  <c:v>2</c:v>
                </c:pt>
                <c:pt idx="16">
                  <c:v>3</c:v>
                </c:pt>
                <c:pt idx="17">
                  <c:v>3</c:v>
                </c:pt>
                <c:pt idx="18">
                  <c:v>3</c:v>
                </c:pt>
                <c:pt idx="19">
                  <c:v>3</c:v>
                </c:pt>
                <c:pt idx="20">
                  <c:v>2</c:v>
                </c:pt>
                <c:pt idx="21">
                  <c:v>2</c:v>
                </c:pt>
                <c:pt idx="22">
                  <c:v>2</c:v>
                </c:pt>
                <c:pt idx="23">
                  <c:v>4</c:v>
                </c:pt>
                <c:pt idx="24">
                  <c:v>2</c:v>
                </c:pt>
                <c:pt idx="25">
                  <c:v>4</c:v>
                </c:pt>
                <c:pt idx="26">
                  <c:v>2</c:v>
                </c:pt>
                <c:pt idx="27">
                  <c:v>2</c:v>
                </c:pt>
                <c:pt idx="28">
                  <c:v>2</c:v>
                </c:pt>
                <c:pt idx="29">
                  <c:v>2</c:v>
                </c:pt>
                <c:pt idx="30">
                  <c:v>2</c:v>
                </c:pt>
                <c:pt idx="31">
                  <c:v>4</c:v>
                </c:pt>
                <c:pt idx="32">
                  <c:v>2</c:v>
                </c:pt>
                <c:pt idx="33">
                  <c:v>4</c:v>
                </c:pt>
                <c:pt idx="34">
                  <c:v>2</c:v>
                </c:pt>
                <c:pt idx="35">
                  <c:v>3</c:v>
                </c:pt>
                <c:pt idx="36">
                  <c:v>3</c:v>
                </c:pt>
                <c:pt idx="37">
                  <c:v>3</c:v>
                </c:pt>
                <c:pt idx="38">
                  <c:v>3</c:v>
                </c:pt>
                <c:pt idx="39">
                  <c:v>3</c:v>
                </c:pt>
                <c:pt idx="40">
                  <c:v>3</c:v>
                </c:pt>
                <c:pt idx="41">
                  <c:v>2</c:v>
                </c:pt>
                <c:pt idx="42">
                  <c:v>2</c:v>
                </c:pt>
                <c:pt idx="43">
                  <c:v>2</c:v>
                </c:pt>
                <c:pt idx="44">
                  <c:v>4</c:v>
                </c:pt>
                <c:pt idx="45">
                  <c:v>2</c:v>
                </c:pt>
                <c:pt idx="46">
                  <c:v>2</c:v>
                </c:pt>
                <c:pt idx="47">
                  <c:v>4</c:v>
                </c:pt>
                <c:pt idx="48">
                  <c:v>3</c:v>
                </c:pt>
                <c:pt idx="49">
                  <c:v>2</c:v>
                </c:pt>
                <c:pt idx="50">
                  <c:v>2</c:v>
                </c:pt>
                <c:pt idx="51">
                  <c:v>2</c:v>
                </c:pt>
                <c:pt idx="52">
                  <c:v>4</c:v>
                </c:pt>
                <c:pt idx="53">
                  <c:v>2</c:v>
                </c:pt>
                <c:pt idx="54">
                  <c:v>4</c:v>
                </c:pt>
                <c:pt idx="55">
                  <c:v>2</c:v>
                </c:pt>
                <c:pt idx="56">
                  <c:v>4</c:v>
                </c:pt>
                <c:pt idx="57">
                  <c:v>2</c:v>
                </c:pt>
                <c:pt idx="58">
                  <c:v>2</c:v>
                </c:pt>
                <c:pt idx="59">
                  <c:v>4</c:v>
                </c:pt>
                <c:pt idx="60">
                  <c:v>2</c:v>
                </c:pt>
                <c:pt idx="61">
                  <c:v>2</c:v>
                </c:pt>
                <c:pt idx="62">
                  <c:v>2</c:v>
                </c:pt>
                <c:pt idx="63">
                  <c:v>4</c:v>
                </c:pt>
                <c:pt idx="64">
                  <c:v>3</c:v>
                </c:pt>
                <c:pt idx="65">
                  <c:v>3</c:v>
                </c:pt>
                <c:pt idx="66">
                  <c:v>2</c:v>
                </c:pt>
                <c:pt idx="67">
                  <c:v>1</c:v>
                </c:pt>
                <c:pt idx="68">
                  <c:v>2</c:v>
                </c:pt>
                <c:pt idx="69">
                  <c:v>2</c:v>
                </c:pt>
                <c:pt idx="70">
                  <c:v>2</c:v>
                </c:pt>
                <c:pt idx="71">
                  <c:v>3</c:v>
                </c:pt>
                <c:pt idx="72">
                  <c:v>2</c:v>
                </c:pt>
                <c:pt idx="73">
                  <c:v>2</c:v>
                </c:pt>
                <c:pt idx="74">
                  <c:v>2</c:v>
                </c:pt>
                <c:pt idx="75">
                  <c:v>2</c:v>
                </c:pt>
                <c:pt idx="76">
                  <c:v>2</c:v>
                </c:pt>
                <c:pt idx="77">
                  <c:v>4</c:v>
                </c:pt>
                <c:pt idx="78">
                  <c:v>2</c:v>
                </c:pt>
                <c:pt idx="79">
                  <c:v>2</c:v>
                </c:pt>
                <c:pt idx="80">
                  <c:v>2</c:v>
                </c:pt>
                <c:pt idx="81">
                  <c:v>2</c:v>
                </c:pt>
                <c:pt idx="82">
                  <c:v>1</c:v>
                </c:pt>
                <c:pt idx="83">
                  <c:v>2</c:v>
                </c:pt>
                <c:pt idx="84">
                  <c:v>2</c:v>
                </c:pt>
                <c:pt idx="85">
                  <c:v>4</c:v>
                </c:pt>
                <c:pt idx="86">
                  <c:v>2</c:v>
                </c:pt>
                <c:pt idx="87">
                  <c:v>2</c:v>
                </c:pt>
                <c:pt idx="88">
                  <c:v>2</c:v>
                </c:pt>
                <c:pt idx="89">
                  <c:v>2</c:v>
                </c:pt>
                <c:pt idx="90">
                  <c:v>2</c:v>
                </c:pt>
                <c:pt idx="91">
                  <c:v>2</c:v>
                </c:pt>
                <c:pt idx="92">
                  <c:v>2</c:v>
                </c:pt>
                <c:pt idx="93">
                  <c:v>2</c:v>
                </c:pt>
                <c:pt idx="94">
                  <c:v>2</c:v>
                </c:pt>
                <c:pt idx="95">
                  <c:v>4</c:v>
                </c:pt>
                <c:pt idx="96">
                  <c:v>2</c:v>
                </c:pt>
                <c:pt idx="97">
                  <c:v>2</c:v>
                </c:pt>
                <c:pt idx="98">
                  <c:v>2</c:v>
                </c:pt>
                <c:pt idx="99">
                  <c:v>2</c:v>
                </c:pt>
                <c:pt idx="100">
                  <c:v>2</c:v>
                </c:pt>
                <c:pt idx="101">
                  <c:v>2</c:v>
                </c:pt>
                <c:pt idx="102">
                  <c:v>3</c:v>
                </c:pt>
                <c:pt idx="103">
                  <c:v>2</c:v>
                </c:pt>
                <c:pt idx="104">
                  <c:v>2</c:v>
                </c:pt>
                <c:pt idx="105">
                  <c:v>2</c:v>
                </c:pt>
                <c:pt idx="106">
                  <c:v>2</c:v>
                </c:pt>
                <c:pt idx="107">
                  <c:v>2</c:v>
                </c:pt>
                <c:pt idx="108">
                  <c:v>2</c:v>
                </c:pt>
                <c:pt idx="109">
                  <c:v>2</c:v>
                </c:pt>
                <c:pt idx="110">
                  <c:v>2</c:v>
                </c:pt>
                <c:pt idx="111">
                  <c:v>1</c:v>
                </c:pt>
                <c:pt idx="112">
                  <c:v>3</c:v>
                </c:pt>
                <c:pt idx="113">
                  <c:v>2</c:v>
                </c:pt>
                <c:pt idx="114">
                  <c:v>3</c:v>
                </c:pt>
                <c:pt idx="115">
                  <c:v>2</c:v>
                </c:pt>
                <c:pt idx="116">
                  <c:v>4</c:v>
                </c:pt>
                <c:pt idx="117">
                  <c:v>2</c:v>
                </c:pt>
                <c:pt idx="118">
                  <c:v>2</c:v>
                </c:pt>
                <c:pt idx="119">
                  <c:v>4</c:v>
                </c:pt>
                <c:pt idx="120">
                  <c:v>2</c:v>
                </c:pt>
                <c:pt idx="121">
                  <c:v>2</c:v>
                </c:pt>
                <c:pt idx="122">
                  <c:v>2</c:v>
                </c:pt>
                <c:pt idx="123">
                  <c:v>2</c:v>
                </c:pt>
                <c:pt idx="124">
                  <c:v>2</c:v>
                </c:pt>
                <c:pt idx="125">
                  <c:v>6</c:v>
                </c:pt>
                <c:pt idx="126">
                  <c:v>2</c:v>
                </c:pt>
                <c:pt idx="127">
                  <c:v>2</c:v>
                </c:pt>
                <c:pt idx="128">
                  <c:v>2</c:v>
                </c:pt>
                <c:pt idx="129">
                  <c:v>3</c:v>
                </c:pt>
                <c:pt idx="130">
                  <c:v>2</c:v>
                </c:pt>
                <c:pt idx="131">
                  <c:v>2</c:v>
                </c:pt>
                <c:pt idx="132">
                  <c:v>2</c:v>
                </c:pt>
                <c:pt idx="133">
                  <c:v>2</c:v>
                </c:pt>
                <c:pt idx="134">
                  <c:v>2</c:v>
                </c:pt>
                <c:pt idx="135">
                  <c:v>2</c:v>
                </c:pt>
                <c:pt idx="136">
                  <c:v>2</c:v>
                </c:pt>
                <c:pt idx="137">
                  <c:v>2</c:v>
                </c:pt>
                <c:pt idx="138">
                  <c:v>2</c:v>
                </c:pt>
                <c:pt idx="139">
                  <c:v>2</c:v>
                </c:pt>
                <c:pt idx="140">
                  <c:v>2</c:v>
                </c:pt>
                <c:pt idx="141">
                  <c:v>6</c:v>
                </c:pt>
                <c:pt idx="142">
                  <c:v>5</c:v>
                </c:pt>
                <c:pt idx="143">
                  <c:v>6</c:v>
                </c:pt>
                <c:pt idx="144">
                  <c:v>2</c:v>
                </c:pt>
                <c:pt idx="145">
                  <c:v>2</c:v>
                </c:pt>
                <c:pt idx="146">
                  <c:v>3</c:v>
                </c:pt>
                <c:pt idx="147">
                  <c:v>2</c:v>
                </c:pt>
                <c:pt idx="148">
                  <c:v>2</c:v>
                </c:pt>
                <c:pt idx="149">
                  <c:v>2</c:v>
                </c:pt>
                <c:pt idx="150">
                  <c:v>2</c:v>
                </c:pt>
                <c:pt idx="151">
                  <c:v>2</c:v>
                </c:pt>
                <c:pt idx="152">
                  <c:v>3</c:v>
                </c:pt>
                <c:pt idx="153">
                  <c:v>4</c:v>
                </c:pt>
                <c:pt idx="154">
                  <c:v>4</c:v>
                </c:pt>
                <c:pt idx="155">
                  <c:v>5</c:v>
                </c:pt>
                <c:pt idx="156">
                  <c:v>6</c:v>
                </c:pt>
                <c:pt idx="157">
                  <c:v>4</c:v>
                </c:pt>
                <c:pt idx="158">
                  <c:v>2</c:v>
                </c:pt>
                <c:pt idx="159">
                  <c:v>4</c:v>
                </c:pt>
                <c:pt idx="160">
                  <c:v>4</c:v>
                </c:pt>
                <c:pt idx="161">
                  <c:v>2</c:v>
                </c:pt>
                <c:pt idx="162">
                  <c:v>3</c:v>
                </c:pt>
                <c:pt idx="163">
                  <c:v>2</c:v>
                </c:pt>
                <c:pt idx="164">
                  <c:v>2</c:v>
                </c:pt>
                <c:pt idx="165">
                  <c:v>3</c:v>
                </c:pt>
                <c:pt idx="166">
                  <c:v>2</c:v>
                </c:pt>
                <c:pt idx="167">
                  <c:v>4</c:v>
                </c:pt>
                <c:pt idx="168">
                  <c:v>2</c:v>
                </c:pt>
                <c:pt idx="169">
                  <c:v>2</c:v>
                </c:pt>
                <c:pt idx="170">
                  <c:v>3</c:v>
                </c:pt>
                <c:pt idx="171">
                  <c:v>2</c:v>
                </c:pt>
                <c:pt idx="172">
                  <c:v>2</c:v>
                </c:pt>
                <c:pt idx="173">
                  <c:v>2</c:v>
                </c:pt>
                <c:pt idx="174">
                  <c:v>2</c:v>
                </c:pt>
                <c:pt idx="175">
                  <c:v>2</c:v>
                </c:pt>
                <c:pt idx="176">
                  <c:v>2</c:v>
                </c:pt>
                <c:pt idx="177">
                  <c:v>2</c:v>
                </c:pt>
                <c:pt idx="178">
                  <c:v>2</c:v>
                </c:pt>
                <c:pt idx="179">
                  <c:v>2</c:v>
                </c:pt>
                <c:pt idx="180">
                  <c:v>4</c:v>
                </c:pt>
                <c:pt idx="181">
                  <c:v>2</c:v>
                </c:pt>
                <c:pt idx="182">
                  <c:v>3</c:v>
                </c:pt>
                <c:pt idx="183">
                  <c:v>4</c:v>
                </c:pt>
                <c:pt idx="184">
                  <c:v>2</c:v>
                </c:pt>
                <c:pt idx="185">
                  <c:v>5</c:v>
                </c:pt>
                <c:pt idx="186">
                  <c:v>3</c:v>
                </c:pt>
                <c:pt idx="187">
                  <c:v>5</c:v>
                </c:pt>
                <c:pt idx="188">
                  <c:v>3</c:v>
                </c:pt>
                <c:pt idx="189">
                  <c:v>3</c:v>
                </c:pt>
                <c:pt idx="190">
                  <c:v>2</c:v>
                </c:pt>
                <c:pt idx="191">
                  <c:v>2</c:v>
                </c:pt>
                <c:pt idx="192">
                  <c:v>2</c:v>
                </c:pt>
                <c:pt idx="193">
                  <c:v>2</c:v>
                </c:pt>
                <c:pt idx="194">
                  <c:v>2</c:v>
                </c:pt>
                <c:pt idx="195">
                  <c:v>2</c:v>
                </c:pt>
                <c:pt idx="196">
                  <c:v>2</c:v>
                </c:pt>
                <c:pt idx="197">
                  <c:v>4</c:v>
                </c:pt>
                <c:pt idx="198">
                  <c:v>2</c:v>
                </c:pt>
                <c:pt idx="199">
                  <c:v>2</c:v>
                </c:pt>
                <c:pt idx="200">
                  <c:v>3</c:v>
                </c:pt>
                <c:pt idx="201">
                  <c:v>2</c:v>
                </c:pt>
                <c:pt idx="202">
                  <c:v>2</c:v>
                </c:pt>
                <c:pt idx="203">
                  <c:v>2</c:v>
                </c:pt>
                <c:pt idx="204">
                  <c:v>4</c:v>
                </c:pt>
                <c:pt idx="205">
                  <c:v>3</c:v>
                </c:pt>
                <c:pt idx="206">
                  <c:v>3</c:v>
                </c:pt>
                <c:pt idx="207">
                  <c:v>4</c:v>
                </c:pt>
                <c:pt idx="208">
                  <c:v>2</c:v>
                </c:pt>
                <c:pt idx="209">
                  <c:v>2</c:v>
                </c:pt>
                <c:pt idx="210">
                  <c:v>3</c:v>
                </c:pt>
                <c:pt idx="211">
                  <c:v>4</c:v>
                </c:pt>
                <c:pt idx="212">
                  <c:v>4</c:v>
                </c:pt>
                <c:pt idx="213">
                  <c:v>2</c:v>
                </c:pt>
                <c:pt idx="214">
                  <c:v>3</c:v>
                </c:pt>
                <c:pt idx="215">
                  <c:v>2</c:v>
                </c:pt>
                <c:pt idx="216">
                  <c:v>5</c:v>
                </c:pt>
                <c:pt idx="217">
                  <c:v>2</c:v>
                </c:pt>
                <c:pt idx="218">
                  <c:v>2</c:v>
                </c:pt>
                <c:pt idx="219">
                  <c:v>4</c:v>
                </c:pt>
                <c:pt idx="220">
                  <c:v>2</c:v>
                </c:pt>
                <c:pt idx="221">
                  <c:v>2</c:v>
                </c:pt>
                <c:pt idx="222">
                  <c:v>1</c:v>
                </c:pt>
                <c:pt idx="223">
                  <c:v>3</c:v>
                </c:pt>
                <c:pt idx="224">
                  <c:v>2</c:v>
                </c:pt>
                <c:pt idx="225">
                  <c:v>2</c:v>
                </c:pt>
                <c:pt idx="226">
                  <c:v>2</c:v>
                </c:pt>
                <c:pt idx="227">
                  <c:v>4</c:v>
                </c:pt>
                <c:pt idx="228">
                  <c:v>2</c:v>
                </c:pt>
                <c:pt idx="229">
                  <c:v>2</c:v>
                </c:pt>
                <c:pt idx="230">
                  <c:v>4</c:v>
                </c:pt>
                <c:pt idx="231">
                  <c:v>3</c:v>
                </c:pt>
                <c:pt idx="232">
                  <c:v>2</c:v>
                </c:pt>
                <c:pt idx="233">
                  <c:v>2</c:v>
                </c:pt>
                <c:pt idx="234">
                  <c:v>2</c:v>
                </c:pt>
                <c:pt idx="235">
                  <c:v>2</c:v>
                </c:pt>
                <c:pt idx="236">
                  <c:v>2</c:v>
                </c:pt>
                <c:pt idx="237">
                  <c:v>2</c:v>
                </c:pt>
                <c:pt idx="238">
                  <c:v>3</c:v>
                </c:pt>
                <c:pt idx="239">
                  <c:v>3</c:v>
                </c:pt>
                <c:pt idx="240">
                  <c:v>2</c:v>
                </c:pt>
                <c:pt idx="241">
                  <c:v>2</c:v>
                </c:pt>
                <c:pt idx="242">
                  <c:v>2</c:v>
                </c:pt>
                <c:pt idx="243">
                  <c:v>2</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5962496"/>
        <c:axId val="255981056"/>
      </c:scatterChart>
      <c:valAx>
        <c:axId val="255962496"/>
        <c:scaling>
          <c:orientation val="minMax"/>
        </c:scaling>
        <c:delete val="0"/>
        <c:axPos val="b"/>
        <c:minorGridlines/>
        <c:title>
          <c:tx>
            <c:rich>
              <a:bodyPr/>
              <a:lstStyle/>
              <a:p>
                <a:pPr>
                  <a:defRPr/>
                </a:pPr>
                <a:r>
                  <a:rPr lang="en-CA"/>
                  <a:t>size</a:t>
                </a:r>
              </a:p>
            </c:rich>
          </c:tx>
          <c:layout/>
          <c:overlay val="0"/>
        </c:title>
        <c:numFmt formatCode="General" sourceLinked="1"/>
        <c:majorTickMark val="out"/>
        <c:minorTickMark val="none"/>
        <c:tickLblPos val="nextTo"/>
        <c:crossAx val="255981056"/>
        <c:crosses val="autoZero"/>
        <c:crossBetween val="midCat"/>
      </c:valAx>
      <c:valAx>
        <c:axId val="255981056"/>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59624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'1_tips_data_encoded'!$M$21</c:f>
              <c:strCache>
                <c:ptCount val="1"/>
                <c:pt idx="0">
                  <c:v>tip</c:v>
                </c:pt>
              </c:strCache>
            </c:strRef>
          </c:tx>
          <c:spPr>
            <a:ln w="19050">
              <a:noFill/>
            </a:ln>
          </c:spPr>
          <c:xVal>
            <c:numRef>
              <c:f>'1_tips_data_encoded'!$L$22:$L$265</c:f>
              <c:numCache>
                <c:formatCode>General</c:formatCode>
                <c:ptCount val="244"/>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13</c:v>
                </c:pt>
                <c:pt idx="203">
                  <c:v>16.399999999999999</c:v>
                </c:pt>
                <c:pt idx="204">
                  <c:v>20.53</c:v>
                </c:pt>
                <c:pt idx="205">
                  <c:v>16.47</c:v>
                </c:pt>
                <c:pt idx="206">
                  <c:v>26.59</c:v>
                </c:pt>
                <c:pt idx="207">
                  <c:v>38.729999999999997</c:v>
                </c:pt>
                <c:pt idx="208">
                  <c:v>24.27</c:v>
                </c:pt>
                <c:pt idx="209">
                  <c:v>12.76</c:v>
                </c:pt>
                <c:pt idx="210">
                  <c:v>30.06</c:v>
                </c:pt>
                <c:pt idx="211">
                  <c:v>25.89</c:v>
                </c:pt>
                <c:pt idx="212">
                  <c:v>48.33</c:v>
                </c:pt>
                <c:pt idx="213">
                  <c:v>13.27</c:v>
                </c:pt>
                <c:pt idx="214">
                  <c:v>28.17</c:v>
                </c:pt>
                <c:pt idx="215">
                  <c:v>12.9</c:v>
                </c:pt>
                <c:pt idx="216">
                  <c:v>28.15</c:v>
                </c:pt>
                <c:pt idx="217">
                  <c:v>11.59</c:v>
                </c:pt>
                <c:pt idx="218">
                  <c:v>7.74</c:v>
                </c:pt>
                <c:pt idx="219">
                  <c:v>30.14</c:v>
                </c:pt>
                <c:pt idx="220">
                  <c:v>12.16</c:v>
                </c:pt>
                <c:pt idx="221">
                  <c:v>13.42</c:v>
                </c:pt>
                <c:pt idx="222">
                  <c:v>8.58</c:v>
                </c:pt>
                <c:pt idx="223">
                  <c:v>15.98</c:v>
                </c:pt>
                <c:pt idx="224">
                  <c:v>13.42</c:v>
                </c:pt>
                <c:pt idx="225">
                  <c:v>16.27</c:v>
                </c:pt>
                <c:pt idx="226">
                  <c:v>10.09</c:v>
                </c:pt>
                <c:pt idx="227">
                  <c:v>20.45</c:v>
                </c:pt>
                <c:pt idx="228">
                  <c:v>13.28</c:v>
                </c:pt>
                <c:pt idx="229">
                  <c:v>22.12</c:v>
                </c:pt>
                <c:pt idx="230">
                  <c:v>24.01</c:v>
                </c:pt>
                <c:pt idx="231">
                  <c:v>15.69</c:v>
                </c:pt>
                <c:pt idx="232">
                  <c:v>11.61</c:v>
                </c:pt>
                <c:pt idx="233">
                  <c:v>10.77</c:v>
                </c:pt>
                <c:pt idx="234">
                  <c:v>15.53</c:v>
                </c:pt>
                <c:pt idx="235">
                  <c:v>10.07</c:v>
                </c:pt>
                <c:pt idx="236">
                  <c:v>12.6</c:v>
                </c:pt>
                <c:pt idx="237">
                  <c:v>32.83</c:v>
                </c:pt>
                <c:pt idx="238">
                  <c:v>35.83</c:v>
                </c:pt>
                <c:pt idx="239">
                  <c:v>29.03</c:v>
                </c:pt>
                <c:pt idx="240">
                  <c:v>27.18</c:v>
                </c:pt>
                <c:pt idx="241">
                  <c:v>22.67</c:v>
                </c:pt>
                <c:pt idx="242">
                  <c:v>17.82</c:v>
                </c:pt>
                <c:pt idx="243">
                  <c:v>18.78</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dLbls>
          <c:showLegendKey val="0"/>
          <c:showVal val="0"/>
          <c:showCatName val="0"/>
          <c:showSerName val="0"/>
          <c:showPercent val="0"/>
          <c:showBubbleSize val="0"/>
        </c:dLbls>
        <c:axId val="256271872"/>
        <c:axId val="256273792"/>
      </c:scatterChart>
      <c:valAx>
        <c:axId val="256271872"/>
        <c:scaling>
          <c:orientation val="minMax"/>
        </c:scaling>
        <c:delete val="0"/>
        <c:axPos val="b"/>
        <c:minorGridlines/>
        <c:title>
          <c:tx>
            <c:rich>
              <a:bodyPr/>
              <a:lstStyle/>
              <a:p>
                <a:pPr>
                  <a:defRPr/>
                </a:pPr>
                <a:r>
                  <a:rPr lang="en-CA"/>
                  <a:t>total bill</a:t>
                </a:r>
              </a:p>
            </c:rich>
          </c:tx>
          <c:layout/>
          <c:overlay val="0"/>
        </c:title>
        <c:numFmt formatCode="General" sourceLinked="1"/>
        <c:majorTickMark val="out"/>
        <c:minorTickMark val="none"/>
        <c:tickLblPos val="nextTo"/>
        <c:crossAx val="256273792"/>
        <c:crosses val="autoZero"/>
        <c:crossBetween val="midCat"/>
      </c:valAx>
      <c:valAx>
        <c:axId val="256273792"/>
        <c:scaling>
          <c:orientation val="minMax"/>
        </c:scaling>
        <c:delete val="0"/>
        <c:axPos val="l"/>
        <c:majorGridlines/>
        <c:minorGridlines/>
        <c:title>
          <c:tx>
            <c:rich>
              <a:bodyPr/>
              <a:lstStyle/>
              <a:p>
                <a:pPr>
                  <a:defRPr/>
                </a:pPr>
                <a:r>
                  <a:rPr lang="en-CA"/>
                  <a:t>Tip</a:t>
                </a:r>
              </a:p>
            </c:rich>
          </c:tx>
          <c:layout/>
          <c:overlay val="0"/>
        </c:title>
        <c:numFmt formatCode="General" sourceLinked="1"/>
        <c:majorTickMark val="out"/>
        <c:minorTickMark val="none"/>
        <c:tickLblPos val="nextTo"/>
        <c:crossAx val="2562718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Resturant</a:t>
            </a:r>
            <a:r>
              <a:rPr lang="en-CA" baseline="0"/>
              <a:t> Tips - Actual vs Predicted</a:t>
            </a:r>
            <a:endParaRPr lang="en-CA"/>
          </a:p>
        </c:rich>
      </c:tx>
      <c:layout/>
      <c:overlay val="0"/>
    </c:title>
    <c:autoTitleDeleted val="0"/>
    <c:plotArea>
      <c:layout/>
      <c:lineChart>
        <c:grouping val="standard"/>
        <c:varyColors val="0"/>
        <c:ser>
          <c:idx val="0"/>
          <c:order val="0"/>
          <c:tx>
            <c:strRef>
              <c:f>'1_tips_data_encoded'!$M$21</c:f>
              <c:strCache>
                <c:ptCount val="1"/>
                <c:pt idx="0">
                  <c:v>tip</c:v>
                </c:pt>
              </c:strCache>
            </c:strRef>
          </c:tx>
          <c:marker>
            <c:symbol val="none"/>
          </c:marker>
          <c: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val>
          <c:smooth val="0"/>
        </c:ser>
        <c:ser>
          <c:idx val="1"/>
          <c:order val="1"/>
          <c:tx>
            <c:strRef>
              <c:f>'1_tips_data_encoded'!$N$21</c:f>
              <c:strCache>
                <c:ptCount val="1"/>
                <c:pt idx="0">
                  <c:v>tip_predicted</c:v>
                </c:pt>
              </c:strCache>
            </c:strRef>
          </c:tx>
          <c:marker>
            <c:symbol val="none"/>
          </c:marker>
          <c:val>
            <c:numRef>
              <c:f>'1_tips_data_encoded'!$N$22:$N$265</c:f>
              <c:numCache>
                <c:formatCode>General</c:formatCode>
                <c:ptCount val="244"/>
                <c:pt idx="0">
                  <c:v>2.735654860451147</c:v>
                </c:pt>
                <c:pt idx="1">
                  <c:v>2.2508673330493747</c:v>
                </c:pt>
                <c:pt idx="2">
                  <c:v>3.2590436869492239</c:v>
                </c:pt>
                <c:pt idx="3">
                  <c:v>3.3353319901856482</c:v>
                </c:pt>
                <c:pt idx="4">
                  <c:v>3.8057401114725851</c:v>
                </c:pt>
                <c:pt idx="5">
                  <c:v>3.839440075334537</c:v>
                </c:pt>
                <c:pt idx="6">
                  <c:v>1.9265307308935442</c:v>
                </c:pt>
                <c:pt idx="7">
                  <c:v>3.9896744148566325</c:v>
                </c:pt>
                <c:pt idx="8">
                  <c:v>2.5189642584429399</c:v>
                </c:pt>
                <c:pt idx="9">
                  <c:v>2.4943976368858678</c:v>
                </c:pt>
                <c:pt idx="10">
                  <c:v>2.0682612398766533</c:v>
                </c:pt>
                <c:pt idx="11">
                  <c:v>4.8139164653724338</c:v>
                </c:pt>
                <c:pt idx="12">
                  <c:v>2.554869320718661</c:v>
                </c:pt>
                <c:pt idx="13">
                  <c:v>3.1912592142517853</c:v>
                </c:pt>
                <c:pt idx="14">
                  <c:v>2.5315629275154707</c:v>
                </c:pt>
                <c:pt idx="15">
                  <c:v>3.1369092776092948</c:v>
                </c:pt>
                <c:pt idx="16">
                  <c:v>2.2823634033196525</c:v>
                </c:pt>
                <c:pt idx="17">
                  <c:v>2.8130650186823738</c:v>
                </c:pt>
                <c:pt idx="18">
                  <c:v>2.9097571230848818</c:v>
                </c:pt>
                <c:pt idx="19">
                  <c:v>3.1290506481833331</c:v>
                </c:pt>
                <c:pt idx="20">
                  <c:v>2.6951091190805654</c:v>
                </c:pt>
                <c:pt idx="21">
                  <c:v>2.9514842636040433</c:v>
                </c:pt>
                <c:pt idx="22">
                  <c:v>2.524402996534941</c:v>
                </c:pt>
                <c:pt idx="23">
                  <c:v>5.078563753345481</c:v>
                </c:pt>
                <c:pt idx="24">
                  <c:v>2.87463443045917</c:v>
                </c:pt>
                <c:pt idx="25">
                  <c:v>3.0366995539288233</c:v>
                </c:pt>
                <c:pt idx="26">
                  <c:v>2.2651932418318008</c:v>
                </c:pt>
                <c:pt idx="27">
                  <c:v>2.2009420777594584</c:v>
                </c:pt>
                <c:pt idx="28">
                  <c:v>3.052270001718</c:v>
                </c:pt>
                <c:pt idx="29">
                  <c:v>2.8910125797712496</c:v>
                </c:pt>
                <c:pt idx="30">
                  <c:v>1.904252878954817</c:v>
                </c:pt>
                <c:pt idx="31">
                  <c:v>3.0877225371627421</c:v>
                </c:pt>
                <c:pt idx="32">
                  <c:v>2.4573172222829363</c:v>
                </c:pt>
                <c:pt idx="33">
                  <c:v>3.3412630715065581</c:v>
                </c:pt>
                <c:pt idx="34">
                  <c:v>2.6818809382421418</c:v>
                </c:pt>
                <c:pt idx="35">
                  <c:v>3.4512513386049339</c:v>
                </c:pt>
                <c:pt idx="36">
                  <c:v>2.7189770421922042</c:v>
                </c:pt>
                <c:pt idx="37">
                  <c:v>2.8099999262353883</c:v>
                </c:pt>
                <c:pt idx="38">
                  <c:v>2.9438561164454038</c:v>
                </c:pt>
                <c:pt idx="39">
                  <c:v>4.1325026517837449</c:v>
                </c:pt>
                <c:pt idx="40">
                  <c:v>2.6934655505752447</c:v>
                </c:pt>
                <c:pt idx="41">
                  <c:v>2.7476228129356892</c:v>
                </c:pt>
                <c:pt idx="42">
                  <c:v>2.4150285518553267</c:v>
                </c:pt>
                <c:pt idx="43">
                  <c:v>2.0125139063432971</c:v>
                </c:pt>
                <c:pt idx="44">
                  <c:v>4.3222686759369946</c:v>
                </c:pt>
                <c:pt idx="45">
                  <c:v>2.826047027906343</c:v>
                </c:pt>
                <c:pt idx="46">
                  <c:v>3.1983258315019762</c:v>
                </c:pt>
                <c:pt idx="47">
                  <c:v>4.511242687914474</c:v>
                </c:pt>
                <c:pt idx="48">
                  <c:v>3.9714757121043185</c:v>
                </c:pt>
                <c:pt idx="49">
                  <c:v>2.8024252764091582</c:v>
                </c:pt>
                <c:pt idx="50">
                  <c:v>2.2827467434710913</c:v>
                </c:pt>
                <c:pt idx="51">
                  <c:v>2.1025919203265939</c:v>
                </c:pt>
                <c:pt idx="52">
                  <c:v>4.771397312677502</c:v>
                </c:pt>
                <c:pt idx="53">
                  <c:v>2.0370805279003692</c:v>
                </c:pt>
                <c:pt idx="54">
                  <c:v>3.8649515669514969</c:v>
                </c:pt>
                <c:pt idx="55">
                  <c:v>2.9394314350928301</c:v>
                </c:pt>
                <c:pt idx="56">
                  <c:v>4.8589287547382245</c:v>
                </c:pt>
                <c:pt idx="57">
                  <c:v>3.5297447402551279</c:v>
                </c:pt>
                <c:pt idx="58">
                  <c:v>1.9775275989126526</c:v>
                </c:pt>
                <c:pt idx="59">
                  <c:v>5.9147737563458236</c:v>
                </c:pt>
                <c:pt idx="60">
                  <c:v>2.8326350031107435</c:v>
                </c:pt>
                <c:pt idx="61">
                  <c:v>2.2203592043037128</c:v>
                </c:pt>
                <c:pt idx="62">
                  <c:v>1.9567404575951299</c:v>
                </c:pt>
                <c:pt idx="63">
                  <c:v>2.9956449966402841</c:v>
                </c:pt>
                <c:pt idx="64">
                  <c:v>2.8399204098577906</c:v>
                </c:pt>
                <c:pt idx="65">
                  <c:v>3.0751930547697515</c:v>
                </c:pt>
                <c:pt idx="66">
                  <c:v>2.5886541606072839</c:v>
                </c:pt>
                <c:pt idx="67">
                  <c:v>1.0620176975613083</c:v>
                </c:pt>
                <c:pt idx="68">
                  <c:v>2.9133741029145535</c:v>
                </c:pt>
                <c:pt idx="69">
                  <c:v>2.3337436114901999</c:v>
                </c:pt>
                <c:pt idx="70">
                  <c:v>2.1376357837470028</c:v>
                </c:pt>
                <c:pt idx="71">
                  <c:v>2.8232281070738119</c:v>
                </c:pt>
                <c:pt idx="72">
                  <c:v>3.4858555727869267</c:v>
                </c:pt>
                <c:pt idx="73">
                  <c:v>3.3365661033247189</c:v>
                </c:pt>
                <c:pt idx="74">
                  <c:v>2.4261365103066526</c:v>
                </c:pt>
                <c:pt idx="75">
                  <c:v>1.9949604047040066</c:v>
                </c:pt>
                <c:pt idx="76">
                  <c:v>2.6087007989174316</c:v>
                </c:pt>
                <c:pt idx="77">
                  <c:v>3.9512603200222882</c:v>
                </c:pt>
                <c:pt idx="78">
                  <c:v>3.1797540079252666</c:v>
                </c:pt>
                <c:pt idx="79">
                  <c:v>2.6629100851668621</c:v>
                </c:pt>
                <c:pt idx="80">
                  <c:v>2.7796488278795177</c:v>
                </c:pt>
                <c:pt idx="81">
                  <c:v>2.6033832713939562</c:v>
                </c:pt>
                <c:pt idx="82">
                  <c:v>1.8371628395048201</c:v>
                </c:pt>
                <c:pt idx="83">
                  <c:v>4.0306567871704271</c:v>
                </c:pt>
                <c:pt idx="84">
                  <c:v>2.5391321073216133</c:v>
                </c:pt>
                <c:pt idx="85">
                  <c:v>4.704637116046535</c:v>
                </c:pt>
                <c:pt idx="86">
                  <c:v>2.2603954396548325</c:v>
                </c:pt>
                <c:pt idx="87">
                  <c:v>2.7564522210957145</c:v>
                </c:pt>
                <c:pt idx="88">
                  <c:v>3.3640036696033082</c:v>
                </c:pt>
                <c:pt idx="89">
                  <c:v>3.0285747983432834</c:v>
                </c:pt>
                <c:pt idx="90">
                  <c:v>3.7742405914847081</c:v>
                </c:pt>
                <c:pt idx="91">
                  <c:v>3.2483731128408104</c:v>
                </c:pt>
                <c:pt idx="92">
                  <c:v>1.6126932527563458</c:v>
                </c:pt>
                <c:pt idx="93">
                  <c:v>2.6114209060573206</c:v>
                </c:pt>
                <c:pt idx="94">
                  <c:v>3.3053806747280485</c:v>
                </c:pt>
                <c:pt idx="95">
                  <c:v>5.1844790640656075</c:v>
                </c:pt>
                <c:pt idx="96">
                  <c:v>3.6145575513637382</c:v>
                </c:pt>
                <c:pt idx="97">
                  <c:v>2.173630710035463</c:v>
                </c:pt>
                <c:pt idx="98">
                  <c:v>3.0221240238143428</c:v>
                </c:pt>
                <c:pt idx="99">
                  <c:v>2.3006684427737549</c:v>
                </c:pt>
                <c:pt idx="100">
                  <c:v>2.1418204862932861</c:v>
                </c:pt>
                <c:pt idx="101">
                  <c:v>2.522603120427906</c:v>
                </c:pt>
                <c:pt idx="102">
                  <c:v>5.3097009599840508</c:v>
                </c:pt>
                <c:pt idx="103">
                  <c:v>3.0663332661969243</c:v>
                </c:pt>
                <c:pt idx="104">
                  <c:v>3.0110110773769492</c:v>
                </c:pt>
                <c:pt idx="105">
                  <c:v>2.3668140635862587</c:v>
                </c:pt>
                <c:pt idx="106">
                  <c:v>2.8515324043084913</c:v>
                </c:pt>
                <c:pt idx="107">
                  <c:v>3.2975110725753414</c:v>
                </c:pt>
                <c:pt idx="108">
                  <c:v>2.7253449609969618</c:v>
                </c:pt>
                <c:pt idx="109">
                  <c:v>2.300043647628248</c:v>
                </c:pt>
                <c:pt idx="110">
                  <c:v>2.3247200556047067</c:v>
                </c:pt>
                <c:pt idx="111">
                  <c:v>1.5433817027573724</c:v>
                </c:pt>
                <c:pt idx="112">
                  <c:v>4.870992009117117</c:v>
                </c:pt>
                <c:pt idx="113">
                  <c:v>3.3608434818026076</c:v>
                </c:pt>
                <c:pt idx="114">
                  <c:v>3.735573555426464</c:v>
                </c:pt>
                <c:pt idx="115">
                  <c:v>2.7658907023675439</c:v>
                </c:pt>
                <c:pt idx="116">
                  <c:v>4.2778597831222882</c:v>
                </c:pt>
                <c:pt idx="117">
                  <c:v>2.0679573057317984</c:v>
                </c:pt>
                <c:pt idx="118">
                  <c:v>2.2361441763917544</c:v>
                </c:pt>
                <c:pt idx="119">
                  <c:v>3.688901801667587</c:v>
                </c:pt>
                <c:pt idx="120">
                  <c:v>2.1337828516299218</c:v>
                </c:pt>
                <c:pt idx="121">
                  <c:v>2.3296863123206064</c:v>
                </c:pt>
                <c:pt idx="122">
                  <c:v>2.376614457020982</c:v>
                </c:pt>
                <c:pt idx="123">
                  <c:v>2.5362974971419514</c:v>
                </c:pt>
                <c:pt idx="124">
                  <c:v>2.2408685266911914</c:v>
                </c:pt>
                <c:pt idx="125">
                  <c:v>4.581351481430195</c:v>
                </c:pt>
                <c:pt idx="126">
                  <c:v>1.834259042645618</c:v>
                </c:pt>
                <c:pt idx="127">
                  <c:v>2.4336220189082196</c:v>
                </c:pt>
                <c:pt idx="128">
                  <c:v>2.1369328201035782</c:v>
                </c:pt>
                <c:pt idx="129">
                  <c:v>3.3614152310381002</c:v>
                </c:pt>
                <c:pt idx="130">
                  <c:v>2.8320418258867055</c:v>
                </c:pt>
                <c:pt idx="131">
                  <c:v>2.9769223033434709</c:v>
                </c:pt>
                <c:pt idx="132">
                  <c:v>2.1170905488459431</c:v>
                </c:pt>
                <c:pt idx="133">
                  <c:v>2.2200813853736685</c:v>
                </c:pt>
                <c:pt idx="134">
                  <c:v>2.787003421306105</c:v>
                </c:pt>
                <c:pt idx="135">
                  <c:v>1.8657551129158962</c:v>
                </c:pt>
                <c:pt idx="136">
                  <c:v>2.0377214638154015</c:v>
                </c:pt>
                <c:pt idx="137">
                  <c:v>2.3986618266923863</c:v>
                </c:pt>
                <c:pt idx="138">
                  <c:v>2.4546135272782545</c:v>
                </c:pt>
                <c:pt idx="139">
                  <c:v>2.3051196907635338</c:v>
                </c:pt>
                <c:pt idx="140">
                  <c:v>2.7123586865750005</c:v>
                </c:pt>
                <c:pt idx="141">
                  <c:v>4.9741020680493566</c:v>
                </c:pt>
                <c:pt idx="142">
                  <c:v>5.4491255365582614</c:v>
                </c:pt>
                <c:pt idx="143">
                  <c:v>4.321512214961162</c:v>
                </c:pt>
                <c:pt idx="144">
                  <c:v>2.614092200346712</c:v>
                </c:pt>
                <c:pt idx="145">
                  <c:v>1.8506371919576978</c:v>
                </c:pt>
                <c:pt idx="146">
                  <c:v>2.9989004863353355</c:v>
                </c:pt>
                <c:pt idx="147">
                  <c:v>2.1832314530380605</c:v>
                </c:pt>
                <c:pt idx="148">
                  <c:v>1.9533126701914294</c:v>
                </c:pt>
                <c:pt idx="149">
                  <c:v>1.7388271665969912</c:v>
                </c:pt>
                <c:pt idx="150">
                  <c:v>2.4273118626338626</c:v>
                </c:pt>
                <c:pt idx="151">
                  <c:v>2.338494077004448</c:v>
                </c:pt>
                <c:pt idx="152">
                  <c:v>2.9047174144914512</c:v>
                </c:pt>
                <c:pt idx="153">
                  <c:v>3.7695196909028703</c:v>
                </c:pt>
                <c:pt idx="154">
                  <c:v>3.317871802276696</c:v>
                </c:pt>
                <c:pt idx="155">
                  <c:v>4.4787337657268642</c:v>
                </c:pt>
                <c:pt idx="156">
                  <c:v>6.3532867778639126</c:v>
                </c:pt>
                <c:pt idx="157">
                  <c:v>3.8444797839279685</c:v>
                </c:pt>
                <c:pt idx="158">
                  <c:v>2.3955016388916857</c:v>
                </c:pt>
                <c:pt idx="159">
                  <c:v>3.007954422633631</c:v>
                </c:pt>
                <c:pt idx="160">
                  <c:v>3.4813343226372151</c:v>
                </c:pt>
                <c:pt idx="161">
                  <c:v>2.2940851841897403</c:v>
                </c:pt>
                <c:pt idx="162">
                  <c:v>2.8379469985334405</c:v>
                </c:pt>
                <c:pt idx="163">
                  <c:v>2.4027452410767909</c:v>
                </c:pt>
                <c:pt idx="164">
                  <c:v>2.6983797834021583</c:v>
                </c:pt>
                <c:pt idx="165">
                  <c:v>3.5906930779696986</c:v>
                </c:pt>
                <c:pt idx="166">
                  <c:v>3.0594299326985293</c:v>
                </c:pt>
                <c:pt idx="167">
                  <c:v>4.4460466537822434</c:v>
                </c:pt>
                <c:pt idx="168">
                  <c:v>1.9485519853501376</c:v>
                </c:pt>
                <c:pt idx="169">
                  <c:v>1.9523314655896873</c:v>
                </c:pt>
                <c:pt idx="170">
                  <c:v>5.8923704286405787</c:v>
                </c:pt>
                <c:pt idx="171">
                  <c:v>2.4093332162811913</c:v>
                </c:pt>
                <c:pt idx="172">
                  <c:v>1.6965021616275267</c:v>
                </c:pt>
                <c:pt idx="173">
                  <c:v>4.0208825089505149</c:v>
                </c:pt>
                <c:pt idx="174">
                  <c:v>2.6007428089397622</c:v>
                </c:pt>
                <c:pt idx="175">
                  <c:v>4.1200938652386911</c:v>
                </c:pt>
                <c:pt idx="176">
                  <c:v>2.7018439053477135</c:v>
                </c:pt>
                <c:pt idx="177">
                  <c:v>2.3796432149261122</c:v>
                </c:pt>
                <c:pt idx="178">
                  <c:v>1.9509875660312299</c:v>
                </c:pt>
                <c:pt idx="179">
                  <c:v>4.2835563855992103</c:v>
                </c:pt>
                <c:pt idx="180">
                  <c:v>4.6374301312260036</c:v>
                </c:pt>
                <c:pt idx="181">
                  <c:v>3.2158532179264556</c:v>
                </c:pt>
                <c:pt idx="182">
                  <c:v>5.4724490925520053</c:v>
                </c:pt>
                <c:pt idx="183">
                  <c:v>3.5527193024752761</c:v>
                </c:pt>
                <c:pt idx="184">
                  <c:v>4.8429194610525466</c:v>
                </c:pt>
                <c:pt idx="185">
                  <c:v>3.5807918505398462</c:v>
                </c:pt>
                <c:pt idx="186">
                  <c:v>3.1946827364574935</c:v>
                </c:pt>
                <c:pt idx="187">
                  <c:v>4.4175215788866957</c:v>
                </c:pt>
                <c:pt idx="188">
                  <c:v>2.9348434699884605</c:v>
                </c:pt>
                <c:pt idx="189">
                  <c:v>3.3701132093025552</c:v>
                </c:pt>
                <c:pt idx="190">
                  <c:v>2.4939724921724866</c:v>
                </c:pt>
                <c:pt idx="191">
                  <c:v>2.8470499604255171</c:v>
                </c:pt>
                <c:pt idx="192">
                  <c:v>3.630031881778172</c:v>
                </c:pt>
                <c:pt idx="193">
                  <c:v>2.4054802841641099</c:v>
                </c:pt>
                <c:pt idx="194">
                  <c:v>2.5094159907517231</c:v>
                </c:pt>
                <c:pt idx="195">
                  <c:v>1.7435515168964282</c:v>
                </c:pt>
                <c:pt idx="196">
                  <c:v>1.9198170733819897</c:v>
                </c:pt>
                <c:pt idx="197">
                  <c:v>5.4005812054701634</c:v>
                </c:pt>
                <c:pt idx="198">
                  <c:v>2.2035934496422023</c:v>
                </c:pt>
                <c:pt idx="199">
                  <c:v>2.2193408823662932</c:v>
                </c:pt>
                <c:pt idx="200">
                  <c:v>2.8866653162612477</c:v>
                </c:pt>
                <c:pt idx="201">
                  <c:v>2.1790268280851297</c:v>
                </c:pt>
                <c:pt idx="202">
                  <c:v>2.2035934496422023</c:v>
                </c:pt>
                <c:pt idx="203">
                  <c:v>2.5248492700039158</c:v>
                </c:pt>
                <c:pt idx="204">
                  <c:v>3.2346236699142628</c:v>
                </c:pt>
                <c:pt idx="205">
                  <c:v>2.7074553631766367</c:v>
                </c:pt>
                <c:pt idx="206">
                  <c:v>3.6038951435933111</c:v>
                </c:pt>
                <c:pt idx="207">
                  <c:v>4.9269593990501157</c:v>
                </c:pt>
                <c:pt idx="208">
                  <c:v>3.2086932869459264</c:v>
                </c:pt>
                <c:pt idx="209">
                  <c:v>2.1535887883457021</c:v>
                </c:pt>
                <c:pt idx="210">
                  <c:v>3.9317650543742366</c:v>
                </c:pt>
                <c:pt idx="211">
                  <c:v>3.7137462421547034</c:v>
                </c:pt>
                <c:pt idx="212">
                  <c:v>5.9204429767051483</c:v>
                </c:pt>
                <c:pt idx="213">
                  <c:v>2.201777161399959</c:v>
                </c:pt>
                <c:pt idx="214">
                  <c:v>3.7856255533856853</c:v>
                </c:pt>
                <c:pt idx="215">
                  <c:v>2.1668169691841257</c:v>
                </c:pt>
                <c:pt idx="216">
                  <c:v>4.1032788784427634</c:v>
                </c:pt>
                <c:pt idx="217">
                  <c:v>2.0105980510087114</c:v>
                </c:pt>
                <c:pt idx="218">
                  <c:v>1.6468230779520647</c:v>
                </c:pt>
                <c:pt idx="219">
                  <c:v>4.1477569579370108</c:v>
                </c:pt>
                <c:pt idx="220">
                  <c:v>2.25404262187556</c:v>
                </c:pt>
                <c:pt idx="221">
                  <c:v>2.405537189751537</c:v>
                </c:pt>
                <c:pt idx="222">
                  <c:v>1.7397871376823635</c:v>
                </c:pt>
                <c:pt idx="223">
                  <c:v>2.909824247999353</c:v>
                </c:pt>
                <c:pt idx="224">
                  <c:v>2.3730962494213714</c:v>
                </c:pt>
                <c:pt idx="225">
                  <c:v>2.6748251568194443</c:v>
                </c:pt>
                <c:pt idx="226">
                  <c:v>2.090895459809035</c:v>
                </c:pt>
                <c:pt idx="227">
                  <c:v>3.2861452497390946</c:v>
                </c:pt>
                <c:pt idx="228">
                  <c:v>2.2566894112928146</c:v>
                </c:pt>
                <c:pt idx="229">
                  <c:v>3.0379871644003025</c:v>
                </c:pt>
                <c:pt idx="230">
                  <c:v>3.5361106708958734</c:v>
                </c:pt>
                <c:pt idx="231">
                  <c:v>2.5739867783160522</c:v>
                </c:pt>
                <c:pt idx="232">
                  <c:v>2.0988961112916202</c:v>
                </c:pt>
                <c:pt idx="233">
                  <c:v>2.0195270262610787</c:v>
                </c:pt>
                <c:pt idx="234">
                  <c:v>2.3828768546043442</c:v>
                </c:pt>
                <c:pt idx="235">
                  <c:v>1.9533861220689612</c:v>
                </c:pt>
                <c:pt idx="236">
                  <c:v>2.1060299270573379</c:v>
                </c:pt>
                <c:pt idx="237">
                  <c:v>4.0175020582095353</c:v>
                </c:pt>
                <c:pt idx="238">
                  <c:v>4.5958043394225623</c:v>
                </c:pt>
                <c:pt idx="239">
                  <c:v>3.9208517583689688</c:v>
                </c:pt>
                <c:pt idx="240">
                  <c:v>3.5160914147033235</c:v>
                </c:pt>
                <c:pt idx="241">
                  <c:v>3.0575140773639435</c:v>
                </c:pt>
                <c:pt idx="242">
                  <c:v>2.6856604184816915</c:v>
                </c:pt>
                <c:pt idx="243">
                  <c:v>2.768008063358689</c:v>
                </c:pt>
              </c:numCache>
            </c:numRef>
          </c:val>
          <c:smooth val="0"/>
        </c:ser>
        <c:dLbls>
          <c:showLegendKey val="0"/>
          <c:showVal val="0"/>
          <c:showCatName val="0"/>
          <c:showSerName val="0"/>
          <c:showPercent val="0"/>
          <c:showBubbleSize val="0"/>
        </c:dLbls>
        <c:marker val="1"/>
        <c:smooth val="0"/>
        <c:axId val="254198912"/>
        <c:axId val="254200448"/>
      </c:lineChart>
      <c:catAx>
        <c:axId val="254198912"/>
        <c:scaling>
          <c:orientation val="minMax"/>
        </c:scaling>
        <c:delete val="0"/>
        <c:axPos val="b"/>
        <c:majorTickMark val="out"/>
        <c:minorTickMark val="none"/>
        <c:tickLblPos val="nextTo"/>
        <c:crossAx val="254200448"/>
        <c:crosses val="autoZero"/>
        <c:auto val="1"/>
        <c:lblAlgn val="ctr"/>
        <c:lblOffset val="100"/>
        <c:noMultiLvlLbl val="0"/>
      </c:catAx>
      <c:valAx>
        <c:axId val="254200448"/>
        <c:scaling>
          <c:orientation val="minMax"/>
        </c:scaling>
        <c:delete val="0"/>
        <c:axPos val="l"/>
        <c:majorGridlines/>
        <c:title>
          <c:tx>
            <c:rich>
              <a:bodyPr rot="0" vert="wordArtVert"/>
              <a:lstStyle/>
              <a:p>
                <a:pPr>
                  <a:defRPr/>
                </a:pPr>
                <a:r>
                  <a:rPr lang="en-CA"/>
                  <a:t>$</a:t>
                </a:r>
              </a:p>
            </c:rich>
          </c:tx>
          <c:layout/>
          <c:overlay val="0"/>
        </c:title>
        <c:numFmt formatCode="General" sourceLinked="1"/>
        <c:majorTickMark val="out"/>
        <c:minorTickMark val="none"/>
        <c:tickLblPos val="nextTo"/>
        <c:crossAx val="254198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Histogram</a:t>
            </a:r>
          </a:p>
        </c:rich>
      </c:tx>
      <c:overlay val="0"/>
    </c:title>
    <c:autoTitleDeleted val="0"/>
    <c:plotArea>
      <c:layout/>
      <c:barChart>
        <c:barDir val="col"/>
        <c:grouping val="clustered"/>
        <c:varyColors val="0"/>
        <c:ser>
          <c:idx val="0"/>
          <c:order val="0"/>
          <c:tx>
            <c:v>Frequency</c:v>
          </c:tx>
          <c:invertIfNegative val="0"/>
          <c:cat>
            <c:numRef>
              <c:f>'1_tips_data_encoded'!$Y$32:$Y$38</c:f>
              <c:numCache>
                <c:formatCode>General</c:formatCode>
                <c:ptCount val="7"/>
                <c:pt idx="0">
                  <c:v>10</c:v>
                </c:pt>
                <c:pt idx="1">
                  <c:v>20</c:v>
                </c:pt>
                <c:pt idx="2">
                  <c:v>30</c:v>
                </c:pt>
                <c:pt idx="3">
                  <c:v>40</c:v>
                </c:pt>
                <c:pt idx="4">
                  <c:v>50</c:v>
                </c:pt>
                <c:pt idx="5">
                  <c:v>60</c:v>
                </c:pt>
                <c:pt idx="6">
                  <c:v>70</c:v>
                </c:pt>
              </c:numCache>
            </c:numRef>
          </c:cat>
          <c:val>
            <c:numRef>
              <c:f>'1_tips_data_encoded'!$Z$32:$Z$38</c:f>
              <c:numCache>
                <c:formatCode>General</c:formatCode>
                <c:ptCount val="7"/>
                <c:pt idx="0">
                  <c:v>17</c:v>
                </c:pt>
                <c:pt idx="1">
                  <c:v>130</c:v>
                </c:pt>
                <c:pt idx="2">
                  <c:v>65</c:v>
                </c:pt>
                <c:pt idx="3">
                  <c:v>22</c:v>
                </c:pt>
                <c:pt idx="4">
                  <c:v>9</c:v>
                </c:pt>
                <c:pt idx="5">
                  <c:v>1</c:v>
                </c:pt>
                <c:pt idx="6">
                  <c:v>0</c:v>
                </c:pt>
              </c:numCache>
            </c:numRef>
          </c:val>
        </c:ser>
        <c:dLbls>
          <c:showLegendKey val="0"/>
          <c:showVal val="0"/>
          <c:showCatName val="0"/>
          <c:showSerName val="0"/>
          <c:showPercent val="0"/>
          <c:showBubbleSize val="0"/>
        </c:dLbls>
        <c:gapWidth val="150"/>
        <c:axId val="254098048"/>
        <c:axId val="254116608"/>
      </c:barChart>
      <c:catAx>
        <c:axId val="254098048"/>
        <c:scaling>
          <c:orientation val="minMax"/>
        </c:scaling>
        <c:delete val="0"/>
        <c:axPos val="b"/>
        <c:title>
          <c:tx>
            <c:rich>
              <a:bodyPr/>
              <a:lstStyle/>
              <a:p>
                <a:pPr>
                  <a:defRPr/>
                </a:pPr>
                <a:r>
                  <a:rPr lang="en-CA"/>
                  <a:t>Max of each Bin</a:t>
                </a:r>
              </a:p>
            </c:rich>
          </c:tx>
          <c:overlay val="0"/>
        </c:title>
        <c:numFmt formatCode="General" sourceLinked="1"/>
        <c:majorTickMark val="out"/>
        <c:minorTickMark val="none"/>
        <c:tickLblPos val="nextTo"/>
        <c:crossAx val="254116608"/>
        <c:crosses val="autoZero"/>
        <c:auto val="1"/>
        <c:lblAlgn val="ctr"/>
        <c:lblOffset val="100"/>
        <c:noMultiLvlLbl val="0"/>
      </c:catAx>
      <c:valAx>
        <c:axId val="254116608"/>
        <c:scaling>
          <c:orientation val="minMax"/>
        </c:scaling>
        <c:delete val="0"/>
        <c:axPos val="l"/>
        <c:title>
          <c:tx>
            <c:rich>
              <a:bodyPr/>
              <a:lstStyle/>
              <a:p>
                <a:pPr>
                  <a:defRPr/>
                </a:pPr>
                <a:r>
                  <a:rPr lang="en-CA"/>
                  <a:t>Frequency</a:t>
                </a:r>
              </a:p>
            </c:rich>
          </c:tx>
          <c:overlay val="0"/>
        </c:title>
        <c:numFmt formatCode="General" sourceLinked="1"/>
        <c:majorTickMark val="out"/>
        <c:minorTickMark val="none"/>
        <c:tickLblPos val="nextTo"/>
        <c:crossAx val="254098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day_FRI Line Fit  Plot</a:t>
            </a:r>
          </a:p>
        </c:rich>
      </c:tx>
      <c:layout/>
      <c:overlay val="0"/>
    </c:title>
    <c:autoTitleDeleted val="0"/>
    <c:plotArea>
      <c:layout/>
      <c:scatterChart>
        <c:scatterStyle val="lineMarker"/>
        <c:varyColors val="0"/>
        <c:ser>
          <c:idx val="0"/>
          <c:order val="0"/>
          <c:tx>
            <c:v>tip</c:v>
          </c:tx>
          <c:spPr>
            <a:ln w="19050">
              <a:noFill/>
            </a:ln>
          </c:spPr>
          <c:xVal>
            <c:numRef>
              <c:f>'1_tips_data_encoded'!$F$22:$F$265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1</c:v>
                </c:pt>
                <c:pt idx="91">
                  <c:v>1</c:v>
                </c:pt>
                <c:pt idx="92">
                  <c:v>1</c:v>
                </c:pt>
                <c:pt idx="93">
                  <c:v>1</c:v>
                </c:pt>
                <c:pt idx="94">
                  <c:v>1</c:v>
                </c:pt>
                <c:pt idx="95">
                  <c:v>1</c:v>
                </c:pt>
                <c:pt idx="96">
                  <c:v>1</c:v>
                </c:pt>
                <c:pt idx="97">
                  <c:v>1</c:v>
                </c:pt>
                <c:pt idx="98">
                  <c:v>1</c:v>
                </c:pt>
                <c:pt idx="99">
                  <c:v>1</c:v>
                </c:pt>
                <c:pt idx="100">
                  <c:v>1</c:v>
                </c:pt>
                <c:pt idx="101">
                  <c:v>1</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1</c:v>
                </c:pt>
                <c:pt idx="221">
                  <c:v>1</c:v>
                </c:pt>
                <c:pt idx="222">
                  <c:v>1</c:v>
                </c:pt>
                <c:pt idx="223">
                  <c:v>1</c:v>
                </c:pt>
                <c:pt idx="224">
                  <c:v>1</c:v>
                </c:pt>
                <c:pt idx="225">
                  <c:v>1</c:v>
                </c:pt>
                <c:pt idx="226">
                  <c:v>1</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'1_tips_data_encoded'!$F$22:$F$265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1</c:v>
                </c:pt>
                <c:pt idx="91">
                  <c:v>1</c:v>
                </c:pt>
                <c:pt idx="92">
                  <c:v>1</c:v>
                </c:pt>
                <c:pt idx="93">
                  <c:v>1</c:v>
                </c:pt>
                <c:pt idx="94">
                  <c:v>1</c:v>
                </c:pt>
                <c:pt idx="95">
                  <c:v>1</c:v>
                </c:pt>
                <c:pt idx="96">
                  <c:v>1</c:v>
                </c:pt>
                <c:pt idx="97">
                  <c:v>1</c:v>
                </c:pt>
                <c:pt idx="98">
                  <c:v>1</c:v>
                </c:pt>
                <c:pt idx="99">
                  <c:v>1</c:v>
                </c:pt>
                <c:pt idx="100">
                  <c:v>1</c:v>
                </c:pt>
                <c:pt idx="101">
                  <c:v>1</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1</c:v>
                </c:pt>
                <c:pt idx="221">
                  <c:v>1</c:v>
                </c:pt>
                <c:pt idx="222">
                  <c:v>1</c:v>
                </c:pt>
                <c:pt idx="223">
                  <c:v>1</c:v>
                </c:pt>
                <c:pt idx="224">
                  <c:v>1</c:v>
                </c:pt>
                <c:pt idx="225">
                  <c:v>1</c:v>
                </c:pt>
                <c:pt idx="226">
                  <c:v>1</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xVal>
          <c:yVal>
            <c:numRef>
              <c:f>'4_Model2_Results'!$B$34:$B$277</c:f>
              <c:numCache>
                <c:formatCode>General</c:formatCode>
                <c:ptCount val="244"/>
                <c:pt idx="0">
                  <c:v>2.686489145896938</c:v>
                </c:pt>
                <c:pt idx="1">
                  <c:v>2.2537929195534305</c:v>
                </c:pt>
                <c:pt idx="2">
                  <c:v>3.2473362550596674</c:v>
                </c:pt>
                <c:pt idx="3">
                  <c:v>3.3094324368563308</c:v>
                </c:pt>
                <c:pt idx="4">
                  <c:v>3.7672125050262628</c:v>
                </c:pt>
                <c:pt idx="5">
                  <c:v>3.8323934173837477</c:v>
                </c:pt>
                <c:pt idx="6">
                  <c:v>1.9210790036418994</c:v>
                </c:pt>
                <c:pt idx="7">
                  <c:v>3.9804472040243213</c:v>
                </c:pt>
                <c:pt idx="8">
                  <c:v>2.504913747186801</c:v>
                </c:pt>
                <c:pt idx="9">
                  <c:v>2.4807036940254497</c:v>
                </c:pt>
                <c:pt idx="10">
                  <c:v>2.0607523872650817</c:v>
                </c:pt>
                <c:pt idx="11">
                  <c:v>4.7607558405324992</c:v>
                </c:pt>
                <c:pt idx="12">
                  <c:v>2.5402976710380072</c:v>
                </c:pt>
                <c:pt idx="13">
                  <c:v>3.1936204762803948</c:v>
                </c:pt>
                <c:pt idx="14">
                  <c:v>2.4853594734795559</c:v>
                </c:pt>
                <c:pt idx="15">
                  <c:v>3.1138896997838756</c:v>
                </c:pt>
                <c:pt idx="16">
                  <c:v>2.2528617636626098</c:v>
                </c:pt>
                <c:pt idx="17">
                  <c:v>2.8078306745920534</c:v>
                </c:pt>
                <c:pt idx="18">
                  <c:v>2.8711492751678964</c:v>
                </c:pt>
                <c:pt idx="19">
                  <c:v>3.1025746030580423</c:v>
                </c:pt>
                <c:pt idx="20">
                  <c:v>2.6618466038112505</c:v>
                </c:pt>
                <c:pt idx="21">
                  <c:v>2.8825305499358782</c:v>
                </c:pt>
                <c:pt idx="22">
                  <c:v>2.4616480872846891</c:v>
                </c:pt>
                <c:pt idx="23">
                  <c:v>5.0368766511820642</c:v>
                </c:pt>
                <c:pt idx="24">
                  <c:v>2.8387662230672812</c:v>
                </c:pt>
                <c:pt idx="25">
                  <c:v>3.0246487711174184</c:v>
                </c:pt>
                <c:pt idx="26">
                  <c:v>2.2381706734875975</c:v>
                </c:pt>
                <c:pt idx="27">
                  <c:v>2.1748520729117549</c:v>
                </c:pt>
                <c:pt idx="28">
                  <c:v>3.0138235305416696</c:v>
                </c:pt>
                <c:pt idx="29">
                  <c:v>2.8229365729233202</c:v>
                </c:pt>
                <c:pt idx="30">
                  <c:v>1.8824691231938933</c:v>
                </c:pt>
                <c:pt idx="31">
                  <c:v>3.0749311892217639</c:v>
                </c:pt>
                <c:pt idx="32">
                  <c:v>2.3955360190363826</c:v>
                </c:pt>
                <c:pt idx="33">
                  <c:v>3.2928216676739286</c:v>
                </c:pt>
                <c:pt idx="34">
                  <c:v>2.6488104213397534</c:v>
                </c:pt>
                <c:pt idx="35">
                  <c:v>3.4200987618280769</c:v>
                </c:pt>
                <c:pt idx="36">
                  <c:v>2.6984529464416354</c:v>
                </c:pt>
                <c:pt idx="37">
                  <c:v>2.756184611672551</c:v>
                </c:pt>
                <c:pt idx="38">
                  <c:v>2.9200680484570847</c:v>
                </c:pt>
                <c:pt idx="39">
                  <c:v>4.091462159110173</c:v>
                </c:pt>
                <c:pt idx="40">
                  <c:v>2.6733117373894624</c:v>
                </c:pt>
                <c:pt idx="41">
                  <c:v>2.7302534727655354</c:v>
                </c:pt>
                <c:pt idx="42">
                  <c:v>2.4024865991964672</c:v>
                </c:pt>
                <c:pt idx="43">
                  <c:v>2.0058141897066299</c:v>
                </c:pt>
                <c:pt idx="44">
                  <c:v>4.308214077593389</c:v>
                </c:pt>
                <c:pt idx="45">
                  <c:v>2.8075394117036963</c:v>
                </c:pt>
                <c:pt idx="46">
                  <c:v>3.1744148326872548</c:v>
                </c:pt>
                <c:pt idx="47">
                  <c:v>4.4944452557576318</c:v>
                </c:pt>
                <c:pt idx="48">
                  <c:v>3.9494277967388633</c:v>
                </c:pt>
                <c:pt idx="49">
                  <c:v>2.7842605144331656</c:v>
                </c:pt>
                <c:pt idx="50">
                  <c:v>2.2721247744814974</c:v>
                </c:pt>
                <c:pt idx="51">
                  <c:v>2.062614699046724</c:v>
                </c:pt>
                <c:pt idx="52">
                  <c:v>4.718853825445545</c:v>
                </c:pt>
                <c:pt idx="53">
                  <c:v>2.0300242428679813</c:v>
                </c:pt>
                <c:pt idx="54">
                  <c:v>3.8575346264359207</c:v>
                </c:pt>
                <c:pt idx="55">
                  <c:v>2.9192781186022416</c:v>
                </c:pt>
                <c:pt idx="56">
                  <c:v>4.9055836705762728</c:v>
                </c:pt>
                <c:pt idx="57">
                  <c:v>3.452397955118462</c:v>
                </c:pt>
                <c:pt idx="58">
                  <c:v>2.0398344687426784</c:v>
                </c:pt>
                <c:pt idx="59">
                  <c:v>5.8609496145588391</c:v>
                </c:pt>
                <c:pt idx="60">
                  <c:v>2.8825305499358782</c:v>
                </c:pt>
                <c:pt idx="61">
                  <c:v>2.279141532683731</c:v>
                </c:pt>
                <c:pt idx="62">
                  <c:v>2.0193490391446116</c:v>
                </c:pt>
                <c:pt idx="63">
                  <c:v>3.069344253876837</c:v>
                </c:pt>
                <c:pt idx="64">
                  <c:v>2.8176409004667509</c:v>
                </c:pt>
                <c:pt idx="65">
                  <c:v>3.0494987172812333</c:v>
                </c:pt>
                <c:pt idx="66">
                  <c:v>2.5249666878605317</c:v>
                </c:pt>
                <c:pt idx="67">
                  <c:v>1.0925576648891451</c:v>
                </c:pt>
                <c:pt idx="68">
                  <c:v>2.8769436145909508</c:v>
                </c:pt>
                <c:pt idx="69">
                  <c:v>2.3908802395822768</c:v>
                </c:pt>
                <c:pt idx="70">
                  <c:v>2.1124646282267334</c:v>
                </c:pt>
                <c:pt idx="71">
                  <c:v>2.7692207941440481</c:v>
                </c:pt>
                <c:pt idx="72">
                  <c:v>3.4942999702054163</c:v>
                </c:pt>
                <c:pt idx="73">
                  <c:v>3.3471773394556648</c:v>
                </c:pt>
                <c:pt idx="74">
                  <c:v>2.3648078746392827</c:v>
                </c:pt>
                <c:pt idx="75">
                  <c:v>1.9718600887127298</c:v>
                </c:pt>
                <c:pt idx="76">
                  <c:v>2.6618466038112505</c:v>
                </c:pt>
                <c:pt idx="77">
                  <c:v>3.9472721649245877</c:v>
                </c:pt>
                <c:pt idx="78">
                  <c:v>3.1607940672947668</c:v>
                </c:pt>
                <c:pt idx="79">
                  <c:v>2.6514517950155621</c:v>
                </c:pt>
                <c:pt idx="80">
                  <c:v>2.8516503115421235</c:v>
                </c:pt>
                <c:pt idx="81">
                  <c:v>2.5927889738938257</c:v>
                </c:pt>
                <c:pt idx="82">
                  <c:v>1.7926348007900439</c:v>
                </c:pt>
                <c:pt idx="83">
                  <c:v>4.0845007109894116</c:v>
                </c:pt>
                <c:pt idx="84">
                  <c:v>2.5294703733179831</c:v>
                </c:pt>
                <c:pt idx="85">
                  <c:v>4.6577441096211745</c:v>
                </c:pt>
                <c:pt idx="86">
                  <c:v>2.2547793855257243</c:v>
                </c:pt>
                <c:pt idx="87">
                  <c:v>2.7436362282068627</c:v>
                </c:pt>
                <c:pt idx="88">
                  <c:v>3.3423694660049037</c:v>
                </c:pt>
                <c:pt idx="89">
                  <c:v>3.0118091247633725</c:v>
                </c:pt>
                <c:pt idx="90">
                  <c:v>3.7971595265354612</c:v>
                </c:pt>
                <c:pt idx="91">
                  <c:v>3.193770509283314</c:v>
                </c:pt>
                <c:pt idx="92">
                  <c:v>1.6350155480486002</c:v>
                </c:pt>
                <c:pt idx="93">
                  <c:v>2.6192473246466248</c:v>
                </c:pt>
                <c:pt idx="94">
                  <c:v>3.2179805624446658</c:v>
                </c:pt>
                <c:pt idx="95">
                  <c:v>5.2130990063604239</c:v>
                </c:pt>
                <c:pt idx="96">
                  <c:v>3.6397941809866761</c:v>
                </c:pt>
                <c:pt idx="97">
                  <c:v>2.2197814474843232</c:v>
                </c:pt>
                <c:pt idx="98">
                  <c:v>3.0559594374417745</c:v>
                </c:pt>
                <c:pt idx="99">
                  <c:v>2.2598211507896355</c:v>
                </c:pt>
                <c:pt idx="100">
                  <c:v>2.1564628469084806</c:v>
                </c:pt>
                <c:pt idx="101">
                  <c:v>2.5317186709094304</c:v>
                </c:pt>
                <c:pt idx="102">
                  <c:v>5.3047582848502159</c:v>
                </c:pt>
                <c:pt idx="103">
                  <c:v>3.0808667546807973</c:v>
                </c:pt>
                <c:pt idx="104">
                  <c:v>2.941193371057615</c:v>
                </c:pt>
                <c:pt idx="105">
                  <c:v>2.423470695761019</c:v>
                </c:pt>
                <c:pt idx="106">
                  <c:v>2.9011536677523022</c:v>
                </c:pt>
                <c:pt idx="107">
                  <c:v>3.3406592482199162</c:v>
                </c:pt>
                <c:pt idx="108">
                  <c:v>2.6916435923175288</c:v>
                </c:pt>
                <c:pt idx="109">
                  <c:v>2.3256993272247914</c:v>
                </c:pt>
                <c:pt idx="110">
                  <c:v>2.2968334946093338</c:v>
                </c:pt>
                <c:pt idx="111">
                  <c:v>1.4817808272524129</c:v>
                </c:pt>
                <c:pt idx="112">
                  <c:v>4.8358882048006606</c:v>
                </c:pt>
                <c:pt idx="113">
                  <c:v>3.3345736459085038</c:v>
                </c:pt>
                <c:pt idx="114">
                  <c:v>3.6849795237456382</c:v>
                </c:pt>
                <c:pt idx="115">
                  <c:v>2.7162861344032168</c:v>
                </c:pt>
                <c:pt idx="116">
                  <c:v>4.2644497507247916</c:v>
                </c:pt>
                <c:pt idx="117">
                  <c:v>2.0331642835102754</c:v>
                </c:pt>
                <c:pt idx="118">
                  <c:v>2.1989100320764514</c:v>
                </c:pt>
                <c:pt idx="119">
                  <c:v>3.6567515269883684</c:v>
                </c:pt>
                <c:pt idx="120">
                  <c:v>2.1300044961556814</c:v>
                </c:pt>
                <c:pt idx="121">
                  <c:v>2.2910944652677516</c:v>
                </c:pt>
                <c:pt idx="122">
                  <c:v>2.369311560096734</c:v>
                </c:pt>
                <c:pt idx="123">
                  <c:v>2.5266769056455192</c:v>
                </c:pt>
                <c:pt idx="124">
                  <c:v>2.2035658115305576</c:v>
                </c:pt>
                <c:pt idx="125">
                  <c:v>4.5624175786433057</c:v>
                </c:pt>
                <c:pt idx="126">
                  <c:v>1.8348280787653564</c:v>
                </c:pt>
                <c:pt idx="127">
                  <c:v>2.3935216132580854</c:v>
                </c:pt>
                <c:pt idx="128">
                  <c:v>2.1011386635402243</c:v>
                </c:pt>
                <c:pt idx="129">
                  <c:v>3.3529034436922949</c:v>
                </c:pt>
                <c:pt idx="130">
                  <c:v>2.8181286994725596</c:v>
                </c:pt>
                <c:pt idx="131">
                  <c:v>2.9289362504802843</c:v>
                </c:pt>
                <c:pt idx="132">
                  <c:v>2.0815843898329787</c:v>
                </c:pt>
                <c:pt idx="133">
                  <c:v>2.1830803819324909</c:v>
                </c:pt>
                <c:pt idx="134">
                  <c:v>2.7417739164252204</c:v>
                </c:pt>
                <c:pt idx="135">
                  <c:v>1.8338969228745352</c:v>
                </c:pt>
                <c:pt idx="136">
                  <c:v>2.0033672950039962</c:v>
                </c:pt>
                <c:pt idx="137">
                  <c:v>2.3590688452977009</c:v>
                </c:pt>
                <c:pt idx="138">
                  <c:v>2.5313326850996254</c:v>
                </c:pt>
                <c:pt idx="139">
                  <c:v>2.2668844121064002</c:v>
                </c:pt>
                <c:pt idx="140">
                  <c:v>2.6682126010503442</c:v>
                </c:pt>
                <c:pt idx="141">
                  <c:v>4.9814377295128516</c:v>
                </c:pt>
                <c:pt idx="142">
                  <c:v>5.4364816972360686</c:v>
                </c:pt>
                <c:pt idx="143">
                  <c:v>4.3063497086674714</c:v>
                </c:pt>
                <c:pt idx="144">
                  <c:v>2.5713723884049378</c:v>
                </c:pt>
                <c:pt idx="145">
                  <c:v>1.8189984286213958</c:v>
                </c:pt>
                <c:pt idx="146">
                  <c:v>2.9636802813290268</c:v>
                </c:pt>
                <c:pt idx="147">
                  <c:v>2.1467653021904636</c:v>
                </c:pt>
                <c:pt idx="148">
                  <c:v>1.9521537210088296</c:v>
                </c:pt>
                <c:pt idx="149">
                  <c:v>1.7407813337924138</c:v>
                </c:pt>
                <c:pt idx="150">
                  <c:v>2.4145916257771436</c:v>
                </c:pt>
                <c:pt idx="151">
                  <c:v>2.3270629720399492</c:v>
                </c:pt>
                <c:pt idx="152">
                  <c:v>2.8981527960017117</c:v>
                </c:pt>
                <c:pt idx="153">
                  <c:v>3.7634878814629782</c:v>
                </c:pt>
                <c:pt idx="154">
                  <c:v>3.3183953656504372</c:v>
                </c:pt>
                <c:pt idx="155">
                  <c:v>4.4435229446508231</c:v>
                </c:pt>
                <c:pt idx="156">
                  <c:v>6.3359229776878898</c:v>
                </c:pt>
                <c:pt idx="157">
                  <c:v>3.8053898965499329</c:v>
                </c:pt>
                <c:pt idx="158">
                  <c:v>2.3512730252013005</c:v>
                </c:pt>
                <c:pt idx="159">
                  <c:v>3.0129762334610786</c:v>
                </c:pt>
                <c:pt idx="160">
                  <c:v>3.4794853347625074</c:v>
                </c:pt>
                <c:pt idx="161">
                  <c:v>2.2832986451713522</c:v>
                </c:pt>
                <c:pt idx="162">
                  <c:v>2.8003814274654841</c:v>
                </c:pt>
                <c:pt idx="163">
                  <c:v>2.3903815726157918</c:v>
                </c:pt>
                <c:pt idx="164">
                  <c:v>2.7349092522196417</c:v>
                </c:pt>
                <c:pt idx="165">
                  <c:v>3.5741719727379135</c:v>
                </c:pt>
                <c:pt idx="166">
                  <c:v>3.0375349167365364</c:v>
                </c:pt>
                <c:pt idx="167">
                  <c:v>4.430195499290968</c:v>
                </c:pt>
                <c:pt idx="168">
                  <c:v>1.9793093358392997</c:v>
                </c:pt>
                <c:pt idx="169">
                  <c:v>1.9830339594025845</c:v>
                </c:pt>
                <c:pt idx="170">
                  <c:v>5.9109407697748271</c:v>
                </c:pt>
                <c:pt idx="171">
                  <c:v>2.4653727108479737</c:v>
                </c:pt>
                <c:pt idx="172">
                  <c:v>1.7795433082370746</c:v>
                </c:pt>
                <c:pt idx="173">
                  <c:v>4.0701867996572636</c:v>
                </c:pt>
                <c:pt idx="174">
                  <c:v>2.6706594957529775</c:v>
                </c:pt>
                <c:pt idx="175">
                  <c:v>4.1679581681934916</c:v>
                </c:pt>
                <c:pt idx="176">
                  <c:v>2.7702931760708474</c:v>
                </c:pt>
                <c:pt idx="177">
                  <c:v>2.4527690173008132</c:v>
                </c:pt>
                <c:pt idx="178">
                  <c:v>1.9983649425800603</c:v>
                </c:pt>
                <c:pt idx="179">
                  <c:v>4.3290481373055618</c:v>
                </c:pt>
                <c:pt idx="180">
                  <c:v>4.7039553311924056</c:v>
                </c:pt>
                <c:pt idx="181">
                  <c:v>3.2768419806775881</c:v>
                </c:pt>
                <c:pt idx="182">
                  <c:v>5.5137696933185047</c:v>
                </c:pt>
                <c:pt idx="183">
                  <c:v>3.6349883685296507</c:v>
                </c:pt>
                <c:pt idx="184">
                  <c:v>4.8802924246717208</c:v>
                </c:pt>
                <c:pt idx="185">
                  <c:v>3.5905841486585901</c:v>
                </c:pt>
                <c:pt idx="186">
                  <c:v>3.2370935402606338</c:v>
                </c:pt>
                <c:pt idx="187">
                  <c:v>4.5003234539909176</c:v>
                </c:pt>
                <c:pt idx="188">
                  <c:v>2.9810256702847999</c:v>
                </c:pt>
                <c:pt idx="189">
                  <c:v>3.4419478362413014</c:v>
                </c:pt>
                <c:pt idx="190">
                  <c:v>2.5654388800901802</c:v>
                </c:pt>
                <c:pt idx="191">
                  <c:v>2.886103079502508</c:v>
                </c:pt>
                <c:pt idx="192">
                  <c:v>3.6896906132812171</c:v>
                </c:pt>
                <c:pt idx="193">
                  <c:v>2.4829125787769222</c:v>
                </c:pt>
                <c:pt idx="194">
                  <c:v>2.5853397267672555</c:v>
                </c:pt>
                <c:pt idx="195">
                  <c:v>1.7454371132465198</c:v>
                </c:pt>
                <c:pt idx="196">
                  <c:v>2.0042984508948178</c:v>
                </c:pt>
                <c:pt idx="197">
                  <c:v>5.4287411872211404</c:v>
                </c:pt>
                <c:pt idx="198">
                  <c:v>2.2519859178532609</c:v>
                </c:pt>
                <c:pt idx="199">
                  <c:v>2.2994748682851429</c:v>
                </c:pt>
                <c:pt idx="200">
                  <c:v>2.9701983725647754</c:v>
                </c:pt>
                <c:pt idx="201">
                  <c:v>2.2277758646919095</c:v>
                </c:pt>
                <c:pt idx="202">
                  <c:v>2.2519859178532609</c:v>
                </c:pt>
                <c:pt idx="203">
                  <c:v>2.5685789207324738</c:v>
                </c:pt>
                <c:pt idx="204">
                  <c:v>3.3261911857468371</c:v>
                </c:pt>
                <c:pt idx="205">
                  <c:v>2.7616194530208231</c:v>
                </c:pt>
                <c:pt idx="206">
                  <c:v>3.6556812022058445</c:v>
                </c:pt>
                <c:pt idx="207">
                  <c:v>4.9726268947154004</c:v>
                </c:pt>
                <c:pt idx="208">
                  <c:v>3.2531305944827218</c:v>
                </c:pt>
                <c:pt idx="209">
                  <c:v>2.1813701641475034</c:v>
                </c:pt>
                <c:pt idx="210">
                  <c:v>3.978792296320806</c:v>
                </c:pt>
                <c:pt idx="211">
                  <c:v>3.7770227309009603</c:v>
                </c:pt>
                <c:pt idx="212">
                  <c:v>5.8665365499037669</c:v>
                </c:pt>
                <c:pt idx="213">
                  <c:v>2.228859114579385</c:v>
                </c:pt>
                <c:pt idx="214">
                  <c:v>3.8028038329555964</c:v>
                </c:pt>
                <c:pt idx="215">
                  <c:v>2.1944063466190005</c:v>
                </c:pt>
                <c:pt idx="216">
                  <c:v>4.1739864032791552</c:v>
                </c:pt>
                <c:pt idx="217">
                  <c:v>2.0724249249214211</c:v>
                </c:pt>
                <c:pt idx="218">
                  <c:v>1.7139299069552534</c:v>
                </c:pt>
                <c:pt idx="219">
                  <c:v>4.1727639844999764</c:v>
                </c:pt>
                <c:pt idx="220">
                  <c:v>2.2818907086523392</c:v>
                </c:pt>
                <c:pt idx="221">
                  <c:v>2.399216350895812</c:v>
                </c:pt>
                <c:pt idx="222">
                  <c:v>1.7620144586857434</c:v>
                </c:pt>
                <c:pt idx="223">
                  <c:v>2.8241146999986442</c:v>
                </c:pt>
                <c:pt idx="224">
                  <c:v>2.399216350895812</c:v>
                </c:pt>
                <c:pt idx="225">
                  <c:v>2.6645957797798587</c:v>
                </c:pt>
                <c:pt idx="226">
                  <c:v>2.0891414392523475</c:v>
                </c:pt>
                <c:pt idx="227">
                  <c:v>3.2704739262942191</c:v>
                </c:pt>
                <c:pt idx="228">
                  <c:v>2.2297902704702062</c:v>
                </c:pt>
                <c:pt idx="229">
                  <c:v>3.0529320779561608</c:v>
                </c:pt>
                <c:pt idx="230">
                  <c:v>3.6019654234265719</c:v>
                </c:pt>
                <c:pt idx="231">
                  <c:v>2.6407212812107201</c:v>
                </c:pt>
                <c:pt idx="232">
                  <c:v>2.0742872367030634</c:v>
                </c:pt>
                <c:pt idx="233">
                  <c:v>1.9960701418740814</c:v>
                </c:pt>
                <c:pt idx="234">
                  <c:v>2.4393003459049796</c:v>
                </c:pt>
                <c:pt idx="235">
                  <c:v>1.9308892295165965</c:v>
                </c:pt>
                <c:pt idx="236">
                  <c:v>2.1664716698943636</c:v>
                </c:pt>
                <c:pt idx="237">
                  <c:v>4.0502000370256814</c:v>
                </c:pt>
                <c:pt idx="238">
                  <c:v>4.5160692453246476</c:v>
                </c:pt>
                <c:pt idx="239">
                  <c:v>3.8828832395662212</c:v>
                </c:pt>
                <c:pt idx="240">
                  <c:v>3.5240969587116955</c:v>
                </c:pt>
                <c:pt idx="241">
                  <c:v>3.1041456519513275</c:v>
                </c:pt>
                <c:pt idx="242">
                  <c:v>2.652535044903038</c:v>
                </c:pt>
                <c:pt idx="243">
                  <c:v>2.740189788160583</c:v>
                </c:pt>
              </c:numCache>
            </c:numRef>
          </c:yVal>
          <c:smooth val="0"/>
        </c:ser>
        <c:dLbls>
          <c:showLegendKey val="0"/>
          <c:showVal val="0"/>
          <c:showCatName val="0"/>
          <c:showSerName val="0"/>
          <c:showPercent val="0"/>
          <c:showBubbleSize val="0"/>
        </c:dLbls>
        <c:axId val="254375424"/>
        <c:axId val="254377344"/>
      </c:scatterChart>
      <c:valAx>
        <c:axId val="254375424"/>
        <c:scaling>
          <c:orientation val="minMax"/>
        </c:scaling>
        <c:delete val="0"/>
        <c:axPos val="b"/>
        <c:title>
          <c:tx>
            <c:rich>
              <a:bodyPr/>
              <a:lstStyle/>
              <a:p>
                <a:pPr>
                  <a:defRPr/>
                </a:pPr>
                <a:r>
                  <a:rPr lang="en-CA"/>
                  <a:t>day_FRI</a:t>
                </a:r>
              </a:p>
            </c:rich>
          </c:tx>
          <c:layout/>
          <c:overlay val="0"/>
        </c:title>
        <c:numFmt formatCode="General" sourceLinked="1"/>
        <c:majorTickMark val="out"/>
        <c:minorTickMark val="none"/>
        <c:tickLblPos val="nextTo"/>
        <c:crossAx val="254377344"/>
        <c:crosses val="autoZero"/>
        <c:crossBetween val="midCat"/>
      </c:valAx>
      <c:valAx>
        <c:axId val="254377344"/>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2543754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day_SAT Line Fit  Plot</a:t>
            </a:r>
          </a:p>
        </c:rich>
      </c:tx>
      <c:overlay val="0"/>
    </c:title>
    <c:autoTitleDeleted val="0"/>
    <c:plotArea>
      <c:layout/>
      <c:scatterChart>
        <c:scatterStyle val="lineMarker"/>
        <c:varyColors val="0"/>
        <c:ser>
          <c:idx val="0"/>
          <c:order val="0"/>
          <c:tx>
            <c:v>tip</c:v>
          </c:tx>
          <c:spPr>
            <a:ln w="19050">
              <a:noFill/>
            </a:ln>
          </c:spPr>
          <c:xVal>
            <c:numRef>
              <c:f>'1_tips_data_encoded'!$G$22:$G$265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1</c:v>
                </c:pt>
                <c:pt idx="103">
                  <c:v>1</c:v>
                </c:pt>
                <c:pt idx="104">
                  <c:v>1</c:v>
                </c:pt>
                <c:pt idx="105">
                  <c:v>1</c:v>
                </c:pt>
                <c:pt idx="106">
                  <c:v>1</c:v>
                </c:pt>
                <c:pt idx="107">
                  <c:v>1</c:v>
                </c:pt>
                <c:pt idx="108">
                  <c:v>1</c:v>
                </c:pt>
                <c:pt idx="109">
                  <c:v>1</c:v>
                </c:pt>
                <c:pt idx="110">
                  <c:v>1</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c:v>
                </c:pt>
                <c:pt idx="169">
                  <c:v>1</c:v>
                </c:pt>
                <c:pt idx="170">
                  <c:v>1</c:v>
                </c:pt>
                <c:pt idx="171">
                  <c:v>1</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0</c:v>
                </c:pt>
                <c:pt idx="221">
                  <c:v>0</c:v>
                </c:pt>
                <c:pt idx="222">
                  <c:v>0</c:v>
                </c:pt>
                <c:pt idx="223">
                  <c:v>0</c:v>
                </c:pt>
                <c:pt idx="224">
                  <c:v>0</c:v>
                </c:pt>
                <c:pt idx="225">
                  <c:v>0</c:v>
                </c:pt>
                <c:pt idx="226">
                  <c:v>0</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0</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'1_tips_data_encoded'!$G$22:$G$265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1</c:v>
                </c:pt>
                <c:pt idx="103">
                  <c:v>1</c:v>
                </c:pt>
                <c:pt idx="104">
                  <c:v>1</c:v>
                </c:pt>
                <c:pt idx="105">
                  <c:v>1</c:v>
                </c:pt>
                <c:pt idx="106">
                  <c:v>1</c:v>
                </c:pt>
                <c:pt idx="107">
                  <c:v>1</c:v>
                </c:pt>
                <c:pt idx="108">
                  <c:v>1</c:v>
                </c:pt>
                <c:pt idx="109">
                  <c:v>1</c:v>
                </c:pt>
                <c:pt idx="110">
                  <c:v>1</c:v>
                </c:pt>
                <c:pt idx="111">
                  <c:v>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1</c:v>
                </c:pt>
                <c:pt idx="169">
                  <c:v>1</c:v>
                </c:pt>
                <c:pt idx="170">
                  <c:v>1</c:v>
                </c:pt>
                <c:pt idx="171">
                  <c:v>1</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0</c:v>
                </c:pt>
                <c:pt idx="221">
                  <c:v>0</c:v>
                </c:pt>
                <c:pt idx="222">
                  <c:v>0</c:v>
                </c:pt>
                <c:pt idx="223">
                  <c:v>0</c:v>
                </c:pt>
                <c:pt idx="224">
                  <c:v>0</c:v>
                </c:pt>
                <c:pt idx="225">
                  <c:v>0</c:v>
                </c:pt>
                <c:pt idx="226">
                  <c:v>0</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0</c:v>
                </c:pt>
              </c:numCache>
            </c:numRef>
          </c:xVal>
          <c:yVal>
            <c:numRef>
              <c:f>'4_Model2_Results'!$B$34:$B$277</c:f>
              <c:numCache>
                <c:formatCode>General</c:formatCode>
                <c:ptCount val="244"/>
                <c:pt idx="0">
                  <c:v>2.686489145896938</c:v>
                </c:pt>
                <c:pt idx="1">
                  <c:v>2.2537929195534305</c:v>
                </c:pt>
                <c:pt idx="2">
                  <c:v>3.2473362550596674</c:v>
                </c:pt>
                <c:pt idx="3">
                  <c:v>3.3094324368563308</c:v>
                </c:pt>
                <c:pt idx="4">
                  <c:v>3.7672125050262628</c:v>
                </c:pt>
                <c:pt idx="5">
                  <c:v>3.8323934173837477</c:v>
                </c:pt>
                <c:pt idx="6">
                  <c:v>1.9210790036418994</c:v>
                </c:pt>
                <c:pt idx="7">
                  <c:v>3.9804472040243213</c:v>
                </c:pt>
                <c:pt idx="8">
                  <c:v>2.504913747186801</c:v>
                </c:pt>
                <c:pt idx="9">
                  <c:v>2.4807036940254497</c:v>
                </c:pt>
                <c:pt idx="10">
                  <c:v>2.0607523872650817</c:v>
                </c:pt>
                <c:pt idx="11">
                  <c:v>4.7607558405324992</c:v>
                </c:pt>
                <c:pt idx="12">
                  <c:v>2.5402976710380072</c:v>
                </c:pt>
                <c:pt idx="13">
                  <c:v>3.1936204762803948</c:v>
                </c:pt>
                <c:pt idx="14">
                  <c:v>2.4853594734795559</c:v>
                </c:pt>
                <c:pt idx="15">
                  <c:v>3.1138896997838756</c:v>
                </c:pt>
                <c:pt idx="16">
                  <c:v>2.2528617636626098</c:v>
                </c:pt>
                <c:pt idx="17">
                  <c:v>2.8078306745920534</c:v>
                </c:pt>
                <c:pt idx="18">
                  <c:v>2.8711492751678964</c:v>
                </c:pt>
                <c:pt idx="19">
                  <c:v>3.1025746030580423</c:v>
                </c:pt>
                <c:pt idx="20">
                  <c:v>2.6618466038112505</c:v>
                </c:pt>
                <c:pt idx="21">
                  <c:v>2.8825305499358782</c:v>
                </c:pt>
                <c:pt idx="22">
                  <c:v>2.4616480872846891</c:v>
                </c:pt>
                <c:pt idx="23">
                  <c:v>5.0368766511820642</c:v>
                </c:pt>
                <c:pt idx="24">
                  <c:v>2.8387662230672812</c:v>
                </c:pt>
                <c:pt idx="25">
                  <c:v>3.0246487711174184</c:v>
                </c:pt>
                <c:pt idx="26">
                  <c:v>2.2381706734875975</c:v>
                </c:pt>
                <c:pt idx="27">
                  <c:v>2.1748520729117549</c:v>
                </c:pt>
                <c:pt idx="28">
                  <c:v>3.0138235305416696</c:v>
                </c:pt>
                <c:pt idx="29">
                  <c:v>2.8229365729233202</c:v>
                </c:pt>
                <c:pt idx="30">
                  <c:v>1.8824691231938933</c:v>
                </c:pt>
                <c:pt idx="31">
                  <c:v>3.0749311892217639</c:v>
                </c:pt>
                <c:pt idx="32">
                  <c:v>2.3955360190363826</c:v>
                </c:pt>
                <c:pt idx="33">
                  <c:v>3.2928216676739286</c:v>
                </c:pt>
                <c:pt idx="34">
                  <c:v>2.6488104213397534</c:v>
                </c:pt>
                <c:pt idx="35">
                  <c:v>3.4200987618280769</c:v>
                </c:pt>
                <c:pt idx="36">
                  <c:v>2.6984529464416354</c:v>
                </c:pt>
                <c:pt idx="37">
                  <c:v>2.756184611672551</c:v>
                </c:pt>
                <c:pt idx="38">
                  <c:v>2.9200680484570847</c:v>
                </c:pt>
                <c:pt idx="39">
                  <c:v>4.091462159110173</c:v>
                </c:pt>
                <c:pt idx="40">
                  <c:v>2.6733117373894624</c:v>
                </c:pt>
                <c:pt idx="41">
                  <c:v>2.7302534727655354</c:v>
                </c:pt>
                <c:pt idx="42">
                  <c:v>2.4024865991964672</c:v>
                </c:pt>
                <c:pt idx="43">
                  <c:v>2.0058141897066299</c:v>
                </c:pt>
                <c:pt idx="44">
                  <c:v>4.308214077593389</c:v>
                </c:pt>
                <c:pt idx="45">
                  <c:v>2.8075394117036963</c:v>
                </c:pt>
                <c:pt idx="46">
                  <c:v>3.1744148326872548</c:v>
                </c:pt>
                <c:pt idx="47">
                  <c:v>4.4944452557576318</c:v>
                </c:pt>
                <c:pt idx="48">
                  <c:v>3.9494277967388633</c:v>
                </c:pt>
                <c:pt idx="49">
                  <c:v>2.7842605144331656</c:v>
                </c:pt>
                <c:pt idx="50">
                  <c:v>2.2721247744814974</c:v>
                </c:pt>
                <c:pt idx="51">
                  <c:v>2.062614699046724</c:v>
                </c:pt>
                <c:pt idx="52">
                  <c:v>4.718853825445545</c:v>
                </c:pt>
                <c:pt idx="53">
                  <c:v>2.0300242428679813</c:v>
                </c:pt>
                <c:pt idx="54">
                  <c:v>3.8575346264359207</c:v>
                </c:pt>
                <c:pt idx="55">
                  <c:v>2.9192781186022416</c:v>
                </c:pt>
                <c:pt idx="56">
                  <c:v>4.9055836705762728</c:v>
                </c:pt>
                <c:pt idx="57">
                  <c:v>3.452397955118462</c:v>
                </c:pt>
                <c:pt idx="58">
                  <c:v>2.0398344687426784</c:v>
                </c:pt>
                <c:pt idx="59">
                  <c:v>5.8609496145588391</c:v>
                </c:pt>
                <c:pt idx="60">
                  <c:v>2.8825305499358782</c:v>
                </c:pt>
                <c:pt idx="61">
                  <c:v>2.279141532683731</c:v>
                </c:pt>
                <c:pt idx="62">
                  <c:v>2.0193490391446116</c:v>
                </c:pt>
                <c:pt idx="63">
                  <c:v>3.069344253876837</c:v>
                </c:pt>
                <c:pt idx="64">
                  <c:v>2.8176409004667509</c:v>
                </c:pt>
                <c:pt idx="65">
                  <c:v>3.0494987172812333</c:v>
                </c:pt>
                <c:pt idx="66">
                  <c:v>2.5249666878605317</c:v>
                </c:pt>
                <c:pt idx="67">
                  <c:v>1.0925576648891451</c:v>
                </c:pt>
                <c:pt idx="68">
                  <c:v>2.8769436145909508</c:v>
                </c:pt>
                <c:pt idx="69">
                  <c:v>2.3908802395822768</c:v>
                </c:pt>
                <c:pt idx="70">
                  <c:v>2.1124646282267334</c:v>
                </c:pt>
                <c:pt idx="71">
                  <c:v>2.7692207941440481</c:v>
                </c:pt>
                <c:pt idx="72">
                  <c:v>3.4942999702054163</c:v>
                </c:pt>
                <c:pt idx="73">
                  <c:v>3.3471773394556648</c:v>
                </c:pt>
                <c:pt idx="74">
                  <c:v>2.3648078746392827</c:v>
                </c:pt>
                <c:pt idx="75">
                  <c:v>1.9718600887127298</c:v>
                </c:pt>
                <c:pt idx="76">
                  <c:v>2.6618466038112505</c:v>
                </c:pt>
                <c:pt idx="77">
                  <c:v>3.9472721649245877</c:v>
                </c:pt>
                <c:pt idx="78">
                  <c:v>3.1607940672947668</c:v>
                </c:pt>
                <c:pt idx="79">
                  <c:v>2.6514517950155621</c:v>
                </c:pt>
                <c:pt idx="80">
                  <c:v>2.8516503115421235</c:v>
                </c:pt>
                <c:pt idx="81">
                  <c:v>2.5927889738938257</c:v>
                </c:pt>
                <c:pt idx="82">
                  <c:v>1.7926348007900439</c:v>
                </c:pt>
                <c:pt idx="83">
                  <c:v>4.0845007109894116</c:v>
                </c:pt>
                <c:pt idx="84">
                  <c:v>2.5294703733179831</c:v>
                </c:pt>
                <c:pt idx="85">
                  <c:v>4.6577441096211745</c:v>
                </c:pt>
                <c:pt idx="86">
                  <c:v>2.2547793855257243</c:v>
                </c:pt>
                <c:pt idx="87">
                  <c:v>2.7436362282068627</c:v>
                </c:pt>
                <c:pt idx="88">
                  <c:v>3.3423694660049037</c:v>
                </c:pt>
                <c:pt idx="89">
                  <c:v>3.0118091247633725</c:v>
                </c:pt>
                <c:pt idx="90">
                  <c:v>3.7971595265354612</c:v>
                </c:pt>
                <c:pt idx="91">
                  <c:v>3.193770509283314</c:v>
                </c:pt>
                <c:pt idx="92">
                  <c:v>1.6350155480486002</c:v>
                </c:pt>
                <c:pt idx="93">
                  <c:v>2.6192473246466248</c:v>
                </c:pt>
                <c:pt idx="94">
                  <c:v>3.2179805624446658</c:v>
                </c:pt>
                <c:pt idx="95">
                  <c:v>5.2130990063604239</c:v>
                </c:pt>
                <c:pt idx="96">
                  <c:v>3.6397941809866761</c:v>
                </c:pt>
                <c:pt idx="97">
                  <c:v>2.2197814474843232</c:v>
                </c:pt>
                <c:pt idx="98">
                  <c:v>3.0559594374417745</c:v>
                </c:pt>
                <c:pt idx="99">
                  <c:v>2.2598211507896355</c:v>
                </c:pt>
                <c:pt idx="100">
                  <c:v>2.1564628469084806</c:v>
                </c:pt>
                <c:pt idx="101">
                  <c:v>2.5317186709094304</c:v>
                </c:pt>
                <c:pt idx="102">
                  <c:v>5.3047582848502159</c:v>
                </c:pt>
                <c:pt idx="103">
                  <c:v>3.0808667546807973</c:v>
                </c:pt>
                <c:pt idx="104">
                  <c:v>2.941193371057615</c:v>
                </c:pt>
                <c:pt idx="105">
                  <c:v>2.423470695761019</c:v>
                </c:pt>
                <c:pt idx="106">
                  <c:v>2.9011536677523022</c:v>
                </c:pt>
                <c:pt idx="107">
                  <c:v>3.3406592482199162</c:v>
                </c:pt>
                <c:pt idx="108">
                  <c:v>2.6916435923175288</c:v>
                </c:pt>
                <c:pt idx="109">
                  <c:v>2.3256993272247914</c:v>
                </c:pt>
                <c:pt idx="110">
                  <c:v>2.2968334946093338</c:v>
                </c:pt>
                <c:pt idx="111">
                  <c:v>1.4817808272524129</c:v>
                </c:pt>
                <c:pt idx="112">
                  <c:v>4.8358882048006606</c:v>
                </c:pt>
                <c:pt idx="113">
                  <c:v>3.3345736459085038</c:v>
                </c:pt>
                <c:pt idx="114">
                  <c:v>3.6849795237456382</c:v>
                </c:pt>
                <c:pt idx="115">
                  <c:v>2.7162861344032168</c:v>
                </c:pt>
                <c:pt idx="116">
                  <c:v>4.2644497507247916</c:v>
                </c:pt>
                <c:pt idx="117">
                  <c:v>2.0331642835102754</c:v>
                </c:pt>
                <c:pt idx="118">
                  <c:v>2.1989100320764514</c:v>
                </c:pt>
                <c:pt idx="119">
                  <c:v>3.6567515269883684</c:v>
                </c:pt>
                <c:pt idx="120">
                  <c:v>2.1300044961556814</c:v>
                </c:pt>
                <c:pt idx="121">
                  <c:v>2.2910944652677516</c:v>
                </c:pt>
                <c:pt idx="122">
                  <c:v>2.369311560096734</c:v>
                </c:pt>
                <c:pt idx="123">
                  <c:v>2.5266769056455192</c:v>
                </c:pt>
                <c:pt idx="124">
                  <c:v>2.2035658115305576</c:v>
                </c:pt>
                <c:pt idx="125">
                  <c:v>4.5624175786433057</c:v>
                </c:pt>
                <c:pt idx="126">
                  <c:v>1.8348280787653564</c:v>
                </c:pt>
                <c:pt idx="127">
                  <c:v>2.3935216132580854</c:v>
                </c:pt>
                <c:pt idx="128">
                  <c:v>2.1011386635402243</c:v>
                </c:pt>
                <c:pt idx="129">
                  <c:v>3.3529034436922949</c:v>
                </c:pt>
                <c:pt idx="130">
                  <c:v>2.8181286994725596</c:v>
                </c:pt>
                <c:pt idx="131">
                  <c:v>2.9289362504802843</c:v>
                </c:pt>
                <c:pt idx="132">
                  <c:v>2.0815843898329787</c:v>
                </c:pt>
                <c:pt idx="133">
                  <c:v>2.1830803819324909</c:v>
                </c:pt>
                <c:pt idx="134">
                  <c:v>2.7417739164252204</c:v>
                </c:pt>
                <c:pt idx="135">
                  <c:v>1.8338969228745352</c:v>
                </c:pt>
                <c:pt idx="136">
                  <c:v>2.0033672950039962</c:v>
                </c:pt>
                <c:pt idx="137">
                  <c:v>2.3590688452977009</c:v>
                </c:pt>
                <c:pt idx="138">
                  <c:v>2.5313326850996254</c:v>
                </c:pt>
                <c:pt idx="139">
                  <c:v>2.2668844121064002</c:v>
                </c:pt>
                <c:pt idx="140">
                  <c:v>2.6682126010503442</c:v>
                </c:pt>
                <c:pt idx="141">
                  <c:v>4.9814377295128516</c:v>
                </c:pt>
                <c:pt idx="142">
                  <c:v>5.4364816972360686</c:v>
                </c:pt>
                <c:pt idx="143">
                  <c:v>4.3063497086674714</c:v>
                </c:pt>
                <c:pt idx="144">
                  <c:v>2.5713723884049378</c:v>
                </c:pt>
                <c:pt idx="145">
                  <c:v>1.8189984286213958</c:v>
                </c:pt>
                <c:pt idx="146">
                  <c:v>2.9636802813290268</c:v>
                </c:pt>
                <c:pt idx="147">
                  <c:v>2.1467653021904636</c:v>
                </c:pt>
                <c:pt idx="148">
                  <c:v>1.9521537210088296</c:v>
                </c:pt>
                <c:pt idx="149">
                  <c:v>1.7407813337924138</c:v>
                </c:pt>
                <c:pt idx="150">
                  <c:v>2.4145916257771436</c:v>
                </c:pt>
                <c:pt idx="151">
                  <c:v>2.3270629720399492</c:v>
                </c:pt>
                <c:pt idx="152">
                  <c:v>2.8981527960017117</c:v>
                </c:pt>
                <c:pt idx="153">
                  <c:v>3.7634878814629782</c:v>
                </c:pt>
                <c:pt idx="154">
                  <c:v>3.3183953656504372</c:v>
                </c:pt>
                <c:pt idx="155">
                  <c:v>4.4435229446508231</c:v>
                </c:pt>
                <c:pt idx="156">
                  <c:v>6.3359229776878898</c:v>
                </c:pt>
                <c:pt idx="157">
                  <c:v>3.8053898965499329</c:v>
                </c:pt>
                <c:pt idx="158">
                  <c:v>2.3512730252013005</c:v>
                </c:pt>
                <c:pt idx="159">
                  <c:v>3.0129762334610786</c:v>
                </c:pt>
                <c:pt idx="160">
                  <c:v>3.4794853347625074</c:v>
                </c:pt>
                <c:pt idx="161">
                  <c:v>2.2832986451713522</c:v>
                </c:pt>
                <c:pt idx="162">
                  <c:v>2.8003814274654841</c:v>
                </c:pt>
                <c:pt idx="163">
                  <c:v>2.3903815726157918</c:v>
                </c:pt>
                <c:pt idx="164">
                  <c:v>2.7349092522196417</c:v>
                </c:pt>
                <c:pt idx="165">
                  <c:v>3.5741719727379135</c:v>
                </c:pt>
                <c:pt idx="166">
                  <c:v>3.0375349167365364</c:v>
                </c:pt>
                <c:pt idx="167">
                  <c:v>4.430195499290968</c:v>
                </c:pt>
                <c:pt idx="168">
                  <c:v>1.9793093358392997</c:v>
                </c:pt>
                <c:pt idx="169">
                  <c:v>1.9830339594025845</c:v>
                </c:pt>
                <c:pt idx="170">
                  <c:v>5.9109407697748271</c:v>
                </c:pt>
                <c:pt idx="171">
                  <c:v>2.4653727108479737</c:v>
                </c:pt>
                <c:pt idx="172">
                  <c:v>1.7795433082370746</c:v>
                </c:pt>
                <c:pt idx="173">
                  <c:v>4.0701867996572636</c:v>
                </c:pt>
                <c:pt idx="174">
                  <c:v>2.6706594957529775</c:v>
                </c:pt>
                <c:pt idx="175">
                  <c:v>4.1679581681934916</c:v>
                </c:pt>
                <c:pt idx="176">
                  <c:v>2.7702931760708474</c:v>
                </c:pt>
                <c:pt idx="177">
                  <c:v>2.4527690173008132</c:v>
                </c:pt>
                <c:pt idx="178">
                  <c:v>1.9983649425800603</c:v>
                </c:pt>
                <c:pt idx="179">
                  <c:v>4.3290481373055618</c:v>
                </c:pt>
                <c:pt idx="180">
                  <c:v>4.7039553311924056</c:v>
                </c:pt>
                <c:pt idx="181">
                  <c:v>3.2768419806775881</c:v>
                </c:pt>
                <c:pt idx="182">
                  <c:v>5.5137696933185047</c:v>
                </c:pt>
                <c:pt idx="183">
                  <c:v>3.6349883685296507</c:v>
                </c:pt>
                <c:pt idx="184">
                  <c:v>4.8802924246717208</c:v>
                </c:pt>
                <c:pt idx="185">
                  <c:v>3.5905841486585901</c:v>
                </c:pt>
                <c:pt idx="186">
                  <c:v>3.2370935402606338</c:v>
                </c:pt>
                <c:pt idx="187">
                  <c:v>4.5003234539909176</c:v>
                </c:pt>
                <c:pt idx="188">
                  <c:v>2.9810256702847999</c:v>
                </c:pt>
                <c:pt idx="189">
                  <c:v>3.4419478362413014</c:v>
                </c:pt>
                <c:pt idx="190">
                  <c:v>2.5654388800901802</c:v>
                </c:pt>
                <c:pt idx="191">
                  <c:v>2.886103079502508</c:v>
                </c:pt>
                <c:pt idx="192">
                  <c:v>3.6896906132812171</c:v>
                </c:pt>
                <c:pt idx="193">
                  <c:v>2.4829125787769222</c:v>
                </c:pt>
                <c:pt idx="194">
                  <c:v>2.5853397267672555</c:v>
                </c:pt>
                <c:pt idx="195">
                  <c:v>1.7454371132465198</c:v>
                </c:pt>
                <c:pt idx="196">
                  <c:v>2.0042984508948178</c:v>
                </c:pt>
                <c:pt idx="197">
                  <c:v>5.4287411872211404</c:v>
                </c:pt>
                <c:pt idx="198">
                  <c:v>2.2519859178532609</c:v>
                </c:pt>
                <c:pt idx="199">
                  <c:v>2.2994748682851429</c:v>
                </c:pt>
                <c:pt idx="200">
                  <c:v>2.9701983725647754</c:v>
                </c:pt>
                <c:pt idx="201">
                  <c:v>2.2277758646919095</c:v>
                </c:pt>
                <c:pt idx="202">
                  <c:v>2.2519859178532609</c:v>
                </c:pt>
                <c:pt idx="203">
                  <c:v>2.5685789207324738</c:v>
                </c:pt>
                <c:pt idx="204">
                  <c:v>3.3261911857468371</c:v>
                </c:pt>
                <c:pt idx="205">
                  <c:v>2.7616194530208231</c:v>
                </c:pt>
                <c:pt idx="206">
                  <c:v>3.6556812022058445</c:v>
                </c:pt>
                <c:pt idx="207">
                  <c:v>4.9726268947154004</c:v>
                </c:pt>
                <c:pt idx="208">
                  <c:v>3.2531305944827218</c:v>
                </c:pt>
                <c:pt idx="209">
                  <c:v>2.1813701641475034</c:v>
                </c:pt>
                <c:pt idx="210">
                  <c:v>3.978792296320806</c:v>
                </c:pt>
                <c:pt idx="211">
                  <c:v>3.7770227309009603</c:v>
                </c:pt>
                <c:pt idx="212">
                  <c:v>5.8665365499037669</c:v>
                </c:pt>
                <c:pt idx="213">
                  <c:v>2.228859114579385</c:v>
                </c:pt>
                <c:pt idx="214">
                  <c:v>3.8028038329555964</c:v>
                </c:pt>
                <c:pt idx="215">
                  <c:v>2.1944063466190005</c:v>
                </c:pt>
                <c:pt idx="216">
                  <c:v>4.1739864032791552</c:v>
                </c:pt>
                <c:pt idx="217">
                  <c:v>2.0724249249214211</c:v>
                </c:pt>
                <c:pt idx="218">
                  <c:v>1.7139299069552534</c:v>
                </c:pt>
                <c:pt idx="219">
                  <c:v>4.1727639844999764</c:v>
                </c:pt>
                <c:pt idx="220">
                  <c:v>2.2818907086523392</c:v>
                </c:pt>
                <c:pt idx="221">
                  <c:v>2.399216350895812</c:v>
                </c:pt>
                <c:pt idx="222">
                  <c:v>1.7620144586857434</c:v>
                </c:pt>
                <c:pt idx="223">
                  <c:v>2.8241146999986442</c:v>
                </c:pt>
                <c:pt idx="224">
                  <c:v>2.399216350895812</c:v>
                </c:pt>
                <c:pt idx="225">
                  <c:v>2.6645957797798587</c:v>
                </c:pt>
                <c:pt idx="226">
                  <c:v>2.0891414392523475</c:v>
                </c:pt>
                <c:pt idx="227">
                  <c:v>3.2704739262942191</c:v>
                </c:pt>
                <c:pt idx="228">
                  <c:v>2.2297902704702062</c:v>
                </c:pt>
                <c:pt idx="229">
                  <c:v>3.0529320779561608</c:v>
                </c:pt>
                <c:pt idx="230">
                  <c:v>3.6019654234265719</c:v>
                </c:pt>
                <c:pt idx="231">
                  <c:v>2.6407212812107201</c:v>
                </c:pt>
                <c:pt idx="232">
                  <c:v>2.0742872367030634</c:v>
                </c:pt>
                <c:pt idx="233">
                  <c:v>1.9960701418740814</c:v>
                </c:pt>
                <c:pt idx="234">
                  <c:v>2.4393003459049796</c:v>
                </c:pt>
                <c:pt idx="235">
                  <c:v>1.9308892295165965</c:v>
                </c:pt>
                <c:pt idx="236">
                  <c:v>2.1664716698943636</c:v>
                </c:pt>
                <c:pt idx="237">
                  <c:v>4.0502000370256814</c:v>
                </c:pt>
                <c:pt idx="238">
                  <c:v>4.5160692453246476</c:v>
                </c:pt>
                <c:pt idx="239">
                  <c:v>3.8828832395662212</c:v>
                </c:pt>
                <c:pt idx="240">
                  <c:v>3.5240969587116955</c:v>
                </c:pt>
                <c:pt idx="241">
                  <c:v>3.1041456519513275</c:v>
                </c:pt>
                <c:pt idx="242">
                  <c:v>2.652535044903038</c:v>
                </c:pt>
                <c:pt idx="243">
                  <c:v>2.740189788160583</c:v>
                </c:pt>
              </c:numCache>
            </c:numRef>
          </c:yVal>
          <c:smooth val="0"/>
        </c:ser>
        <c:dLbls>
          <c:showLegendKey val="0"/>
          <c:showVal val="0"/>
          <c:showCatName val="0"/>
          <c:showSerName val="0"/>
          <c:showPercent val="0"/>
          <c:showBubbleSize val="0"/>
        </c:dLbls>
        <c:axId val="254935808"/>
        <c:axId val="254937728"/>
      </c:scatterChart>
      <c:valAx>
        <c:axId val="254935808"/>
        <c:scaling>
          <c:orientation val="minMax"/>
        </c:scaling>
        <c:delete val="0"/>
        <c:axPos val="b"/>
        <c:title>
          <c:tx>
            <c:rich>
              <a:bodyPr/>
              <a:lstStyle/>
              <a:p>
                <a:pPr>
                  <a:defRPr/>
                </a:pPr>
                <a:r>
                  <a:rPr lang="en-CA"/>
                  <a:t>day_SAT</a:t>
                </a:r>
              </a:p>
            </c:rich>
          </c:tx>
          <c:overlay val="0"/>
        </c:title>
        <c:numFmt formatCode="General" sourceLinked="1"/>
        <c:majorTickMark val="out"/>
        <c:minorTickMark val="none"/>
        <c:tickLblPos val="nextTo"/>
        <c:crossAx val="254937728"/>
        <c:crosses val="autoZero"/>
        <c:crossBetween val="midCat"/>
      </c:valAx>
      <c:valAx>
        <c:axId val="254937728"/>
        <c:scaling>
          <c:orientation val="minMax"/>
        </c:scaling>
        <c:delete val="0"/>
        <c:axPos val="l"/>
        <c:title>
          <c:tx>
            <c:rich>
              <a:bodyPr/>
              <a:lstStyle/>
              <a:p>
                <a:pPr>
                  <a:defRPr/>
                </a:pPr>
                <a:r>
                  <a:rPr lang="en-CA"/>
                  <a:t>tip</a:t>
                </a:r>
              </a:p>
            </c:rich>
          </c:tx>
          <c:overlay val="0"/>
        </c:title>
        <c:numFmt formatCode="General" sourceLinked="1"/>
        <c:majorTickMark val="out"/>
        <c:minorTickMark val="none"/>
        <c:tickLblPos val="nextTo"/>
        <c:crossAx val="2549358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day_SUN Line Fit  Plot</a:t>
            </a:r>
          </a:p>
        </c:rich>
      </c:tx>
      <c:overlay val="0"/>
    </c:title>
    <c:autoTitleDeleted val="0"/>
    <c:plotArea>
      <c:layout/>
      <c:scatterChart>
        <c:scatterStyle val="lineMarker"/>
        <c:varyColors val="0"/>
        <c:ser>
          <c:idx val="0"/>
          <c:order val="0"/>
          <c:tx>
            <c:v>tip</c:v>
          </c:tx>
          <c:spPr>
            <a:ln w="19050">
              <a:noFill/>
            </a:ln>
          </c:spPr>
          <c:xVal>
            <c:numRef>
              <c:f>'1_tips_data_encoded'!$H$22:$H$265</c:f>
              <c:numCache>
                <c:formatCode>General</c:formatCode>
                <c:ptCount val="24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c:v>
                </c:pt>
                <c:pt idx="113">
                  <c:v>1</c:v>
                </c:pt>
                <c:pt idx="114">
                  <c:v>1</c:v>
                </c:pt>
                <c:pt idx="115">
                  <c:v>1</c:v>
                </c:pt>
                <c:pt idx="116">
                  <c:v>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0</c:v>
                </c:pt>
                <c:pt idx="169">
                  <c:v>0</c:v>
                </c:pt>
                <c:pt idx="170">
                  <c:v>0</c:v>
                </c:pt>
                <c:pt idx="171">
                  <c:v>0</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'1_tips_data_encoded'!$H$22:$H$265</c:f>
              <c:numCache>
                <c:formatCode>General</c:formatCode>
                <c:ptCount val="24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1</c:v>
                </c:pt>
                <c:pt idx="113">
                  <c:v>1</c:v>
                </c:pt>
                <c:pt idx="114">
                  <c:v>1</c:v>
                </c:pt>
                <c:pt idx="115">
                  <c:v>1</c:v>
                </c:pt>
                <c:pt idx="116">
                  <c:v>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0</c:v>
                </c:pt>
                <c:pt idx="169">
                  <c:v>0</c:v>
                </c:pt>
                <c:pt idx="170">
                  <c:v>0</c:v>
                </c:pt>
                <c:pt idx="171">
                  <c:v>0</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xVal>
          <c:yVal>
            <c:numRef>
              <c:f>'4_Model2_Results'!$B$34:$B$277</c:f>
              <c:numCache>
                <c:formatCode>General</c:formatCode>
                <c:ptCount val="244"/>
                <c:pt idx="0">
                  <c:v>2.686489145896938</c:v>
                </c:pt>
                <c:pt idx="1">
                  <c:v>2.2537929195534305</c:v>
                </c:pt>
                <c:pt idx="2">
                  <c:v>3.2473362550596674</c:v>
                </c:pt>
                <c:pt idx="3">
                  <c:v>3.3094324368563308</c:v>
                </c:pt>
                <c:pt idx="4">
                  <c:v>3.7672125050262628</c:v>
                </c:pt>
                <c:pt idx="5">
                  <c:v>3.8323934173837477</c:v>
                </c:pt>
                <c:pt idx="6">
                  <c:v>1.9210790036418994</c:v>
                </c:pt>
                <c:pt idx="7">
                  <c:v>3.9804472040243213</c:v>
                </c:pt>
                <c:pt idx="8">
                  <c:v>2.504913747186801</c:v>
                </c:pt>
                <c:pt idx="9">
                  <c:v>2.4807036940254497</c:v>
                </c:pt>
                <c:pt idx="10">
                  <c:v>2.0607523872650817</c:v>
                </c:pt>
                <c:pt idx="11">
                  <c:v>4.7607558405324992</c:v>
                </c:pt>
                <c:pt idx="12">
                  <c:v>2.5402976710380072</c:v>
                </c:pt>
                <c:pt idx="13">
                  <c:v>3.1936204762803948</c:v>
                </c:pt>
                <c:pt idx="14">
                  <c:v>2.4853594734795559</c:v>
                </c:pt>
                <c:pt idx="15">
                  <c:v>3.1138896997838756</c:v>
                </c:pt>
                <c:pt idx="16">
                  <c:v>2.2528617636626098</c:v>
                </c:pt>
                <c:pt idx="17">
                  <c:v>2.8078306745920534</c:v>
                </c:pt>
                <c:pt idx="18">
                  <c:v>2.8711492751678964</c:v>
                </c:pt>
                <c:pt idx="19">
                  <c:v>3.1025746030580423</c:v>
                </c:pt>
                <c:pt idx="20">
                  <c:v>2.6618466038112505</c:v>
                </c:pt>
                <c:pt idx="21">
                  <c:v>2.8825305499358782</c:v>
                </c:pt>
                <c:pt idx="22">
                  <c:v>2.4616480872846891</c:v>
                </c:pt>
                <c:pt idx="23">
                  <c:v>5.0368766511820642</c:v>
                </c:pt>
                <c:pt idx="24">
                  <c:v>2.8387662230672812</c:v>
                </c:pt>
                <c:pt idx="25">
                  <c:v>3.0246487711174184</c:v>
                </c:pt>
                <c:pt idx="26">
                  <c:v>2.2381706734875975</c:v>
                </c:pt>
                <c:pt idx="27">
                  <c:v>2.1748520729117549</c:v>
                </c:pt>
                <c:pt idx="28">
                  <c:v>3.0138235305416696</c:v>
                </c:pt>
                <c:pt idx="29">
                  <c:v>2.8229365729233202</c:v>
                </c:pt>
                <c:pt idx="30">
                  <c:v>1.8824691231938933</c:v>
                </c:pt>
                <c:pt idx="31">
                  <c:v>3.0749311892217639</c:v>
                </c:pt>
                <c:pt idx="32">
                  <c:v>2.3955360190363826</c:v>
                </c:pt>
                <c:pt idx="33">
                  <c:v>3.2928216676739286</c:v>
                </c:pt>
                <c:pt idx="34">
                  <c:v>2.6488104213397534</c:v>
                </c:pt>
                <c:pt idx="35">
                  <c:v>3.4200987618280769</c:v>
                </c:pt>
                <c:pt idx="36">
                  <c:v>2.6984529464416354</c:v>
                </c:pt>
                <c:pt idx="37">
                  <c:v>2.756184611672551</c:v>
                </c:pt>
                <c:pt idx="38">
                  <c:v>2.9200680484570847</c:v>
                </c:pt>
                <c:pt idx="39">
                  <c:v>4.091462159110173</c:v>
                </c:pt>
                <c:pt idx="40">
                  <c:v>2.6733117373894624</c:v>
                </c:pt>
                <c:pt idx="41">
                  <c:v>2.7302534727655354</c:v>
                </c:pt>
                <c:pt idx="42">
                  <c:v>2.4024865991964672</c:v>
                </c:pt>
                <c:pt idx="43">
                  <c:v>2.0058141897066299</c:v>
                </c:pt>
                <c:pt idx="44">
                  <c:v>4.308214077593389</c:v>
                </c:pt>
                <c:pt idx="45">
                  <c:v>2.8075394117036963</c:v>
                </c:pt>
                <c:pt idx="46">
                  <c:v>3.1744148326872548</c:v>
                </c:pt>
                <c:pt idx="47">
                  <c:v>4.4944452557576318</c:v>
                </c:pt>
                <c:pt idx="48">
                  <c:v>3.9494277967388633</c:v>
                </c:pt>
                <c:pt idx="49">
                  <c:v>2.7842605144331656</c:v>
                </c:pt>
                <c:pt idx="50">
                  <c:v>2.2721247744814974</c:v>
                </c:pt>
                <c:pt idx="51">
                  <c:v>2.062614699046724</c:v>
                </c:pt>
                <c:pt idx="52">
                  <c:v>4.718853825445545</c:v>
                </c:pt>
                <c:pt idx="53">
                  <c:v>2.0300242428679813</c:v>
                </c:pt>
                <c:pt idx="54">
                  <c:v>3.8575346264359207</c:v>
                </c:pt>
                <c:pt idx="55">
                  <c:v>2.9192781186022416</c:v>
                </c:pt>
                <c:pt idx="56">
                  <c:v>4.9055836705762728</c:v>
                </c:pt>
                <c:pt idx="57">
                  <c:v>3.452397955118462</c:v>
                </c:pt>
                <c:pt idx="58">
                  <c:v>2.0398344687426784</c:v>
                </c:pt>
                <c:pt idx="59">
                  <c:v>5.8609496145588391</c:v>
                </c:pt>
                <c:pt idx="60">
                  <c:v>2.8825305499358782</c:v>
                </c:pt>
                <c:pt idx="61">
                  <c:v>2.279141532683731</c:v>
                </c:pt>
                <c:pt idx="62">
                  <c:v>2.0193490391446116</c:v>
                </c:pt>
                <c:pt idx="63">
                  <c:v>3.069344253876837</c:v>
                </c:pt>
                <c:pt idx="64">
                  <c:v>2.8176409004667509</c:v>
                </c:pt>
                <c:pt idx="65">
                  <c:v>3.0494987172812333</c:v>
                </c:pt>
                <c:pt idx="66">
                  <c:v>2.5249666878605317</c:v>
                </c:pt>
                <c:pt idx="67">
                  <c:v>1.0925576648891451</c:v>
                </c:pt>
                <c:pt idx="68">
                  <c:v>2.8769436145909508</c:v>
                </c:pt>
                <c:pt idx="69">
                  <c:v>2.3908802395822768</c:v>
                </c:pt>
                <c:pt idx="70">
                  <c:v>2.1124646282267334</c:v>
                </c:pt>
                <c:pt idx="71">
                  <c:v>2.7692207941440481</c:v>
                </c:pt>
                <c:pt idx="72">
                  <c:v>3.4942999702054163</c:v>
                </c:pt>
                <c:pt idx="73">
                  <c:v>3.3471773394556648</c:v>
                </c:pt>
                <c:pt idx="74">
                  <c:v>2.3648078746392827</c:v>
                </c:pt>
                <c:pt idx="75">
                  <c:v>1.9718600887127298</c:v>
                </c:pt>
                <c:pt idx="76">
                  <c:v>2.6618466038112505</c:v>
                </c:pt>
                <c:pt idx="77">
                  <c:v>3.9472721649245877</c:v>
                </c:pt>
                <c:pt idx="78">
                  <c:v>3.1607940672947668</c:v>
                </c:pt>
                <c:pt idx="79">
                  <c:v>2.6514517950155621</c:v>
                </c:pt>
                <c:pt idx="80">
                  <c:v>2.8516503115421235</c:v>
                </c:pt>
                <c:pt idx="81">
                  <c:v>2.5927889738938257</c:v>
                </c:pt>
                <c:pt idx="82">
                  <c:v>1.7926348007900439</c:v>
                </c:pt>
                <c:pt idx="83">
                  <c:v>4.0845007109894116</c:v>
                </c:pt>
                <c:pt idx="84">
                  <c:v>2.5294703733179831</c:v>
                </c:pt>
                <c:pt idx="85">
                  <c:v>4.6577441096211745</c:v>
                </c:pt>
                <c:pt idx="86">
                  <c:v>2.2547793855257243</c:v>
                </c:pt>
                <c:pt idx="87">
                  <c:v>2.7436362282068627</c:v>
                </c:pt>
                <c:pt idx="88">
                  <c:v>3.3423694660049037</c:v>
                </c:pt>
                <c:pt idx="89">
                  <c:v>3.0118091247633725</c:v>
                </c:pt>
                <c:pt idx="90">
                  <c:v>3.7971595265354612</c:v>
                </c:pt>
                <c:pt idx="91">
                  <c:v>3.193770509283314</c:v>
                </c:pt>
                <c:pt idx="92">
                  <c:v>1.6350155480486002</c:v>
                </c:pt>
                <c:pt idx="93">
                  <c:v>2.6192473246466248</c:v>
                </c:pt>
                <c:pt idx="94">
                  <c:v>3.2179805624446658</c:v>
                </c:pt>
                <c:pt idx="95">
                  <c:v>5.2130990063604239</c:v>
                </c:pt>
                <c:pt idx="96">
                  <c:v>3.6397941809866761</c:v>
                </c:pt>
                <c:pt idx="97">
                  <c:v>2.2197814474843232</c:v>
                </c:pt>
                <c:pt idx="98">
                  <c:v>3.0559594374417745</c:v>
                </c:pt>
                <c:pt idx="99">
                  <c:v>2.2598211507896355</c:v>
                </c:pt>
                <c:pt idx="100">
                  <c:v>2.1564628469084806</c:v>
                </c:pt>
                <c:pt idx="101">
                  <c:v>2.5317186709094304</c:v>
                </c:pt>
                <c:pt idx="102">
                  <c:v>5.3047582848502159</c:v>
                </c:pt>
                <c:pt idx="103">
                  <c:v>3.0808667546807973</c:v>
                </c:pt>
                <c:pt idx="104">
                  <c:v>2.941193371057615</c:v>
                </c:pt>
                <c:pt idx="105">
                  <c:v>2.423470695761019</c:v>
                </c:pt>
                <c:pt idx="106">
                  <c:v>2.9011536677523022</c:v>
                </c:pt>
                <c:pt idx="107">
                  <c:v>3.3406592482199162</c:v>
                </c:pt>
                <c:pt idx="108">
                  <c:v>2.6916435923175288</c:v>
                </c:pt>
                <c:pt idx="109">
                  <c:v>2.3256993272247914</c:v>
                </c:pt>
                <c:pt idx="110">
                  <c:v>2.2968334946093338</c:v>
                </c:pt>
                <c:pt idx="111">
                  <c:v>1.4817808272524129</c:v>
                </c:pt>
                <c:pt idx="112">
                  <c:v>4.8358882048006606</c:v>
                </c:pt>
                <c:pt idx="113">
                  <c:v>3.3345736459085038</c:v>
                </c:pt>
                <c:pt idx="114">
                  <c:v>3.6849795237456382</c:v>
                </c:pt>
                <c:pt idx="115">
                  <c:v>2.7162861344032168</c:v>
                </c:pt>
                <c:pt idx="116">
                  <c:v>4.2644497507247916</c:v>
                </c:pt>
                <c:pt idx="117">
                  <c:v>2.0331642835102754</c:v>
                </c:pt>
                <c:pt idx="118">
                  <c:v>2.1989100320764514</c:v>
                </c:pt>
                <c:pt idx="119">
                  <c:v>3.6567515269883684</c:v>
                </c:pt>
                <c:pt idx="120">
                  <c:v>2.1300044961556814</c:v>
                </c:pt>
                <c:pt idx="121">
                  <c:v>2.2910944652677516</c:v>
                </c:pt>
                <c:pt idx="122">
                  <c:v>2.369311560096734</c:v>
                </c:pt>
                <c:pt idx="123">
                  <c:v>2.5266769056455192</c:v>
                </c:pt>
                <c:pt idx="124">
                  <c:v>2.2035658115305576</c:v>
                </c:pt>
                <c:pt idx="125">
                  <c:v>4.5624175786433057</c:v>
                </c:pt>
                <c:pt idx="126">
                  <c:v>1.8348280787653564</c:v>
                </c:pt>
                <c:pt idx="127">
                  <c:v>2.3935216132580854</c:v>
                </c:pt>
                <c:pt idx="128">
                  <c:v>2.1011386635402243</c:v>
                </c:pt>
                <c:pt idx="129">
                  <c:v>3.3529034436922949</c:v>
                </c:pt>
                <c:pt idx="130">
                  <c:v>2.8181286994725596</c:v>
                </c:pt>
                <c:pt idx="131">
                  <c:v>2.9289362504802843</c:v>
                </c:pt>
                <c:pt idx="132">
                  <c:v>2.0815843898329787</c:v>
                </c:pt>
                <c:pt idx="133">
                  <c:v>2.1830803819324909</c:v>
                </c:pt>
                <c:pt idx="134">
                  <c:v>2.7417739164252204</c:v>
                </c:pt>
                <c:pt idx="135">
                  <c:v>1.8338969228745352</c:v>
                </c:pt>
                <c:pt idx="136">
                  <c:v>2.0033672950039962</c:v>
                </c:pt>
                <c:pt idx="137">
                  <c:v>2.3590688452977009</c:v>
                </c:pt>
                <c:pt idx="138">
                  <c:v>2.5313326850996254</c:v>
                </c:pt>
                <c:pt idx="139">
                  <c:v>2.2668844121064002</c:v>
                </c:pt>
                <c:pt idx="140">
                  <c:v>2.6682126010503442</c:v>
                </c:pt>
                <c:pt idx="141">
                  <c:v>4.9814377295128516</c:v>
                </c:pt>
                <c:pt idx="142">
                  <c:v>5.4364816972360686</c:v>
                </c:pt>
                <c:pt idx="143">
                  <c:v>4.3063497086674714</c:v>
                </c:pt>
                <c:pt idx="144">
                  <c:v>2.5713723884049378</c:v>
                </c:pt>
                <c:pt idx="145">
                  <c:v>1.8189984286213958</c:v>
                </c:pt>
                <c:pt idx="146">
                  <c:v>2.9636802813290268</c:v>
                </c:pt>
                <c:pt idx="147">
                  <c:v>2.1467653021904636</c:v>
                </c:pt>
                <c:pt idx="148">
                  <c:v>1.9521537210088296</c:v>
                </c:pt>
                <c:pt idx="149">
                  <c:v>1.7407813337924138</c:v>
                </c:pt>
                <c:pt idx="150">
                  <c:v>2.4145916257771436</c:v>
                </c:pt>
                <c:pt idx="151">
                  <c:v>2.3270629720399492</c:v>
                </c:pt>
                <c:pt idx="152">
                  <c:v>2.8981527960017117</c:v>
                </c:pt>
                <c:pt idx="153">
                  <c:v>3.7634878814629782</c:v>
                </c:pt>
                <c:pt idx="154">
                  <c:v>3.3183953656504372</c:v>
                </c:pt>
                <c:pt idx="155">
                  <c:v>4.4435229446508231</c:v>
                </c:pt>
                <c:pt idx="156">
                  <c:v>6.3359229776878898</c:v>
                </c:pt>
                <c:pt idx="157">
                  <c:v>3.8053898965499329</c:v>
                </c:pt>
                <c:pt idx="158">
                  <c:v>2.3512730252013005</c:v>
                </c:pt>
                <c:pt idx="159">
                  <c:v>3.0129762334610786</c:v>
                </c:pt>
                <c:pt idx="160">
                  <c:v>3.4794853347625074</c:v>
                </c:pt>
                <c:pt idx="161">
                  <c:v>2.2832986451713522</c:v>
                </c:pt>
                <c:pt idx="162">
                  <c:v>2.8003814274654841</c:v>
                </c:pt>
                <c:pt idx="163">
                  <c:v>2.3903815726157918</c:v>
                </c:pt>
                <c:pt idx="164">
                  <c:v>2.7349092522196417</c:v>
                </c:pt>
                <c:pt idx="165">
                  <c:v>3.5741719727379135</c:v>
                </c:pt>
                <c:pt idx="166">
                  <c:v>3.0375349167365364</c:v>
                </c:pt>
                <c:pt idx="167">
                  <c:v>4.430195499290968</c:v>
                </c:pt>
                <c:pt idx="168">
                  <c:v>1.9793093358392997</c:v>
                </c:pt>
                <c:pt idx="169">
                  <c:v>1.9830339594025845</c:v>
                </c:pt>
                <c:pt idx="170">
                  <c:v>5.9109407697748271</c:v>
                </c:pt>
                <c:pt idx="171">
                  <c:v>2.4653727108479737</c:v>
                </c:pt>
                <c:pt idx="172">
                  <c:v>1.7795433082370746</c:v>
                </c:pt>
                <c:pt idx="173">
                  <c:v>4.0701867996572636</c:v>
                </c:pt>
                <c:pt idx="174">
                  <c:v>2.6706594957529775</c:v>
                </c:pt>
                <c:pt idx="175">
                  <c:v>4.1679581681934916</c:v>
                </c:pt>
                <c:pt idx="176">
                  <c:v>2.7702931760708474</c:v>
                </c:pt>
                <c:pt idx="177">
                  <c:v>2.4527690173008132</c:v>
                </c:pt>
                <c:pt idx="178">
                  <c:v>1.9983649425800603</c:v>
                </c:pt>
                <c:pt idx="179">
                  <c:v>4.3290481373055618</c:v>
                </c:pt>
                <c:pt idx="180">
                  <c:v>4.7039553311924056</c:v>
                </c:pt>
                <c:pt idx="181">
                  <c:v>3.2768419806775881</c:v>
                </c:pt>
                <c:pt idx="182">
                  <c:v>5.5137696933185047</c:v>
                </c:pt>
                <c:pt idx="183">
                  <c:v>3.6349883685296507</c:v>
                </c:pt>
                <c:pt idx="184">
                  <c:v>4.8802924246717208</c:v>
                </c:pt>
                <c:pt idx="185">
                  <c:v>3.5905841486585901</c:v>
                </c:pt>
                <c:pt idx="186">
                  <c:v>3.2370935402606338</c:v>
                </c:pt>
                <c:pt idx="187">
                  <c:v>4.5003234539909176</c:v>
                </c:pt>
                <c:pt idx="188">
                  <c:v>2.9810256702847999</c:v>
                </c:pt>
                <c:pt idx="189">
                  <c:v>3.4419478362413014</c:v>
                </c:pt>
                <c:pt idx="190">
                  <c:v>2.5654388800901802</c:v>
                </c:pt>
                <c:pt idx="191">
                  <c:v>2.886103079502508</c:v>
                </c:pt>
                <c:pt idx="192">
                  <c:v>3.6896906132812171</c:v>
                </c:pt>
                <c:pt idx="193">
                  <c:v>2.4829125787769222</c:v>
                </c:pt>
                <c:pt idx="194">
                  <c:v>2.5853397267672555</c:v>
                </c:pt>
                <c:pt idx="195">
                  <c:v>1.7454371132465198</c:v>
                </c:pt>
                <c:pt idx="196">
                  <c:v>2.0042984508948178</c:v>
                </c:pt>
                <c:pt idx="197">
                  <c:v>5.4287411872211404</c:v>
                </c:pt>
                <c:pt idx="198">
                  <c:v>2.2519859178532609</c:v>
                </c:pt>
                <c:pt idx="199">
                  <c:v>2.2994748682851429</c:v>
                </c:pt>
                <c:pt idx="200">
                  <c:v>2.9701983725647754</c:v>
                </c:pt>
                <c:pt idx="201">
                  <c:v>2.2277758646919095</c:v>
                </c:pt>
                <c:pt idx="202">
                  <c:v>2.2519859178532609</c:v>
                </c:pt>
                <c:pt idx="203">
                  <c:v>2.5685789207324738</c:v>
                </c:pt>
                <c:pt idx="204">
                  <c:v>3.3261911857468371</c:v>
                </c:pt>
                <c:pt idx="205">
                  <c:v>2.7616194530208231</c:v>
                </c:pt>
                <c:pt idx="206">
                  <c:v>3.6556812022058445</c:v>
                </c:pt>
                <c:pt idx="207">
                  <c:v>4.9726268947154004</c:v>
                </c:pt>
                <c:pt idx="208">
                  <c:v>3.2531305944827218</c:v>
                </c:pt>
                <c:pt idx="209">
                  <c:v>2.1813701641475034</c:v>
                </c:pt>
                <c:pt idx="210">
                  <c:v>3.978792296320806</c:v>
                </c:pt>
                <c:pt idx="211">
                  <c:v>3.7770227309009603</c:v>
                </c:pt>
                <c:pt idx="212">
                  <c:v>5.8665365499037669</c:v>
                </c:pt>
                <c:pt idx="213">
                  <c:v>2.228859114579385</c:v>
                </c:pt>
                <c:pt idx="214">
                  <c:v>3.8028038329555964</c:v>
                </c:pt>
                <c:pt idx="215">
                  <c:v>2.1944063466190005</c:v>
                </c:pt>
                <c:pt idx="216">
                  <c:v>4.1739864032791552</c:v>
                </c:pt>
                <c:pt idx="217">
                  <c:v>2.0724249249214211</c:v>
                </c:pt>
                <c:pt idx="218">
                  <c:v>1.7139299069552534</c:v>
                </c:pt>
                <c:pt idx="219">
                  <c:v>4.1727639844999764</c:v>
                </c:pt>
                <c:pt idx="220">
                  <c:v>2.2818907086523392</c:v>
                </c:pt>
                <c:pt idx="221">
                  <c:v>2.399216350895812</c:v>
                </c:pt>
                <c:pt idx="222">
                  <c:v>1.7620144586857434</c:v>
                </c:pt>
                <c:pt idx="223">
                  <c:v>2.8241146999986442</c:v>
                </c:pt>
                <c:pt idx="224">
                  <c:v>2.399216350895812</c:v>
                </c:pt>
                <c:pt idx="225">
                  <c:v>2.6645957797798587</c:v>
                </c:pt>
                <c:pt idx="226">
                  <c:v>2.0891414392523475</c:v>
                </c:pt>
                <c:pt idx="227">
                  <c:v>3.2704739262942191</c:v>
                </c:pt>
                <c:pt idx="228">
                  <c:v>2.2297902704702062</c:v>
                </c:pt>
                <c:pt idx="229">
                  <c:v>3.0529320779561608</c:v>
                </c:pt>
                <c:pt idx="230">
                  <c:v>3.6019654234265719</c:v>
                </c:pt>
                <c:pt idx="231">
                  <c:v>2.6407212812107201</c:v>
                </c:pt>
                <c:pt idx="232">
                  <c:v>2.0742872367030634</c:v>
                </c:pt>
                <c:pt idx="233">
                  <c:v>1.9960701418740814</c:v>
                </c:pt>
                <c:pt idx="234">
                  <c:v>2.4393003459049796</c:v>
                </c:pt>
                <c:pt idx="235">
                  <c:v>1.9308892295165965</c:v>
                </c:pt>
                <c:pt idx="236">
                  <c:v>2.1664716698943636</c:v>
                </c:pt>
                <c:pt idx="237">
                  <c:v>4.0502000370256814</c:v>
                </c:pt>
                <c:pt idx="238">
                  <c:v>4.5160692453246476</c:v>
                </c:pt>
                <c:pt idx="239">
                  <c:v>3.8828832395662212</c:v>
                </c:pt>
                <c:pt idx="240">
                  <c:v>3.5240969587116955</c:v>
                </c:pt>
                <c:pt idx="241">
                  <c:v>3.1041456519513275</c:v>
                </c:pt>
                <c:pt idx="242">
                  <c:v>2.652535044903038</c:v>
                </c:pt>
                <c:pt idx="243">
                  <c:v>2.740189788160583</c:v>
                </c:pt>
              </c:numCache>
            </c:numRef>
          </c:yVal>
          <c:smooth val="0"/>
        </c:ser>
        <c:dLbls>
          <c:showLegendKey val="0"/>
          <c:showVal val="0"/>
          <c:showCatName val="0"/>
          <c:showSerName val="0"/>
          <c:showPercent val="0"/>
          <c:showBubbleSize val="0"/>
        </c:dLbls>
        <c:axId val="254981632"/>
        <c:axId val="254983552"/>
      </c:scatterChart>
      <c:valAx>
        <c:axId val="254981632"/>
        <c:scaling>
          <c:orientation val="minMax"/>
        </c:scaling>
        <c:delete val="0"/>
        <c:axPos val="b"/>
        <c:title>
          <c:tx>
            <c:rich>
              <a:bodyPr/>
              <a:lstStyle/>
              <a:p>
                <a:pPr>
                  <a:defRPr/>
                </a:pPr>
                <a:r>
                  <a:rPr lang="en-CA"/>
                  <a:t>day_SUN</a:t>
                </a:r>
              </a:p>
            </c:rich>
          </c:tx>
          <c:overlay val="0"/>
        </c:title>
        <c:numFmt formatCode="General" sourceLinked="1"/>
        <c:majorTickMark val="out"/>
        <c:minorTickMark val="none"/>
        <c:tickLblPos val="nextTo"/>
        <c:crossAx val="254983552"/>
        <c:crosses val="autoZero"/>
        <c:crossBetween val="midCat"/>
      </c:valAx>
      <c:valAx>
        <c:axId val="254983552"/>
        <c:scaling>
          <c:orientation val="minMax"/>
        </c:scaling>
        <c:delete val="0"/>
        <c:axPos val="l"/>
        <c:title>
          <c:tx>
            <c:rich>
              <a:bodyPr/>
              <a:lstStyle/>
              <a:p>
                <a:pPr>
                  <a:defRPr/>
                </a:pPr>
                <a:r>
                  <a:rPr lang="en-CA"/>
                  <a:t>tip</a:t>
                </a:r>
              </a:p>
            </c:rich>
          </c:tx>
          <c:overlay val="0"/>
        </c:title>
        <c:numFmt formatCode="General" sourceLinked="1"/>
        <c:majorTickMark val="out"/>
        <c:minorTickMark val="none"/>
        <c:tickLblPos val="nextTo"/>
        <c:crossAx val="25498163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time_D Line Fit  Plot</a:t>
            </a:r>
          </a:p>
        </c:rich>
      </c:tx>
      <c:layout/>
      <c:overlay val="0"/>
    </c:title>
    <c:autoTitleDeleted val="0"/>
    <c:plotArea>
      <c:layout/>
      <c:scatterChart>
        <c:scatterStyle val="lineMarker"/>
        <c:varyColors val="0"/>
        <c:ser>
          <c:idx val="0"/>
          <c:order val="0"/>
          <c:tx>
            <c:v>tip</c:v>
          </c:tx>
          <c:spPr>
            <a:ln w="19050">
              <a:noFill/>
            </a:ln>
          </c:spPr>
          <c:xVal>
            <c:numRef>
              <c:f>'1_tips_data_encoded'!$I$22:$I$265</c:f>
              <c:numCache>
                <c:formatCode>General</c:formatCode>
                <c:ptCount val="24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0</c:v>
                </c:pt>
                <c:pt idx="78">
                  <c:v>0</c:v>
                </c:pt>
                <c:pt idx="79">
                  <c:v>0</c:v>
                </c:pt>
                <c:pt idx="80">
                  <c:v>0</c:v>
                </c:pt>
                <c:pt idx="81">
                  <c:v>0</c:v>
                </c:pt>
                <c:pt idx="82">
                  <c:v>0</c:v>
                </c:pt>
                <c:pt idx="83">
                  <c:v>0</c:v>
                </c:pt>
                <c:pt idx="84">
                  <c:v>0</c:v>
                </c:pt>
                <c:pt idx="85">
                  <c:v>0</c:v>
                </c:pt>
                <c:pt idx="86">
                  <c:v>0</c:v>
                </c:pt>
                <c:pt idx="87">
                  <c:v>0</c:v>
                </c:pt>
                <c:pt idx="88">
                  <c:v>0</c:v>
                </c:pt>
                <c:pt idx="89">
                  <c:v>0</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0</c:v>
                </c:pt>
                <c:pt idx="221">
                  <c:v>0</c:v>
                </c:pt>
                <c:pt idx="222">
                  <c:v>0</c:v>
                </c:pt>
                <c:pt idx="223">
                  <c:v>0</c:v>
                </c:pt>
                <c:pt idx="224">
                  <c:v>0</c:v>
                </c:pt>
                <c:pt idx="225">
                  <c:v>0</c:v>
                </c:pt>
                <c:pt idx="226">
                  <c:v>0</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'1_tips_data_encoded'!$I$22:$I$265</c:f>
              <c:numCache>
                <c:formatCode>General</c:formatCode>
                <c:ptCount val="24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0</c:v>
                </c:pt>
                <c:pt idx="78">
                  <c:v>0</c:v>
                </c:pt>
                <c:pt idx="79">
                  <c:v>0</c:v>
                </c:pt>
                <c:pt idx="80">
                  <c:v>0</c:v>
                </c:pt>
                <c:pt idx="81">
                  <c:v>0</c:v>
                </c:pt>
                <c:pt idx="82">
                  <c:v>0</c:v>
                </c:pt>
                <c:pt idx="83">
                  <c:v>0</c:v>
                </c:pt>
                <c:pt idx="84">
                  <c:v>0</c:v>
                </c:pt>
                <c:pt idx="85">
                  <c:v>0</c:v>
                </c:pt>
                <c:pt idx="86">
                  <c:v>0</c:v>
                </c:pt>
                <c:pt idx="87">
                  <c:v>0</c:v>
                </c:pt>
                <c:pt idx="88">
                  <c:v>0</c:v>
                </c:pt>
                <c:pt idx="89">
                  <c:v>0</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0</c:v>
                </c:pt>
                <c:pt idx="221">
                  <c:v>0</c:v>
                </c:pt>
                <c:pt idx="222">
                  <c:v>0</c:v>
                </c:pt>
                <c:pt idx="223">
                  <c:v>0</c:v>
                </c:pt>
                <c:pt idx="224">
                  <c:v>0</c:v>
                </c:pt>
                <c:pt idx="225">
                  <c:v>0</c:v>
                </c:pt>
                <c:pt idx="226">
                  <c:v>0</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numCache>
            </c:numRef>
          </c:xVal>
          <c:yVal>
            <c:numRef>
              <c:f>'4_Model2_Results'!$B$34:$B$277</c:f>
              <c:numCache>
                <c:formatCode>General</c:formatCode>
                <c:ptCount val="244"/>
                <c:pt idx="0">
                  <c:v>2.686489145896938</c:v>
                </c:pt>
                <c:pt idx="1">
                  <c:v>2.2537929195534305</c:v>
                </c:pt>
                <c:pt idx="2">
                  <c:v>3.2473362550596674</c:v>
                </c:pt>
                <c:pt idx="3">
                  <c:v>3.3094324368563308</c:v>
                </c:pt>
                <c:pt idx="4">
                  <c:v>3.7672125050262628</c:v>
                </c:pt>
                <c:pt idx="5">
                  <c:v>3.8323934173837477</c:v>
                </c:pt>
                <c:pt idx="6">
                  <c:v>1.9210790036418994</c:v>
                </c:pt>
                <c:pt idx="7">
                  <c:v>3.9804472040243213</c:v>
                </c:pt>
                <c:pt idx="8">
                  <c:v>2.504913747186801</c:v>
                </c:pt>
                <c:pt idx="9">
                  <c:v>2.4807036940254497</c:v>
                </c:pt>
                <c:pt idx="10">
                  <c:v>2.0607523872650817</c:v>
                </c:pt>
                <c:pt idx="11">
                  <c:v>4.7607558405324992</c:v>
                </c:pt>
                <c:pt idx="12">
                  <c:v>2.5402976710380072</c:v>
                </c:pt>
                <c:pt idx="13">
                  <c:v>3.1936204762803948</c:v>
                </c:pt>
                <c:pt idx="14">
                  <c:v>2.4853594734795559</c:v>
                </c:pt>
                <c:pt idx="15">
                  <c:v>3.1138896997838756</c:v>
                </c:pt>
                <c:pt idx="16">
                  <c:v>2.2528617636626098</c:v>
                </c:pt>
                <c:pt idx="17">
                  <c:v>2.8078306745920534</c:v>
                </c:pt>
                <c:pt idx="18">
                  <c:v>2.8711492751678964</c:v>
                </c:pt>
                <c:pt idx="19">
                  <c:v>3.1025746030580423</c:v>
                </c:pt>
                <c:pt idx="20">
                  <c:v>2.6618466038112505</c:v>
                </c:pt>
                <c:pt idx="21">
                  <c:v>2.8825305499358782</c:v>
                </c:pt>
                <c:pt idx="22">
                  <c:v>2.4616480872846891</c:v>
                </c:pt>
                <c:pt idx="23">
                  <c:v>5.0368766511820642</c:v>
                </c:pt>
                <c:pt idx="24">
                  <c:v>2.8387662230672812</c:v>
                </c:pt>
                <c:pt idx="25">
                  <c:v>3.0246487711174184</c:v>
                </c:pt>
                <c:pt idx="26">
                  <c:v>2.2381706734875975</c:v>
                </c:pt>
                <c:pt idx="27">
                  <c:v>2.1748520729117549</c:v>
                </c:pt>
                <c:pt idx="28">
                  <c:v>3.0138235305416696</c:v>
                </c:pt>
                <c:pt idx="29">
                  <c:v>2.8229365729233202</c:v>
                </c:pt>
                <c:pt idx="30">
                  <c:v>1.8824691231938933</c:v>
                </c:pt>
                <c:pt idx="31">
                  <c:v>3.0749311892217639</c:v>
                </c:pt>
                <c:pt idx="32">
                  <c:v>2.3955360190363826</c:v>
                </c:pt>
                <c:pt idx="33">
                  <c:v>3.2928216676739286</c:v>
                </c:pt>
                <c:pt idx="34">
                  <c:v>2.6488104213397534</c:v>
                </c:pt>
                <c:pt idx="35">
                  <c:v>3.4200987618280769</c:v>
                </c:pt>
                <c:pt idx="36">
                  <c:v>2.6984529464416354</c:v>
                </c:pt>
                <c:pt idx="37">
                  <c:v>2.756184611672551</c:v>
                </c:pt>
                <c:pt idx="38">
                  <c:v>2.9200680484570847</c:v>
                </c:pt>
                <c:pt idx="39">
                  <c:v>4.091462159110173</c:v>
                </c:pt>
                <c:pt idx="40">
                  <c:v>2.6733117373894624</c:v>
                </c:pt>
                <c:pt idx="41">
                  <c:v>2.7302534727655354</c:v>
                </c:pt>
                <c:pt idx="42">
                  <c:v>2.4024865991964672</c:v>
                </c:pt>
                <c:pt idx="43">
                  <c:v>2.0058141897066299</c:v>
                </c:pt>
                <c:pt idx="44">
                  <c:v>4.308214077593389</c:v>
                </c:pt>
                <c:pt idx="45">
                  <c:v>2.8075394117036963</c:v>
                </c:pt>
                <c:pt idx="46">
                  <c:v>3.1744148326872548</c:v>
                </c:pt>
                <c:pt idx="47">
                  <c:v>4.4944452557576318</c:v>
                </c:pt>
                <c:pt idx="48">
                  <c:v>3.9494277967388633</c:v>
                </c:pt>
                <c:pt idx="49">
                  <c:v>2.7842605144331656</c:v>
                </c:pt>
                <c:pt idx="50">
                  <c:v>2.2721247744814974</c:v>
                </c:pt>
                <c:pt idx="51">
                  <c:v>2.062614699046724</c:v>
                </c:pt>
                <c:pt idx="52">
                  <c:v>4.718853825445545</c:v>
                </c:pt>
                <c:pt idx="53">
                  <c:v>2.0300242428679813</c:v>
                </c:pt>
                <c:pt idx="54">
                  <c:v>3.8575346264359207</c:v>
                </c:pt>
                <c:pt idx="55">
                  <c:v>2.9192781186022416</c:v>
                </c:pt>
                <c:pt idx="56">
                  <c:v>4.9055836705762728</c:v>
                </c:pt>
                <c:pt idx="57">
                  <c:v>3.452397955118462</c:v>
                </c:pt>
                <c:pt idx="58">
                  <c:v>2.0398344687426784</c:v>
                </c:pt>
                <c:pt idx="59">
                  <c:v>5.8609496145588391</c:v>
                </c:pt>
                <c:pt idx="60">
                  <c:v>2.8825305499358782</c:v>
                </c:pt>
                <c:pt idx="61">
                  <c:v>2.279141532683731</c:v>
                </c:pt>
                <c:pt idx="62">
                  <c:v>2.0193490391446116</c:v>
                </c:pt>
                <c:pt idx="63">
                  <c:v>3.069344253876837</c:v>
                </c:pt>
                <c:pt idx="64">
                  <c:v>2.8176409004667509</c:v>
                </c:pt>
                <c:pt idx="65">
                  <c:v>3.0494987172812333</c:v>
                </c:pt>
                <c:pt idx="66">
                  <c:v>2.5249666878605317</c:v>
                </c:pt>
                <c:pt idx="67">
                  <c:v>1.0925576648891451</c:v>
                </c:pt>
                <c:pt idx="68">
                  <c:v>2.8769436145909508</c:v>
                </c:pt>
                <c:pt idx="69">
                  <c:v>2.3908802395822768</c:v>
                </c:pt>
                <c:pt idx="70">
                  <c:v>2.1124646282267334</c:v>
                </c:pt>
                <c:pt idx="71">
                  <c:v>2.7692207941440481</c:v>
                </c:pt>
                <c:pt idx="72">
                  <c:v>3.4942999702054163</c:v>
                </c:pt>
                <c:pt idx="73">
                  <c:v>3.3471773394556648</c:v>
                </c:pt>
                <c:pt idx="74">
                  <c:v>2.3648078746392827</c:v>
                </c:pt>
                <c:pt idx="75">
                  <c:v>1.9718600887127298</c:v>
                </c:pt>
                <c:pt idx="76">
                  <c:v>2.6618466038112505</c:v>
                </c:pt>
                <c:pt idx="77">
                  <c:v>3.9472721649245877</c:v>
                </c:pt>
                <c:pt idx="78">
                  <c:v>3.1607940672947668</c:v>
                </c:pt>
                <c:pt idx="79">
                  <c:v>2.6514517950155621</c:v>
                </c:pt>
                <c:pt idx="80">
                  <c:v>2.8516503115421235</c:v>
                </c:pt>
                <c:pt idx="81">
                  <c:v>2.5927889738938257</c:v>
                </c:pt>
                <c:pt idx="82">
                  <c:v>1.7926348007900439</c:v>
                </c:pt>
                <c:pt idx="83">
                  <c:v>4.0845007109894116</c:v>
                </c:pt>
                <c:pt idx="84">
                  <c:v>2.5294703733179831</c:v>
                </c:pt>
                <c:pt idx="85">
                  <c:v>4.6577441096211745</c:v>
                </c:pt>
                <c:pt idx="86">
                  <c:v>2.2547793855257243</c:v>
                </c:pt>
                <c:pt idx="87">
                  <c:v>2.7436362282068627</c:v>
                </c:pt>
                <c:pt idx="88">
                  <c:v>3.3423694660049037</c:v>
                </c:pt>
                <c:pt idx="89">
                  <c:v>3.0118091247633725</c:v>
                </c:pt>
                <c:pt idx="90">
                  <c:v>3.7971595265354612</c:v>
                </c:pt>
                <c:pt idx="91">
                  <c:v>3.193770509283314</c:v>
                </c:pt>
                <c:pt idx="92">
                  <c:v>1.6350155480486002</c:v>
                </c:pt>
                <c:pt idx="93">
                  <c:v>2.6192473246466248</c:v>
                </c:pt>
                <c:pt idx="94">
                  <c:v>3.2179805624446658</c:v>
                </c:pt>
                <c:pt idx="95">
                  <c:v>5.2130990063604239</c:v>
                </c:pt>
                <c:pt idx="96">
                  <c:v>3.6397941809866761</c:v>
                </c:pt>
                <c:pt idx="97">
                  <c:v>2.2197814474843232</c:v>
                </c:pt>
                <c:pt idx="98">
                  <c:v>3.0559594374417745</c:v>
                </c:pt>
                <c:pt idx="99">
                  <c:v>2.2598211507896355</c:v>
                </c:pt>
                <c:pt idx="100">
                  <c:v>2.1564628469084806</c:v>
                </c:pt>
                <c:pt idx="101">
                  <c:v>2.5317186709094304</c:v>
                </c:pt>
                <c:pt idx="102">
                  <c:v>5.3047582848502159</c:v>
                </c:pt>
                <c:pt idx="103">
                  <c:v>3.0808667546807973</c:v>
                </c:pt>
                <c:pt idx="104">
                  <c:v>2.941193371057615</c:v>
                </c:pt>
                <c:pt idx="105">
                  <c:v>2.423470695761019</c:v>
                </c:pt>
                <c:pt idx="106">
                  <c:v>2.9011536677523022</c:v>
                </c:pt>
                <c:pt idx="107">
                  <c:v>3.3406592482199162</c:v>
                </c:pt>
                <c:pt idx="108">
                  <c:v>2.6916435923175288</c:v>
                </c:pt>
                <c:pt idx="109">
                  <c:v>2.3256993272247914</c:v>
                </c:pt>
                <c:pt idx="110">
                  <c:v>2.2968334946093338</c:v>
                </c:pt>
                <c:pt idx="111">
                  <c:v>1.4817808272524129</c:v>
                </c:pt>
                <c:pt idx="112">
                  <c:v>4.8358882048006606</c:v>
                </c:pt>
                <c:pt idx="113">
                  <c:v>3.3345736459085038</c:v>
                </c:pt>
                <c:pt idx="114">
                  <c:v>3.6849795237456382</c:v>
                </c:pt>
                <c:pt idx="115">
                  <c:v>2.7162861344032168</c:v>
                </c:pt>
                <c:pt idx="116">
                  <c:v>4.2644497507247916</c:v>
                </c:pt>
                <c:pt idx="117">
                  <c:v>2.0331642835102754</c:v>
                </c:pt>
                <c:pt idx="118">
                  <c:v>2.1989100320764514</c:v>
                </c:pt>
                <c:pt idx="119">
                  <c:v>3.6567515269883684</c:v>
                </c:pt>
                <c:pt idx="120">
                  <c:v>2.1300044961556814</c:v>
                </c:pt>
                <c:pt idx="121">
                  <c:v>2.2910944652677516</c:v>
                </c:pt>
                <c:pt idx="122">
                  <c:v>2.369311560096734</c:v>
                </c:pt>
                <c:pt idx="123">
                  <c:v>2.5266769056455192</c:v>
                </c:pt>
                <c:pt idx="124">
                  <c:v>2.2035658115305576</c:v>
                </c:pt>
                <c:pt idx="125">
                  <c:v>4.5624175786433057</c:v>
                </c:pt>
                <c:pt idx="126">
                  <c:v>1.8348280787653564</c:v>
                </c:pt>
                <c:pt idx="127">
                  <c:v>2.3935216132580854</c:v>
                </c:pt>
                <c:pt idx="128">
                  <c:v>2.1011386635402243</c:v>
                </c:pt>
                <c:pt idx="129">
                  <c:v>3.3529034436922949</c:v>
                </c:pt>
                <c:pt idx="130">
                  <c:v>2.8181286994725596</c:v>
                </c:pt>
                <c:pt idx="131">
                  <c:v>2.9289362504802843</c:v>
                </c:pt>
                <c:pt idx="132">
                  <c:v>2.0815843898329787</c:v>
                </c:pt>
                <c:pt idx="133">
                  <c:v>2.1830803819324909</c:v>
                </c:pt>
                <c:pt idx="134">
                  <c:v>2.7417739164252204</c:v>
                </c:pt>
                <c:pt idx="135">
                  <c:v>1.8338969228745352</c:v>
                </c:pt>
                <c:pt idx="136">
                  <c:v>2.0033672950039962</c:v>
                </c:pt>
                <c:pt idx="137">
                  <c:v>2.3590688452977009</c:v>
                </c:pt>
                <c:pt idx="138">
                  <c:v>2.5313326850996254</c:v>
                </c:pt>
                <c:pt idx="139">
                  <c:v>2.2668844121064002</c:v>
                </c:pt>
                <c:pt idx="140">
                  <c:v>2.6682126010503442</c:v>
                </c:pt>
                <c:pt idx="141">
                  <c:v>4.9814377295128516</c:v>
                </c:pt>
                <c:pt idx="142">
                  <c:v>5.4364816972360686</c:v>
                </c:pt>
                <c:pt idx="143">
                  <c:v>4.3063497086674714</c:v>
                </c:pt>
                <c:pt idx="144">
                  <c:v>2.5713723884049378</c:v>
                </c:pt>
                <c:pt idx="145">
                  <c:v>1.8189984286213958</c:v>
                </c:pt>
                <c:pt idx="146">
                  <c:v>2.9636802813290268</c:v>
                </c:pt>
                <c:pt idx="147">
                  <c:v>2.1467653021904636</c:v>
                </c:pt>
                <c:pt idx="148">
                  <c:v>1.9521537210088296</c:v>
                </c:pt>
                <c:pt idx="149">
                  <c:v>1.7407813337924138</c:v>
                </c:pt>
                <c:pt idx="150">
                  <c:v>2.4145916257771436</c:v>
                </c:pt>
                <c:pt idx="151">
                  <c:v>2.3270629720399492</c:v>
                </c:pt>
                <c:pt idx="152">
                  <c:v>2.8981527960017117</c:v>
                </c:pt>
                <c:pt idx="153">
                  <c:v>3.7634878814629782</c:v>
                </c:pt>
                <c:pt idx="154">
                  <c:v>3.3183953656504372</c:v>
                </c:pt>
                <c:pt idx="155">
                  <c:v>4.4435229446508231</c:v>
                </c:pt>
                <c:pt idx="156">
                  <c:v>6.3359229776878898</c:v>
                </c:pt>
                <c:pt idx="157">
                  <c:v>3.8053898965499329</c:v>
                </c:pt>
                <c:pt idx="158">
                  <c:v>2.3512730252013005</c:v>
                </c:pt>
                <c:pt idx="159">
                  <c:v>3.0129762334610786</c:v>
                </c:pt>
                <c:pt idx="160">
                  <c:v>3.4794853347625074</c:v>
                </c:pt>
                <c:pt idx="161">
                  <c:v>2.2832986451713522</c:v>
                </c:pt>
                <c:pt idx="162">
                  <c:v>2.8003814274654841</c:v>
                </c:pt>
                <c:pt idx="163">
                  <c:v>2.3903815726157918</c:v>
                </c:pt>
                <c:pt idx="164">
                  <c:v>2.7349092522196417</c:v>
                </c:pt>
                <c:pt idx="165">
                  <c:v>3.5741719727379135</c:v>
                </c:pt>
                <c:pt idx="166">
                  <c:v>3.0375349167365364</c:v>
                </c:pt>
                <c:pt idx="167">
                  <c:v>4.430195499290968</c:v>
                </c:pt>
                <c:pt idx="168">
                  <c:v>1.9793093358392997</c:v>
                </c:pt>
                <c:pt idx="169">
                  <c:v>1.9830339594025845</c:v>
                </c:pt>
                <c:pt idx="170">
                  <c:v>5.9109407697748271</c:v>
                </c:pt>
                <c:pt idx="171">
                  <c:v>2.4653727108479737</c:v>
                </c:pt>
                <c:pt idx="172">
                  <c:v>1.7795433082370746</c:v>
                </c:pt>
                <c:pt idx="173">
                  <c:v>4.0701867996572636</c:v>
                </c:pt>
                <c:pt idx="174">
                  <c:v>2.6706594957529775</c:v>
                </c:pt>
                <c:pt idx="175">
                  <c:v>4.1679581681934916</c:v>
                </c:pt>
                <c:pt idx="176">
                  <c:v>2.7702931760708474</c:v>
                </c:pt>
                <c:pt idx="177">
                  <c:v>2.4527690173008132</c:v>
                </c:pt>
                <c:pt idx="178">
                  <c:v>1.9983649425800603</c:v>
                </c:pt>
                <c:pt idx="179">
                  <c:v>4.3290481373055618</c:v>
                </c:pt>
                <c:pt idx="180">
                  <c:v>4.7039553311924056</c:v>
                </c:pt>
                <c:pt idx="181">
                  <c:v>3.2768419806775881</c:v>
                </c:pt>
                <c:pt idx="182">
                  <c:v>5.5137696933185047</c:v>
                </c:pt>
                <c:pt idx="183">
                  <c:v>3.6349883685296507</c:v>
                </c:pt>
                <c:pt idx="184">
                  <c:v>4.8802924246717208</c:v>
                </c:pt>
                <c:pt idx="185">
                  <c:v>3.5905841486585901</c:v>
                </c:pt>
                <c:pt idx="186">
                  <c:v>3.2370935402606338</c:v>
                </c:pt>
                <c:pt idx="187">
                  <c:v>4.5003234539909176</c:v>
                </c:pt>
                <c:pt idx="188">
                  <c:v>2.9810256702847999</c:v>
                </c:pt>
                <c:pt idx="189">
                  <c:v>3.4419478362413014</c:v>
                </c:pt>
                <c:pt idx="190">
                  <c:v>2.5654388800901802</c:v>
                </c:pt>
                <c:pt idx="191">
                  <c:v>2.886103079502508</c:v>
                </c:pt>
                <c:pt idx="192">
                  <c:v>3.6896906132812171</c:v>
                </c:pt>
                <c:pt idx="193">
                  <c:v>2.4829125787769222</c:v>
                </c:pt>
                <c:pt idx="194">
                  <c:v>2.5853397267672555</c:v>
                </c:pt>
                <c:pt idx="195">
                  <c:v>1.7454371132465198</c:v>
                </c:pt>
                <c:pt idx="196">
                  <c:v>2.0042984508948178</c:v>
                </c:pt>
                <c:pt idx="197">
                  <c:v>5.4287411872211404</c:v>
                </c:pt>
                <c:pt idx="198">
                  <c:v>2.2519859178532609</c:v>
                </c:pt>
                <c:pt idx="199">
                  <c:v>2.2994748682851429</c:v>
                </c:pt>
                <c:pt idx="200">
                  <c:v>2.9701983725647754</c:v>
                </c:pt>
                <c:pt idx="201">
                  <c:v>2.2277758646919095</c:v>
                </c:pt>
                <c:pt idx="202">
                  <c:v>2.2519859178532609</c:v>
                </c:pt>
                <c:pt idx="203">
                  <c:v>2.5685789207324738</c:v>
                </c:pt>
                <c:pt idx="204">
                  <c:v>3.3261911857468371</c:v>
                </c:pt>
                <c:pt idx="205">
                  <c:v>2.7616194530208231</c:v>
                </c:pt>
                <c:pt idx="206">
                  <c:v>3.6556812022058445</c:v>
                </c:pt>
                <c:pt idx="207">
                  <c:v>4.9726268947154004</c:v>
                </c:pt>
                <c:pt idx="208">
                  <c:v>3.2531305944827218</c:v>
                </c:pt>
                <c:pt idx="209">
                  <c:v>2.1813701641475034</c:v>
                </c:pt>
                <c:pt idx="210">
                  <c:v>3.978792296320806</c:v>
                </c:pt>
                <c:pt idx="211">
                  <c:v>3.7770227309009603</c:v>
                </c:pt>
                <c:pt idx="212">
                  <c:v>5.8665365499037669</c:v>
                </c:pt>
                <c:pt idx="213">
                  <c:v>2.228859114579385</c:v>
                </c:pt>
                <c:pt idx="214">
                  <c:v>3.8028038329555964</c:v>
                </c:pt>
                <c:pt idx="215">
                  <c:v>2.1944063466190005</c:v>
                </c:pt>
                <c:pt idx="216">
                  <c:v>4.1739864032791552</c:v>
                </c:pt>
                <c:pt idx="217">
                  <c:v>2.0724249249214211</c:v>
                </c:pt>
                <c:pt idx="218">
                  <c:v>1.7139299069552534</c:v>
                </c:pt>
                <c:pt idx="219">
                  <c:v>4.1727639844999764</c:v>
                </c:pt>
                <c:pt idx="220">
                  <c:v>2.2818907086523392</c:v>
                </c:pt>
                <c:pt idx="221">
                  <c:v>2.399216350895812</c:v>
                </c:pt>
                <c:pt idx="222">
                  <c:v>1.7620144586857434</c:v>
                </c:pt>
                <c:pt idx="223">
                  <c:v>2.8241146999986442</c:v>
                </c:pt>
                <c:pt idx="224">
                  <c:v>2.399216350895812</c:v>
                </c:pt>
                <c:pt idx="225">
                  <c:v>2.6645957797798587</c:v>
                </c:pt>
                <c:pt idx="226">
                  <c:v>2.0891414392523475</c:v>
                </c:pt>
                <c:pt idx="227">
                  <c:v>3.2704739262942191</c:v>
                </c:pt>
                <c:pt idx="228">
                  <c:v>2.2297902704702062</c:v>
                </c:pt>
                <c:pt idx="229">
                  <c:v>3.0529320779561608</c:v>
                </c:pt>
                <c:pt idx="230">
                  <c:v>3.6019654234265719</c:v>
                </c:pt>
                <c:pt idx="231">
                  <c:v>2.6407212812107201</c:v>
                </c:pt>
                <c:pt idx="232">
                  <c:v>2.0742872367030634</c:v>
                </c:pt>
                <c:pt idx="233">
                  <c:v>1.9960701418740814</c:v>
                </c:pt>
                <c:pt idx="234">
                  <c:v>2.4393003459049796</c:v>
                </c:pt>
                <c:pt idx="235">
                  <c:v>1.9308892295165965</c:v>
                </c:pt>
                <c:pt idx="236">
                  <c:v>2.1664716698943636</c:v>
                </c:pt>
                <c:pt idx="237">
                  <c:v>4.0502000370256814</c:v>
                </c:pt>
                <c:pt idx="238">
                  <c:v>4.5160692453246476</c:v>
                </c:pt>
                <c:pt idx="239">
                  <c:v>3.8828832395662212</c:v>
                </c:pt>
                <c:pt idx="240">
                  <c:v>3.5240969587116955</c:v>
                </c:pt>
                <c:pt idx="241">
                  <c:v>3.1041456519513275</c:v>
                </c:pt>
                <c:pt idx="242">
                  <c:v>2.652535044903038</c:v>
                </c:pt>
                <c:pt idx="243">
                  <c:v>2.740189788160583</c:v>
                </c:pt>
              </c:numCache>
            </c:numRef>
          </c:yVal>
          <c:smooth val="0"/>
        </c:ser>
        <c:dLbls>
          <c:showLegendKey val="0"/>
          <c:showVal val="0"/>
          <c:showCatName val="0"/>
          <c:showSerName val="0"/>
          <c:showPercent val="0"/>
          <c:showBubbleSize val="0"/>
        </c:dLbls>
        <c:axId val="255140608"/>
        <c:axId val="255142528"/>
      </c:scatterChart>
      <c:valAx>
        <c:axId val="255140608"/>
        <c:scaling>
          <c:orientation val="minMax"/>
        </c:scaling>
        <c:delete val="0"/>
        <c:axPos val="b"/>
        <c:title>
          <c:tx>
            <c:rich>
              <a:bodyPr/>
              <a:lstStyle/>
              <a:p>
                <a:pPr>
                  <a:defRPr/>
                </a:pPr>
                <a:r>
                  <a:rPr lang="en-CA"/>
                  <a:t>time_D</a:t>
                </a:r>
              </a:p>
            </c:rich>
          </c:tx>
          <c:layout/>
          <c:overlay val="0"/>
        </c:title>
        <c:numFmt formatCode="General" sourceLinked="1"/>
        <c:majorTickMark val="out"/>
        <c:minorTickMark val="none"/>
        <c:tickLblPos val="nextTo"/>
        <c:crossAx val="255142528"/>
        <c:crosses val="autoZero"/>
        <c:crossBetween val="midCat"/>
      </c:valAx>
      <c:valAx>
        <c:axId val="255142528"/>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2551406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time_L Line Fit  Plot</a:t>
            </a:r>
          </a:p>
        </c:rich>
      </c:tx>
      <c:layout/>
      <c:overlay val="0"/>
    </c:title>
    <c:autoTitleDeleted val="0"/>
    <c:plotArea>
      <c:layout/>
      <c:scatterChart>
        <c:scatterStyle val="lineMarker"/>
        <c:varyColors val="0"/>
        <c:ser>
          <c:idx val="0"/>
          <c:order val="0"/>
          <c:tx>
            <c:v>tip</c:v>
          </c:tx>
          <c:spPr>
            <a:ln w="19050">
              <a:noFill/>
            </a:ln>
          </c:spPr>
          <c:xVal>
            <c:numRef>
              <c:f>'1_tips_data_encoded'!$J$22:$J$265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pt idx="78">
                  <c:v>1</c:v>
                </c:pt>
                <c:pt idx="79">
                  <c:v>1</c:v>
                </c:pt>
                <c:pt idx="80">
                  <c:v>1</c:v>
                </c:pt>
                <c:pt idx="81">
                  <c:v>1</c:v>
                </c:pt>
                <c:pt idx="82">
                  <c:v>1</c:v>
                </c:pt>
                <c:pt idx="83">
                  <c:v>1</c:v>
                </c:pt>
                <c:pt idx="84">
                  <c:v>1</c:v>
                </c:pt>
                <c:pt idx="85">
                  <c:v>1</c:v>
                </c:pt>
                <c:pt idx="86">
                  <c:v>1</c:v>
                </c:pt>
                <c:pt idx="87">
                  <c:v>1</c:v>
                </c:pt>
                <c:pt idx="88">
                  <c:v>1</c:v>
                </c:pt>
                <c:pt idx="89">
                  <c:v>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1</c:v>
                </c:pt>
                <c:pt idx="221">
                  <c:v>1</c:v>
                </c:pt>
                <c:pt idx="222">
                  <c:v>1</c:v>
                </c:pt>
                <c:pt idx="223">
                  <c:v>1</c:v>
                </c:pt>
                <c:pt idx="224">
                  <c:v>1</c:v>
                </c:pt>
                <c:pt idx="225">
                  <c:v>1</c:v>
                </c:pt>
                <c:pt idx="226">
                  <c:v>1</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'1_tips_data_encoded'!$J$22:$J$265</c:f>
              <c:numCache>
                <c:formatCode>General</c:formatCode>
                <c:ptCount val="2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pt idx="78">
                  <c:v>1</c:v>
                </c:pt>
                <c:pt idx="79">
                  <c:v>1</c:v>
                </c:pt>
                <c:pt idx="80">
                  <c:v>1</c:v>
                </c:pt>
                <c:pt idx="81">
                  <c:v>1</c:v>
                </c:pt>
                <c:pt idx="82">
                  <c:v>1</c:v>
                </c:pt>
                <c:pt idx="83">
                  <c:v>1</c:v>
                </c:pt>
                <c:pt idx="84">
                  <c:v>1</c:v>
                </c:pt>
                <c:pt idx="85">
                  <c:v>1</c:v>
                </c:pt>
                <c:pt idx="86">
                  <c:v>1</c:v>
                </c:pt>
                <c:pt idx="87">
                  <c:v>1</c:v>
                </c:pt>
                <c:pt idx="88">
                  <c:v>1</c:v>
                </c:pt>
                <c:pt idx="89">
                  <c:v>1</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1</c:v>
                </c:pt>
                <c:pt idx="221">
                  <c:v>1</c:v>
                </c:pt>
                <c:pt idx="222">
                  <c:v>1</c:v>
                </c:pt>
                <c:pt idx="223">
                  <c:v>1</c:v>
                </c:pt>
                <c:pt idx="224">
                  <c:v>1</c:v>
                </c:pt>
                <c:pt idx="225">
                  <c:v>1</c:v>
                </c:pt>
                <c:pt idx="226">
                  <c:v>1</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numCache>
            </c:numRef>
          </c:xVal>
          <c:yVal>
            <c:numRef>
              <c:f>'4_Model2_Results'!$B$34:$B$277</c:f>
              <c:numCache>
                <c:formatCode>General</c:formatCode>
                <c:ptCount val="244"/>
                <c:pt idx="0">
                  <c:v>2.686489145896938</c:v>
                </c:pt>
                <c:pt idx="1">
                  <c:v>2.2537929195534305</c:v>
                </c:pt>
                <c:pt idx="2">
                  <c:v>3.2473362550596674</c:v>
                </c:pt>
                <c:pt idx="3">
                  <c:v>3.3094324368563308</c:v>
                </c:pt>
                <c:pt idx="4">
                  <c:v>3.7672125050262628</c:v>
                </c:pt>
                <c:pt idx="5">
                  <c:v>3.8323934173837477</c:v>
                </c:pt>
                <c:pt idx="6">
                  <c:v>1.9210790036418994</c:v>
                </c:pt>
                <c:pt idx="7">
                  <c:v>3.9804472040243213</c:v>
                </c:pt>
                <c:pt idx="8">
                  <c:v>2.504913747186801</c:v>
                </c:pt>
                <c:pt idx="9">
                  <c:v>2.4807036940254497</c:v>
                </c:pt>
                <c:pt idx="10">
                  <c:v>2.0607523872650817</c:v>
                </c:pt>
                <c:pt idx="11">
                  <c:v>4.7607558405324992</c:v>
                </c:pt>
                <c:pt idx="12">
                  <c:v>2.5402976710380072</c:v>
                </c:pt>
                <c:pt idx="13">
                  <c:v>3.1936204762803948</c:v>
                </c:pt>
                <c:pt idx="14">
                  <c:v>2.4853594734795559</c:v>
                </c:pt>
                <c:pt idx="15">
                  <c:v>3.1138896997838756</c:v>
                </c:pt>
                <c:pt idx="16">
                  <c:v>2.2528617636626098</c:v>
                </c:pt>
                <c:pt idx="17">
                  <c:v>2.8078306745920534</c:v>
                </c:pt>
                <c:pt idx="18">
                  <c:v>2.8711492751678964</c:v>
                </c:pt>
                <c:pt idx="19">
                  <c:v>3.1025746030580423</c:v>
                </c:pt>
                <c:pt idx="20">
                  <c:v>2.6618466038112505</c:v>
                </c:pt>
                <c:pt idx="21">
                  <c:v>2.8825305499358782</c:v>
                </c:pt>
                <c:pt idx="22">
                  <c:v>2.4616480872846891</c:v>
                </c:pt>
                <c:pt idx="23">
                  <c:v>5.0368766511820642</c:v>
                </c:pt>
                <c:pt idx="24">
                  <c:v>2.8387662230672812</c:v>
                </c:pt>
                <c:pt idx="25">
                  <c:v>3.0246487711174184</c:v>
                </c:pt>
                <c:pt idx="26">
                  <c:v>2.2381706734875975</c:v>
                </c:pt>
                <c:pt idx="27">
                  <c:v>2.1748520729117549</c:v>
                </c:pt>
                <c:pt idx="28">
                  <c:v>3.0138235305416696</c:v>
                </c:pt>
                <c:pt idx="29">
                  <c:v>2.8229365729233202</c:v>
                </c:pt>
                <c:pt idx="30">
                  <c:v>1.8824691231938933</c:v>
                </c:pt>
                <c:pt idx="31">
                  <c:v>3.0749311892217639</c:v>
                </c:pt>
                <c:pt idx="32">
                  <c:v>2.3955360190363826</c:v>
                </c:pt>
                <c:pt idx="33">
                  <c:v>3.2928216676739286</c:v>
                </c:pt>
                <c:pt idx="34">
                  <c:v>2.6488104213397534</c:v>
                </c:pt>
                <c:pt idx="35">
                  <c:v>3.4200987618280769</c:v>
                </c:pt>
                <c:pt idx="36">
                  <c:v>2.6984529464416354</c:v>
                </c:pt>
                <c:pt idx="37">
                  <c:v>2.756184611672551</c:v>
                </c:pt>
                <c:pt idx="38">
                  <c:v>2.9200680484570847</c:v>
                </c:pt>
                <c:pt idx="39">
                  <c:v>4.091462159110173</c:v>
                </c:pt>
                <c:pt idx="40">
                  <c:v>2.6733117373894624</c:v>
                </c:pt>
                <c:pt idx="41">
                  <c:v>2.7302534727655354</c:v>
                </c:pt>
                <c:pt idx="42">
                  <c:v>2.4024865991964672</c:v>
                </c:pt>
                <c:pt idx="43">
                  <c:v>2.0058141897066299</c:v>
                </c:pt>
                <c:pt idx="44">
                  <c:v>4.308214077593389</c:v>
                </c:pt>
                <c:pt idx="45">
                  <c:v>2.8075394117036963</c:v>
                </c:pt>
                <c:pt idx="46">
                  <c:v>3.1744148326872548</c:v>
                </c:pt>
                <c:pt idx="47">
                  <c:v>4.4944452557576318</c:v>
                </c:pt>
                <c:pt idx="48">
                  <c:v>3.9494277967388633</c:v>
                </c:pt>
                <c:pt idx="49">
                  <c:v>2.7842605144331656</c:v>
                </c:pt>
                <c:pt idx="50">
                  <c:v>2.2721247744814974</c:v>
                </c:pt>
                <c:pt idx="51">
                  <c:v>2.062614699046724</c:v>
                </c:pt>
                <c:pt idx="52">
                  <c:v>4.718853825445545</c:v>
                </c:pt>
                <c:pt idx="53">
                  <c:v>2.0300242428679813</c:v>
                </c:pt>
                <c:pt idx="54">
                  <c:v>3.8575346264359207</c:v>
                </c:pt>
                <c:pt idx="55">
                  <c:v>2.9192781186022416</c:v>
                </c:pt>
                <c:pt idx="56">
                  <c:v>4.9055836705762728</c:v>
                </c:pt>
                <c:pt idx="57">
                  <c:v>3.452397955118462</c:v>
                </c:pt>
                <c:pt idx="58">
                  <c:v>2.0398344687426784</c:v>
                </c:pt>
                <c:pt idx="59">
                  <c:v>5.8609496145588391</c:v>
                </c:pt>
                <c:pt idx="60">
                  <c:v>2.8825305499358782</c:v>
                </c:pt>
                <c:pt idx="61">
                  <c:v>2.279141532683731</c:v>
                </c:pt>
                <c:pt idx="62">
                  <c:v>2.0193490391446116</c:v>
                </c:pt>
                <c:pt idx="63">
                  <c:v>3.069344253876837</c:v>
                </c:pt>
                <c:pt idx="64">
                  <c:v>2.8176409004667509</c:v>
                </c:pt>
                <c:pt idx="65">
                  <c:v>3.0494987172812333</c:v>
                </c:pt>
                <c:pt idx="66">
                  <c:v>2.5249666878605317</c:v>
                </c:pt>
                <c:pt idx="67">
                  <c:v>1.0925576648891451</c:v>
                </c:pt>
                <c:pt idx="68">
                  <c:v>2.8769436145909508</c:v>
                </c:pt>
                <c:pt idx="69">
                  <c:v>2.3908802395822768</c:v>
                </c:pt>
                <c:pt idx="70">
                  <c:v>2.1124646282267334</c:v>
                </c:pt>
                <c:pt idx="71">
                  <c:v>2.7692207941440481</c:v>
                </c:pt>
                <c:pt idx="72">
                  <c:v>3.4942999702054163</c:v>
                </c:pt>
                <c:pt idx="73">
                  <c:v>3.3471773394556648</c:v>
                </c:pt>
                <c:pt idx="74">
                  <c:v>2.3648078746392827</c:v>
                </c:pt>
                <c:pt idx="75">
                  <c:v>1.9718600887127298</c:v>
                </c:pt>
                <c:pt idx="76">
                  <c:v>2.6618466038112505</c:v>
                </c:pt>
                <c:pt idx="77">
                  <c:v>3.9472721649245877</c:v>
                </c:pt>
                <c:pt idx="78">
                  <c:v>3.1607940672947668</c:v>
                </c:pt>
                <c:pt idx="79">
                  <c:v>2.6514517950155621</c:v>
                </c:pt>
                <c:pt idx="80">
                  <c:v>2.8516503115421235</c:v>
                </c:pt>
                <c:pt idx="81">
                  <c:v>2.5927889738938257</c:v>
                </c:pt>
                <c:pt idx="82">
                  <c:v>1.7926348007900439</c:v>
                </c:pt>
                <c:pt idx="83">
                  <c:v>4.0845007109894116</c:v>
                </c:pt>
                <c:pt idx="84">
                  <c:v>2.5294703733179831</c:v>
                </c:pt>
                <c:pt idx="85">
                  <c:v>4.6577441096211745</c:v>
                </c:pt>
                <c:pt idx="86">
                  <c:v>2.2547793855257243</c:v>
                </c:pt>
                <c:pt idx="87">
                  <c:v>2.7436362282068627</c:v>
                </c:pt>
                <c:pt idx="88">
                  <c:v>3.3423694660049037</c:v>
                </c:pt>
                <c:pt idx="89">
                  <c:v>3.0118091247633725</c:v>
                </c:pt>
                <c:pt idx="90">
                  <c:v>3.7971595265354612</c:v>
                </c:pt>
                <c:pt idx="91">
                  <c:v>3.193770509283314</c:v>
                </c:pt>
                <c:pt idx="92">
                  <c:v>1.6350155480486002</c:v>
                </c:pt>
                <c:pt idx="93">
                  <c:v>2.6192473246466248</c:v>
                </c:pt>
                <c:pt idx="94">
                  <c:v>3.2179805624446658</c:v>
                </c:pt>
                <c:pt idx="95">
                  <c:v>5.2130990063604239</c:v>
                </c:pt>
                <c:pt idx="96">
                  <c:v>3.6397941809866761</c:v>
                </c:pt>
                <c:pt idx="97">
                  <c:v>2.2197814474843232</c:v>
                </c:pt>
                <c:pt idx="98">
                  <c:v>3.0559594374417745</c:v>
                </c:pt>
                <c:pt idx="99">
                  <c:v>2.2598211507896355</c:v>
                </c:pt>
                <c:pt idx="100">
                  <c:v>2.1564628469084806</c:v>
                </c:pt>
                <c:pt idx="101">
                  <c:v>2.5317186709094304</c:v>
                </c:pt>
                <c:pt idx="102">
                  <c:v>5.3047582848502159</c:v>
                </c:pt>
                <c:pt idx="103">
                  <c:v>3.0808667546807973</c:v>
                </c:pt>
                <c:pt idx="104">
                  <c:v>2.941193371057615</c:v>
                </c:pt>
                <c:pt idx="105">
                  <c:v>2.423470695761019</c:v>
                </c:pt>
                <c:pt idx="106">
                  <c:v>2.9011536677523022</c:v>
                </c:pt>
                <c:pt idx="107">
                  <c:v>3.3406592482199162</c:v>
                </c:pt>
                <c:pt idx="108">
                  <c:v>2.6916435923175288</c:v>
                </c:pt>
                <c:pt idx="109">
                  <c:v>2.3256993272247914</c:v>
                </c:pt>
                <c:pt idx="110">
                  <c:v>2.2968334946093338</c:v>
                </c:pt>
                <c:pt idx="111">
                  <c:v>1.4817808272524129</c:v>
                </c:pt>
                <c:pt idx="112">
                  <c:v>4.8358882048006606</c:v>
                </c:pt>
                <c:pt idx="113">
                  <c:v>3.3345736459085038</c:v>
                </c:pt>
                <c:pt idx="114">
                  <c:v>3.6849795237456382</c:v>
                </c:pt>
                <c:pt idx="115">
                  <c:v>2.7162861344032168</c:v>
                </c:pt>
                <c:pt idx="116">
                  <c:v>4.2644497507247916</c:v>
                </c:pt>
                <c:pt idx="117">
                  <c:v>2.0331642835102754</c:v>
                </c:pt>
                <c:pt idx="118">
                  <c:v>2.1989100320764514</c:v>
                </c:pt>
                <c:pt idx="119">
                  <c:v>3.6567515269883684</c:v>
                </c:pt>
                <c:pt idx="120">
                  <c:v>2.1300044961556814</c:v>
                </c:pt>
                <c:pt idx="121">
                  <c:v>2.2910944652677516</c:v>
                </c:pt>
                <c:pt idx="122">
                  <c:v>2.369311560096734</c:v>
                </c:pt>
                <c:pt idx="123">
                  <c:v>2.5266769056455192</c:v>
                </c:pt>
                <c:pt idx="124">
                  <c:v>2.2035658115305576</c:v>
                </c:pt>
                <c:pt idx="125">
                  <c:v>4.5624175786433057</c:v>
                </c:pt>
                <c:pt idx="126">
                  <c:v>1.8348280787653564</c:v>
                </c:pt>
                <c:pt idx="127">
                  <c:v>2.3935216132580854</c:v>
                </c:pt>
                <c:pt idx="128">
                  <c:v>2.1011386635402243</c:v>
                </c:pt>
                <c:pt idx="129">
                  <c:v>3.3529034436922949</c:v>
                </c:pt>
                <c:pt idx="130">
                  <c:v>2.8181286994725596</c:v>
                </c:pt>
                <c:pt idx="131">
                  <c:v>2.9289362504802843</c:v>
                </c:pt>
                <c:pt idx="132">
                  <c:v>2.0815843898329787</c:v>
                </c:pt>
                <c:pt idx="133">
                  <c:v>2.1830803819324909</c:v>
                </c:pt>
                <c:pt idx="134">
                  <c:v>2.7417739164252204</c:v>
                </c:pt>
                <c:pt idx="135">
                  <c:v>1.8338969228745352</c:v>
                </c:pt>
                <c:pt idx="136">
                  <c:v>2.0033672950039962</c:v>
                </c:pt>
                <c:pt idx="137">
                  <c:v>2.3590688452977009</c:v>
                </c:pt>
                <c:pt idx="138">
                  <c:v>2.5313326850996254</c:v>
                </c:pt>
                <c:pt idx="139">
                  <c:v>2.2668844121064002</c:v>
                </c:pt>
                <c:pt idx="140">
                  <c:v>2.6682126010503442</c:v>
                </c:pt>
                <c:pt idx="141">
                  <c:v>4.9814377295128516</c:v>
                </c:pt>
                <c:pt idx="142">
                  <c:v>5.4364816972360686</c:v>
                </c:pt>
                <c:pt idx="143">
                  <c:v>4.3063497086674714</c:v>
                </c:pt>
                <c:pt idx="144">
                  <c:v>2.5713723884049378</c:v>
                </c:pt>
                <c:pt idx="145">
                  <c:v>1.8189984286213958</c:v>
                </c:pt>
                <c:pt idx="146">
                  <c:v>2.9636802813290268</c:v>
                </c:pt>
                <c:pt idx="147">
                  <c:v>2.1467653021904636</c:v>
                </c:pt>
                <c:pt idx="148">
                  <c:v>1.9521537210088296</c:v>
                </c:pt>
                <c:pt idx="149">
                  <c:v>1.7407813337924138</c:v>
                </c:pt>
                <c:pt idx="150">
                  <c:v>2.4145916257771436</c:v>
                </c:pt>
                <c:pt idx="151">
                  <c:v>2.3270629720399492</c:v>
                </c:pt>
                <c:pt idx="152">
                  <c:v>2.8981527960017117</c:v>
                </c:pt>
                <c:pt idx="153">
                  <c:v>3.7634878814629782</c:v>
                </c:pt>
                <c:pt idx="154">
                  <c:v>3.3183953656504372</c:v>
                </c:pt>
                <c:pt idx="155">
                  <c:v>4.4435229446508231</c:v>
                </c:pt>
                <c:pt idx="156">
                  <c:v>6.3359229776878898</c:v>
                </c:pt>
                <c:pt idx="157">
                  <c:v>3.8053898965499329</c:v>
                </c:pt>
                <c:pt idx="158">
                  <c:v>2.3512730252013005</c:v>
                </c:pt>
                <c:pt idx="159">
                  <c:v>3.0129762334610786</c:v>
                </c:pt>
                <c:pt idx="160">
                  <c:v>3.4794853347625074</c:v>
                </c:pt>
                <c:pt idx="161">
                  <c:v>2.2832986451713522</c:v>
                </c:pt>
                <c:pt idx="162">
                  <c:v>2.8003814274654841</c:v>
                </c:pt>
                <c:pt idx="163">
                  <c:v>2.3903815726157918</c:v>
                </c:pt>
                <c:pt idx="164">
                  <c:v>2.7349092522196417</c:v>
                </c:pt>
                <c:pt idx="165">
                  <c:v>3.5741719727379135</c:v>
                </c:pt>
                <c:pt idx="166">
                  <c:v>3.0375349167365364</c:v>
                </c:pt>
                <c:pt idx="167">
                  <c:v>4.430195499290968</c:v>
                </c:pt>
                <c:pt idx="168">
                  <c:v>1.9793093358392997</c:v>
                </c:pt>
                <c:pt idx="169">
                  <c:v>1.9830339594025845</c:v>
                </c:pt>
                <c:pt idx="170">
                  <c:v>5.9109407697748271</c:v>
                </c:pt>
                <c:pt idx="171">
                  <c:v>2.4653727108479737</c:v>
                </c:pt>
                <c:pt idx="172">
                  <c:v>1.7795433082370746</c:v>
                </c:pt>
                <c:pt idx="173">
                  <c:v>4.0701867996572636</c:v>
                </c:pt>
                <c:pt idx="174">
                  <c:v>2.6706594957529775</c:v>
                </c:pt>
                <c:pt idx="175">
                  <c:v>4.1679581681934916</c:v>
                </c:pt>
                <c:pt idx="176">
                  <c:v>2.7702931760708474</c:v>
                </c:pt>
                <c:pt idx="177">
                  <c:v>2.4527690173008132</c:v>
                </c:pt>
                <c:pt idx="178">
                  <c:v>1.9983649425800603</c:v>
                </c:pt>
                <c:pt idx="179">
                  <c:v>4.3290481373055618</c:v>
                </c:pt>
                <c:pt idx="180">
                  <c:v>4.7039553311924056</c:v>
                </c:pt>
                <c:pt idx="181">
                  <c:v>3.2768419806775881</c:v>
                </c:pt>
                <c:pt idx="182">
                  <c:v>5.5137696933185047</c:v>
                </c:pt>
                <c:pt idx="183">
                  <c:v>3.6349883685296507</c:v>
                </c:pt>
                <c:pt idx="184">
                  <c:v>4.8802924246717208</c:v>
                </c:pt>
                <c:pt idx="185">
                  <c:v>3.5905841486585901</c:v>
                </c:pt>
                <c:pt idx="186">
                  <c:v>3.2370935402606338</c:v>
                </c:pt>
                <c:pt idx="187">
                  <c:v>4.5003234539909176</c:v>
                </c:pt>
                <c:pt idx="188">
                  <c:v>2.9810256702847999</c:v>
                </c:pt>
                <c:pt idx="189">
                  <c:v>3.4419478362413014</c:v>
                </c:pt>
                <c:pt idx="190">
                  <c:v>2.5654388800901802</c:v>
                </c:pt>
                <c:pt idx="191">
                  <c:v>2.886103079502508</c:v>
                </c:pt>
                <c:pt idx="192">
                  <c:v>3.6896906132812171</c:v>
                </c:pt>
                <c:pt idx="193">
                  <c:v>2.4829125787769222</c:v>
                </c:pt>
                <c:pt idx="194">
                  <c:v>2.5853397267672555</c:v>
                </c:pt>
                <c:pt idx="195">
                  <c:v>1.7454371132465198</c:v>
                </c:pt>
                <c:pt idx="196">
                  <c:v>2.0042984508948178</c:v>
                </c:pt>
                <c:pt idx="197">
                  <c:v>5.4287411872211404</c:v>
                </c:pt>
                <c:pt idx="198">
                  <c:v>2.2519859178532609</c:v>
                </c:pt>
                <c:pt idx="199">
                  <c:v>2.2994748682851429</c:v>
                </c:pt>
                <c:pt idx="200">
                  <c:v>2.9701983725647754</c:v>
                </c:pt>
                <c:pt idx="201">
                  <c:v>2.2277758646919095</c:v>
                </c:pt>
                <c:pt idx="202">
                  <c:v>2.2519859178532609</c:v>
                </c:pt>
                <c:pt idx="203">
                  <c:v>2.5685789207324738</c:v>
                </c:pt>
                <c:pt idx="204">
                  <c:v>3.3261911857468371</c:v>
                </c:pt>
                <c:pt idx="205">
                  <c:v>2.7616194530208231</c:v>
                </c:pt>
                <c:pt idx="206">
                  <c:v>3.6556812022058445</c:v>
                </c:pt>
                <c:pt idx="207">
                  <c:v>4.9726268947154004</c:v>
                </c:pt>
                <c:pt idx="208">
                  <c:v>3.2531305944827218</c:v>
                </c:pt>
                <c:pt idx="209">
                  <c:v>2.1813701641475034</c:v>
                </c:pt>
                <c:pt idx="210">
                  <c:v>3.978792296320806</c:v>
                </c:pt>
                <c:pt idx="211">
                  <c:v>3.7770227309009603</c:v>
                </c:pt>
                <c:pt idx="212">
                  <c:v>5.8665365499037669</c:v>
                </c:pt>
                <c:pt idx="213">
                  <c:v>2.228859114579385</c:v>
                </c:pt>
                <c:pt idx="214">
                  <c:v>3.8028038329555964</c:v>
                </c:pt>
                <c:pt idx="215">
                  <c:v>2.1944063466190005</c:v>
                </c:pt>
                <c:pt idx="216">
                  <c:v>4.1739864032791552</c:v>
                </c:pt>
                <c:pt idx="217">
                  <c:v>2.0724249249214211</c:v>
                </c:pt>
                <c:pt idx="218">
                  <c:v>1.7139299069552534</c:v>
                </c:pt>
                <c:pt idx="219">
                  <c:v>4.1727639844999764</c:v>
                </c:pt>
                <c:pt idx="220">
                  <c:v>2.2818907086523392</c:v>
                </c:pt>
                <c:pt idx="221">
                  <c:v>2.399216350895812</c:v>
                </c:pt>
                <c:pt idx="222">
                  <c:v>1.7620144586857434</c:v>
                </c:pt>
                <c:pt idx="223">
                  <c:v>2.8241146999986442</c:v>
                </c:pt>
                <c:pt idx="224">
                  <c:v>2.399216350895812</c:v>
                </c:pt>
                <c:pt idx="225">
                  <c:v>2.6645957797798587</c:v>
                </c:pt>
                <c:pt idx="226">
                  <c:v>2.0891414392523475</c:v>
                </c:pt>
                <c:pt idx="227">
                  <c:v>3.2704739262942191</c:v>
                </c:pt>
                <c:pt idx="228">
                  <c:v>2.2297902704702062</c:v>
                </c:pt>
                <c:pt idx="229">
                  <c:v>3.0529320779561608</c:v>
                </c:pt>
                <c:pt idx="230">
                  <c:v>3.6019654234265719</c:v>
                </c:pt>
                <c:pt idx="231">
                  <c:v>2.6407212812107201</c:v>
                </c:pt>
                <c:pt idx="232">
                  <c:v>2.0742872367030634</c:v>
                </c:pt>
                <c:pt idx="233">
                  <c:v>1.9960701418740814</c:v>
                </c:pt>
                <c:pt idx="234">
                  <c:v>2.4393003459049796</c:v>
                </c:pt>
                <c:pt idx="235">
                  <c:v>1.9308892295165965</c:v>
                </c:pt>
                <c:pt idx="236">
                  <c:v>2.1664716698943636</c:v>
                </c:pt>
                <c:pt idx="237">
                  <c:v>4.0502000370256814</c:v>
                </c:pt>
                <c:pt idx="238">
                  <c:v>4.5160692453246476</c:v>
                </c:pt>
                <c:pt idx="239">
                  <c:v>3.8828832395662212</c:v>
                </c:pt>
                <c:pt idx="240">
                  <c:v>3.5240969587116955</c:v>
                </c:pt>
                <c:pt idx="241">
                  <c:v>3.1041456519513275</c:v>
                </c:pt>
                <c:pt idx="242">
                  <c:v>2.652535044903038</c:v>
                </c:pt>
                <c:pt idx="243">
                  <c:v>2.740189788160583</c:v>
                </c:pt>
              </c:numCache>
            </c:numRef>
          </c:yVal>
          <c:smooth val="0"/>
        </c:ser>
        <c:dLbls>
          <c:showLegendKey val="0"/>
          <c:showVal val="0"/>
          <c:showCatName val="0"/>
          <c:showSerName val="0"/>
          <c:showPercent val="0"/>
          <c:showBubbleSize val="0"/>
        </c:dLbls>
        <c:axId val="255163008"/>
        <c:axId val="255185664"/>
      </c:scatterChart>
      <c:valAx>
        <c:axId val="255163008"/>
        <c:scaling>
          <c:orientation val="minMax"/>
        </c:scaling>
        <c:delete val="0"/>
        <c:axPos val="b"/>
        <c:title>
          <c:tx>
            <c:rich>
              <a:bodyPr/>
              <a:lstStyle/>
              <a:p>
                <a:pPr>
                  <a:defRPr/>
                </a:pPr>
                <a:r>
                  <a:rPr lang="en-CA"/>
                  <a:t>time_L</a:t>
                </a:r>
              </a:p>
            </c:rich>
          </c:tx>
          <c:layout/>
          <c:overlay val="0"/>
        </c:title>
        <c:numFmt formatCode="General" sourceLinked="1"/>
        <c:majorTickMark val="out"/>
        <c:minorTickMark val="none"/>
        <c:tickLblPos val="nextTo"/>
        <c:crossAx val="255185664"/>
        <c:crosses val="autoZero"/>
        <c:crossBetween val="midCat"/>
      </c:valAx>
      <c:valAx>
        <c:axId val="255185664"/>
        <c:scaling>
          <c:orientation val="minMax"/>
        </c:scaling>
        <c:delete val="0"/>
        <c:axPos val="l"/>
        <c:title>
          <c:tx>
            <c:rich>
              <a:bodyPr/>
              <a:lstStyle/>
              <a:p>
                <a:pPr>
                  <a:defRPr/>
                </a:pPr>
                <a:r>
                  <a:rPr lang="en-CA"/>
                  <a:t>tip</a:t>
                </a:r>
              </a:p>
            </c:rich>
          </c:tx>
          <c:layout/>
          <c:overlay val="0"/>
        </c:title>
        <c:numFmt formatCode="General" sourceLinked="1"/>
        <c:majorTickMark val="out"/>
        <c:minorTickMark val="none"/>
        <c:tickLblPos val="nextTo"/>
        <c:crossAx val="255163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size Line Fit  Plot</a:t>
            </a:r>
          </a:p>
        </c:rich>
      </c:tx>
      <c:overlay val="0"/>
    </c:title>
    <c:autoTitleDeleted val="0"/>
    <c:plotArea>
      <c:layout/>
      <c:scatterChart>
        <c:scatterStyle val="lineMarker"/>
        <c:varyColors val="0"/>
        <c:ser>
          <c:idx val="0"/>
          <c:order val="0"/>
          <c:tx>
            <c:v>tip</c:v>
          </c:tx>
          <c:spPr>
            <a:ln w="19050">
              <a:noFill/>
            </a:ln>
          </c:spPr>
          <c:xVal>
            <c:numRef>
              <c:f>'1_tips_data_encoded'!$K$22:$K$265</c:f>
              <c:numCache>
                <c:formatCode>General</c:formatCode>
                <c:ptCount val="244"/>
                <c:pt idx="0">
                  <c:v>2</c:v>
                </c:pt>
                <c:pt idx="1">
                  <c:v>3</c:v>
                </c:pt>
                <c:pt idx="2">
                  <c:v>3</c:v>
                </c:pt>
                <c:pt idx="3">
                  <c:v>2</c:v>
                </c:pt>
                <c:pt idx="4">
                  <c:v>4</c:v>
                </c:pt>
                <c:pt idx="5">
                  <c:v>4</c:v>
                </c:pt>
                <c:pt idx="6">
                  <c:v>2</c:v>
                </c:pt>
                <c:pt idx="7">
                  <c:v>4</c:v>
                </c:pt>
                <c:pt idx="8">
                  <c:v>2</c:v>
                </c:pt>
                <c:pt idx="9">
                  <c:v>2</c:v>
                </c:pt>
                <c:pt idx="10">
                  <c:v>2</c:v>
                </c:pt>
                <c:pt idx="11">
                  <c:v>4</c:v>
                </c:pt>
                <c:pt idx="12">
                  <c:v>2</c:v>
                </c:pt>
                <c:pt idx="13">
                  <c:v>4</c:v>
                </c:pt>
                <c:pt idx="14">
                  <c:v>2</c:v>
                </c:pt>
                <c:pt idx="15">
                  <c:v>2</c:v>
                </c:pt>
                <c:pt idx="16">
                  <c:v>3</c:v>
                </c:pt>
                <c:pt idx="17">
                  <c:v>3</c:v>
                </c:pt>
                <c:pt idx="18">
                  <c:v>3</c:v>
                </c:pt>
                <c:pt idx="19">
                  <c:v>3</c:v>
                </c:pt>
                <c:pt idx="20">
                  <c:v>2</c:v>
                </c:pt>
                <c:pt idx="21">
                  <c:v>2</c:v>
                </c:pt>
                <c:pt idx="22">
                  <c:v>2</c:v>
                </c:pt>
                <c:pt idx="23">
                  <c:v>4</c:v>
                </c:pt>
                <c:pt idx="24">
                  <c:v>2</c:v>
                </c:pt>
                <c:pt idx="25">
                  <c:v>4</c:v>
                </c:pt>
                <c:pt idx="26">
                  <c:v>2</c:v>
                </c:pt>
                <c:pt idx="27">
                  <c:v>2</c:v>
                </c:pt>
                <c:pt idx="28">
                  <c:v>2</c:v>
                </c:pt>
                <c:pt idx="29">
                  <c:v>2</c:v>
                </c:pt>
                <c:pt idx="30">
                  <c:v>2</c:v>
                </c:pt>
                <c:pt idx="31">
                  <c:v>4</c:v>
                </c:pt>
                <c:pt idx="32">
                  <c:v>2</c:v>
                </c:pt>
                <c:pt idx="33">
                  <c:v>4</c:v>
                </c:pt>
                <c:pt idx="34">
                  <c:v>2</c:v>
                </c:pt>
                <c:pt idx="35">
                  <c:v>3</c:v>
                </c:pt>
                <c:pt idx="36">
                  <c:v>3</c:v>
                </c:pt>
                <c:pt idx="37">
                  <c:v>3</c:v>
                </c:pt>
                <c:pt idx="38">
                  <c:v>3</c:v>
                </c:pt>
                <c:pt idx="39">
                  <c:v>3</c:v>
                </c:pt>
                <c:pt idx="40">
                  <c:v>3</c:v>
                </c:pt>
                <c:pt idx="41">
                  <c:v>2</c:v>
                </c:pt>
                <c:pt idx="42">
                  <c:v>2</c:v>
                </c:pt>
                <c:pt idx="43">
                  <c:v>2</c:v>
                </c:pt>
                <c:pt idx="44">
                  <c:v>4</c:v>
                </c:pt>
                <c:pt idx="45">
                  <c:v>2</c:v>
                </c:pt>
                <c:pt idx="46">
                  <c:v>2</c:v>
                </c:pt>
                <c:pt idx="47">
                  <c:v>4</c:v>
                </c:pt>
                <c:pt idx="48">
                  <c:v>3</c:v>
                </c:pt>
                <c:pt idx="49">
                  <c:v>2</c:v>
                </c:pt>
                <c:pt idx="50">
                  <c:v>2</c:v>
                </c:pt>
                <c:pt idx="51">
                  <c:v>2</c:v>
                </c:pt>
                <c:pt idx="52">
                  <c:v>4</c:v>
                </c:pt>
                <c:pt idx="53">
                  <c:v>2</c:v>
                </c:pt>
                <c:pt idx="54">
                  <c:v>4</c:v>
                </c:pt>
                <c:pt idx="55">
                  <c:v>2</c:v>
                </c:pt>
                <c:pt idx="56">
                  <c:v>4</c:v>
                </c:pt>
                <c:pt idx="57">
                  <c:v>2</c:v>
                </c:pt>
                <c:pt idx="58">
                  <c:v>2</c:v>
                </c:pt>
                <c:pt idx="59">
                  <c:v>4</c:v>
                </c:pt>
                <c:pt idx="60">
                  <c:v>2</c:v>
                </c:pt>
                <c:pt idx="61">
                  <c:v>2</c:v>
                </c:pt>
                <c:pt idx="62">
                  <c:v>2</c:v>
                </c:pt>
                <c:pt idx="63">
                  <c:v>4</c:v>
                </c:pt>
                <c:pt idx="64">
                  <c:v>3</c:v>
                </c:pt>
                <c:pt idx="65">
                  <c:v>3</c:v>
                </c:pt>
                <c:pt idx="66">
                  <c:v>2</c:v>
                </c:pt>
                <c:pt idx="67">
                  <c:v>1</c:v>
                </c:pt>
                <c:pt idx="68">
                  <c:v>2</c:v>
                </c:pt>
                <c:pt idx="69">
                  <c:v>2</c:v>
                </c:pt>
                <c:pt idx="70">
                  <c:v>2</c:v>
                </c:pt>
                <c:pt idx="71">
                  <c:v>3</c:v>
                </c:pt>
                <c:pt idx="72">
                  <c:v>2</c:v>
                </c:pt>
                <c:pt idx="73">
                  <c:v>2</c:v>
                </c:pt>
                <c:pt idx="74">
                  <c:v>2</c:v>
                </c:pt>
                <c:pt idx="75">
                  <c:v>2</c:v>
                </c:pt>
                <c:pt idx="76">
                  <c:v>2</c:v>
                </c:pt>
                <c:pt idx="77">
                  <c:v>4</c:v>
                </c:pt>
                <c:pt idx="78">
                  <c:v>2</c:v>
                </c:pt>
                <c:pt idx="79">
                  <c:v>2</c:v>
                </c:pt>
                <c:pt idx="80">
                  <c:v>2</c:v>
                </c:pt>
                <c:pt idx="81">
                  <c:v>2</c:v>
                </c:pt>
                <c:pt idx="82">
                  <c:v>1</c:v>
                </c:pt>
                <c:pt idx="83">
                  <c:v>2</c:v>
                </c:pt>
                <c:pt idx="84">
                  <c:v>2</c:v>
                </c:pt>
                <c:pt idx="85">
                  <c:v>4</c:v>
                </c:pt>
                <c:pt idx="86">
                  <c:v>2</c:v>
                </c:pt>
                <c:pt idx="87">
                  <c:v>2</c:v>
                </c:pt>
                <c:pt idx="88">
                  <c:v>2</c:v>
                </c:pt>
                <c:pt idx="89">
                  <c:v>2</c:v>
                </c:pt>
                <c:pt idx="90">
                  <c:v>2</c:v>
                </c:pt>
                <c:pt idx="91">
                  <c:v>2</c:v>
                </c:pt>
                <c:pt idx="92">
                  <c:v>2</c:v>
                </c:pt>
                <c:pt idx="93">
                  <c:v>2</c:v>
                </c:pt>
                <c:pt idx="94">
                  <c:v>2</c:v>
                </c:pt>
                <c:pt idx="95">
                  <c:v>4</c:v>
                </c:pt>
                <c:pt idx="96">
                  <c:v>2</c:v>
                </c:pt>
                <c:pt idx="97">
                  <c:v>2</c:v>
                </c:pt>
                <c:pt idx="98">
                  <c:v>2</c:v>
                </c:pt>
                <c:pt idx="99">
                  <c:v>2</c:v>
                </c:pt>
                <c:pt idx="100">
                  <c:v>2</c:v>
                </c:pt>
                <c:pt idx="101">
                  <c:v>2</c:v>
                </c:pt>
                <c:pt idx="102">
                  <c:v>3</c:v>
                </c:pt>
                <c:pt idx="103">
                  <c:v>2</c:v>
                </c:pt>
                <c:pt idx="104">
                  <c:v>2</c:v>
                </c:pt>
                <c:pt idx="105">
                  <c:v>2</c:v>
                </c:pt>
                <c:pt idx="106">
                  <c:v>2</c:v>
                </c:pt>
                <c:pt idx="107">
                  <c:v>2</c:v>
                </c:pt>
                <c:pt idx="108">
                  <c:v>2</c:v>
                </c:pt>
                <c:pt idx="109">
                  <c:v>2</c:v>
                </c:pt>
                <c:pt idx="110">
                  <c:v>2</c:v>
                </c:pt>
                <c:pt idx="111">
                  <c:v>1</c:v>
                </c:pt>
                <c:pt idx="112">
                  <c:v>3</c:v>
                </c:pt>
                <c:pt idx="113">
                  <c:v>2</c:v>
                </c:pt>
                <c:pt idx="114">
                  <c:v>3</c:v>
                </c:pt>
                <c:pt idx="115">
                  <c:v>2</c:v>
                </c:pt>
                <c:pt idx="116">
                  <c:v>4</c:v>
                </c:pt>
                <c:pt idx="117">
                  <c:v>2</c:v>
                </c:pt>
                <c:pt idx="118">
                  <c:v>2</c:v>
                </c:pt>
                <c:pt idx="119">
                  <c:v>4</c:v>
                </c:pt>
                <c:pt idx="120">
                  <c:v>2</c:v>
                </c:pt>
                <c:pt idx="121">
                  <c:v>2</c:v>
                </c:pt>
                <c:pt idx="122">
                  <c:v>2</c:v>
                </c:pt>
                <c:pt idx="123">
                  <c:v>2</c:v>
                </c:pt>
                <c:pt idx="124">
                  <c:v>2</c:v>
                </c:pt>
                <c:pt idx="125">
                  <c:v>6</c:v>
                </c:pt>
                <c:pt idx="126">
                  <c:v>2</c:v>
                </c:pt>
                <c:pt idx="127">
                  <c:v>2</c:v>
                </c:pt>
                <c:pt idx="128">
                  <c:v>2</c:v>
                </c:pt>
                <c:pt idx="129">
                  <c:v>3</c:v>
                </c:pt>
                <c:pt idx="130">
                  <c:v>2</c:v>
                </c:pt>
                <c:pt idx="131">
                  <c:v>2</c:v>
                </c:pt>
                <c:pt idx="132">
                  <c:v>2</c:v>
                </c:pt>
                <c:pt idx="133">
                  <c:v>2</c:v>
                </c:pt>
                <c:pt idx="134">
                  <c:v>2</c:v>
                </c:pt>
                <c:pt idx="135">
                  <c:v>2</c:v>
                </c:pt>
                <c:pt idx="136">
                  <c:v>2</c:v>
                </c:pt>
                <c:pt idx="137">
                  <c:v>2</c:v>
                </c:pt>
                <c:pt idx="138">
                  <c:v>2</c:v>
                </c:pt>
                <c:pt idx="139">
                  <c:v>2</c:v>
                </c:pt>
                <c:pt idx="140">
                  <c:v>2</c:v>
                </c:pt>
                <c:pt idx="141">
                  <c:v>6</c:v>
                </c:pt>
                <c:pt idx="142">
                  <c:v>5</c:v>
                </c:pt>
                <c:pt idx="143">
                  <c:v>6</c:v>
                </c:pt>
                <c:pt idx="144">
                  <c:v>2</c:v>
                </c:pt>
                <c:pt idx="145">
                  <c:v>2</c:v>
                </c:pt>
                <c:pt idx="146">
                  <c:v>3</c:v>
                </c:pt>
                <c:pt idx="147">
                  <c:v>2</c:v>
                </c:pt>
                <c:pt idx="148">
                  <c:v>2</c:v>
                </c:pt>
                <c:pt idx="149">
                  <c:v>2</c:v>
                </c:pt>
                <c:pt idx="150">
                  <c:v>2</c:v>
                </c:pt>
                <c:pt idx="151">
                  <c:v>2</c:v>
                </c:pt>
                <c:pt idx="152">
                  <c:v>3</c:v>
                </c:pt>
                <c:pt idx="153">
                  <c:v>4</c:v>
                </c:pt>
                <c:pt idx="154">
                  <c:v>4</c:v>
                </c:pt>
                <c:pt idx="155">
                  <c:v>5</c:v>
                </c:pt>
                <c:pt idx="156">
                  <c:v>6</c:v>
                </c:pt>
                <c:pt idx="157">
                  <c:v>4</c:v>
                </c:pt>
                <c:pt idx="158">
                  <c:v>2</c:v>
                </c:pt>
                <c:pt idx="159">
                  <c:v>4</c:v>
                </c:pt>
                <c:pt idx="160">
                  <c:v>4</c:v>
                </c:pt>
                <c:pt idx="161">
                  <c:v>2</c:v>
                </c:pt>
                <c:pt idx="162">
                  <c:v>3</c:v>
                </c:pt>
                <c:pt idx="163">
                  <c:v>2</c:v>
                </c:pt>
                <c:pt idx="164">
                  <c:v>2</c:v>
                </c:pt>
                <c:pt idx="165">
                  <c:v>3</c:v>
                </c:pt>
                <c:pt idx="166">
                  <c:v>2</c:v>
                </c:pt>
                <c:pt idx="167">
                  <c:v>4</c:v>
                </c:pt>
                <c:pt idx="168">
                  <c:v>2</c:v>
                </c:pt>
                <c:pt idx="169">
                  <c:v>2</c:v>
                </c:pt>
                <c:pt idx="170">
                  <c:v>3</c:v>
                </c:pt>
                <c:pt idx="171">
                  <c:v>2</c:v>
                </c:pt>
                <c:pt idx="172">
                  <c:v>2</c:v>
                </c:pt>
                <c:pt idx="173">
                  <c:v>2</c:v>
                </c:pt>
                <c:pt idx="174">
                  <c:v>2</c:v>
                </c:pt>
                <c:pt idx="175">
                  <c:v>2</c:v>
                </c:pt>
                <c:pt idx="176">
                  <c:v>2</c:v>
                </c:pt>
                <c:pt idx="177">
                  <c:v>2</c:v>
                </c:pt>
                <c:pt idx="178">
                  <c:v>2</c:v>
                </c:pt>
                <c:pt idx="179">
                  <c:v>2</c:v>
                </c:pt>
                <c:pt idx="180">
                  <c:v>4</c:v>
                </c:pt>
                <c:pt idx="181">
                  <c:v>2</c:v>
                </c:pt>
                <c:pt idx="182">
                  <c:v>3</c:v>
                </c:pt>
                <c:pt idx="183">
                  <c:v>4</c:v>
                </c:pt>
                <c:pt idx="184">
                  <c:v>2</c:v>
                </c:pt>
                <c:pt idx="185">
                  <c:v>5</c:v>
                </c:pt>
                <c:pt idx="186">
                  <c:v>3</c:v>
                </c:pt>
                <c:pt idx="187">
                  <c:v>5</c:v>
                </c:pt>
                <c:pt idx="188">
                  <c:v>3</c:v>
                </c:pt>
                <c:pt idx="189">
                  <c:v>3</c:v>
                </c:pt>
                <c:pt idx="190">
                  <c:v>2</c:v>
                </c:pt>
                <c:pt idx="191">
                  <c:v>2</c:v>
                </c:pt>
                <c:pt idx="192">
                  <c:v>2</c:v>
                </c:pt>
                <c:pt idx="193">
                  <c:v>2</c:v>
                </c:pt>
                <c:pt idx="194">
                  <c:v>2</c:v>
                </c:pt>
                <c:pt idx="195">
                  <c:v>2</c:v>
                </c:pt>
                <c:pt idx="196">
                  <c:v>2</c:v>
                </c:pt>
                <c:pt idx="197">
                  <c:v>4</c:v>
                </c:pt>
                <c:pt idx="198">
                  <c:v>2</c:v>
                </c:pt>
                <c:pt idx="199">
                  <c:v>2</c:v>
                </c:pt>
                <c:pt idx="200">
                  <c:v>3</c:v>
                </c:pt>
                <c:pt idx="201">
                  <c:v>2</c:v>
                </c:pt>
                <c:pt idx="202">
                  <c:v>2</c:v>
                </c:pt>
                <c:pt idx="203">
                  <c:v>2</c:v>
                </c:pt>
                <c:pt idx="204">
                  <c:v>4</c:v>
                </c:pt>
                <c:pt idx="205">
                  <c:v>3</c:v>
                </c:pt>
                <c:pt idx="206">
                  <c:v>3</c:v>
                </c:pt>
                <c:pt idx="207">
                  <c:v>4</c:v>
                </c:pt>
                <c:pt idx="208">
                  <c:v>2</c:v>
                </c:pt>
                <c:pt idx="209">
                  <c:v>2</c:v>
                </c:pt>
                <c:pt idx="210">
                  <c:v>3</c:v>
                </c:pt>
                <c:pt idx="211">
                  <c:v>4</c:v>
                </c:pt>
                <c:pt idx="212">
                  <c:v>4</c:v>
                </c:pt>
                <c:pt idx="213">
                  <c:v>2</c:v>
                </c:pt>
                <c:pt idx="214">
                  <c:v>3</c:v>
                </c:pt>
                <c:pt idx="215">
                  <c:v>2</c:v>
                </c:pt>
                <c:pt idx="216">
                  <c:v>5</c:v>
                </c:pt>
                <c:pt idx="217">
                  <c:v>2</c:v>
                </c:pt>
                <c:pt idx="218">
                  <c:v>2</c:v>
                </c:pt>
                <c:pt idx="219">
                  <c:v>4</c:v>
                </c:pt>
                <c:pt idx="220">
                  <c:v>2</c:v>
                </c:pt>
                <c:pt idx="221">
                  <c:v>2</c:v>
                </c:pt>
                <c:pt idx="222">
                  <c:v>1</c:v>
                </c:pt>
                <c:pt idx="223">
                  <c:v>3</c:v>
                </c:pt>
                <c:pt idx="224">
                  <c:v>2</c:v>
                </c:pt>
                <c:pt idx="225">
                  <c:v>2</c:v>
                </c:pt>
                <c:pt idx="226">
                  <c:v>2</c:v>
                </c:pt>
                <c:pt idx="227">
                  <c:v>4</c:v>
                </c:pt>
                <c:pt idx="228">
                  <c:v>2</c:v>
                </c:pt>
                <c:pt idx="229">
                  <c:v>2</c:v>
                </c:pt>
                <c:pt idx="230">
                  <c:v>4</c:v>
                </c:pt>
                <c:pt idx="231">
                  <c:v>3</c:v>
                </c:pt>
                <c:pt idx="232">
                  <c:v>2</c:v>
                </c:pt>
                <c:pt idx="233">
                  <c:v>2</c:v>
                </c:pt>
                <c:pt idx="234">
                  <c:v>2</c:v>
                </c:pt>
                <c:pt idx="235">
                  <c:v>2</c:v>
                </c:pt>
                <c:pt idx="236">
                  <c:v>2</c:v>
                </c:pt>
                <c:pt idx="237">
                  <c:v>2</c:v>
                </c:pt>
                <c:pt idx="238">
                  <c:v>3</c:v>
                </c:pt>
                <c:pt idx="239">
                  <c:v>3</c:v>
                </c:pt>
                <c:pt idx="240">
                  <c:v>2</c:v>
                </c:pt>
                <c:pt idx="241">
                  <c:v>2</c:v>
                </c:pt>
                <c:pt idx="242">
                  <c:v>2</c:v>
                </c:pt>
                <c:pt idx="243">
                  <c:v>2</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'1_tips_data_encoded'!$K$22:$K$265</c:f>
              <c:numCache>
                <c:formatCode>General</c:formatCode>
                <c:ptCount val="244"/>
                <c:pt idx="0">
                  <c:v>2</c:v>
                </c:pt>
                <c:pt idx="1">
                  <c:v>3</c:v>
                </c:pt>
                <c:pt idx="2">
                  <c:v>3</c:v>
                </c:pt>
                <c:pt idx="3">
                  <c:v>2</c:v>
                </c:pt>
                <c:pt idx="4">
                  <c:v>4</c:v>
                </c:pt>
                <c:pt idx="5">
                  <c:v>4</c:v>
                </c:pt>
                <c:pt idx="6">
                  <c:v>2</c:v>
                </c:pt>
                <c:pt idx="7">
                  <c:v>4</c:v>
                </c:pt>
                <c:pt idx="8">
                  <c:v>2</c:v>
                </c:pt>
                <c:pt idx="9">
                  <c:v>2</c:v>
                </c:pt>
                <c:pt idx="10">
                  <c:v>2</c:v>
                </c:pt>
                <c:pt idx="11">
                  <c:v>4</c:v>
                </c:pt>
                <c:pt idx="12">
                  <c:v>2</c:v>
                </c:pt>
                <c:pt idx="13">
                  <c:v>4</c:v>
                </c:pt>
                <c:pt idx="14">
                  <c:v>2</c:v>
                </c:pt>
                <c:pt idx="15">
                  <c:v>2</c:v>
                </c:pt>
                <c:pt idx="16">
                  <c:v>3</c:v>
                </c:pt>
                <c:pt idx="17">
                  <c:v>3</c:v>
                </c:pt>
                <c:pt idx="18">
                  <c:v>3</c:v>
                </c:pt>
                <c:pt idx="19">
                  <c:v>3</c:v>
                </c:pt>
                <c:pt idx="20">
                  <c:v>2</c:v>
                </c:pt>
                <c:pt idx="21">
                  <c:v>2</c:v>
                </c:pt>
                <c:pt idx="22">
                  <c:v>2</c:v>
                </c:pt>
                <c:pt idx="23">
                  <c:v>4</c:v>
                </c:pt>
                <c:pt idx="24">
                  <c:v>2</c:v>
                </c:pt>
                <c:pt idx="25">
                  <c:v>4</c:v>
                </c:pt>
                <c:pt idx="26">
                  <c:v>2</c:v>
                </c:pt>
                <c:pt idx="27">
                  <c:v>2</c:v>
                </c:pt>
                <c:pt idx="28">
                  <c:v>2</c:v>
                </c:pt>
                <c:pt idx="29">
                  <c:v>2</c:v>
                </c:pt>
                <c:pt idx="30">
                  <c:v>2</c:v>
                </c:pt>
                <c:pt idx="31">
                  <c:v>4</c:v>
                </c:pt>
                <c:pt idx="32">
                  <c:v>2</c:v>
                </c:pt>
                <c:pt idx="33">
                  <c:v>4</c:v>
                </c:pt>
                <c:pt idx="34">
                  <c:v>2</c:v>
                </c:pt>
                <c:pt idx="35">
                  <c:v>3</c:v>
                </c:pt>
                <c:pt idx="36">
                  <c:v>3</c:v>
                </c:pt>
                <c:pt idx="37">
                  <c:v>3</c:v>
                </c:pt>
                <c:pt idx="38">
                  <c:v>3</c:v>
                </c:pt>
                <c:pt idx="39">
                  <c:v>3</c:v>
                </c:pt>
                <c:pt idx="40">
                  <c:v>3</c:v>
                </c:pt>
                <c:pt idx="41">
                  <c:v>2</c:v>
                </c:pt>
                <c:pt idx="42">
                  <c:v>2</c:v>
                </c:pt>
                <c:pt idx="43">
                  <c:v>2</c:v>
                </c:pt>
                <c:pt idx="44">
                  <c:v>4</c:v>
                </c:pt>
                <c:pt idx="45">
                  <c:v>2</c:v>
                </c:pt>
                <c:pt idx="46">
                  <c:v>2</c:v>
                </c:pt>
                <c:pt idx="47">
                  <c:v>4</c:v>
                </c:pt>
                <c:pt idx="48">
                  <c:v>3</c:v>
                </c:pt>
                <c:pt idx="49">
                  <c:v>2</c:v>
                </c:pt>
                <c:pt idx="50">
                  <c:v>2</c:v>
                </c:pt>
                <c:pt idx="51">
                  <c:v>2</c:v>
                </c:pt>
                <c:pt idx="52">
                  <c:v>4</c:v>
                </c:pt>
                <c:pt idx="53">
                  <c:v>2</c:v>
                </c:pt>
                <c:pt idx="54">
                  <c:v>4</c:v>
                </c:pt>
                <c:pt idx="55">
                  <c:v>2</c:v>
                </c:pt>
                <c:pt idx="56">
                  <c:v>4</c:v>
                </c:pt>
                <c:pt idx="57">
                  <c:v>2</c:v>
                </c:pt>
                <c:pt idx="58">
                  <c:v>2</c:v>
                </c:pt>
                <c:pt idx="59">
                  <c:v>4</c:v>
                </c:pt>
                <c:pt idx="60">
                  <c:v>2</c:v>
                </c:pt>
                <c:pt idx="61">
                  <c:v>2</c:v>
                </c:pt>
                <c:pt idx="62">
                  <c:v>2</c:v>
                </c:pt>
                <c:pt idx="63">
                  <c:v>4</c:v>
                </c:pt>
                <c:pt idx="64">
                  <c:v>3</c:v>
                </c:pt>
                <c:pt idx="65">
                  <c:v>3</c:v>
                </c:pt>
                <c:pt idx="66">
                  <c:v>2</c:v>
                </c:pt>
                <c:pt idx="67">
                  <c:v>1</c:v>
                </c:pt>
                <c:pt idx="68">
                  <c:v>2</c:v>
                </c:pt>
                <c:pt idx="69">
                  <c:v>2</c:v>
                </c:pt>
                <c:pt idx="70">
                  <c:v>2</c:v>
                </c:pt>
                <c:pt idx="71">
                  <c:v>3</c:v>
                </c:pt>
                <c:pt idx="72">
                  <c:v>2</c:v>
                </c:pt>
                <c:pt idx="73">
                  <c:v>2</c:v>
                </c:pt>
                <c:pt idx="74">
                  <c:v>2</c:v>
                </c:pt>
                <c:pt idx="75">
                  <c:v>2</c:v>
                </c:pt>
                <c:pt idx="76">
                  <c:v>2</c:v>
                </c:pt>
                <c:pt idx="77">
                  <c:v>4</c:v>
                </c:pt>
                <c:pt idx="78">
                  <c:v>2</c:v>
                </c:pt>
                <c:pt idx="79">
                  <c:v>2</c:v>
                </c:pt>
                <c:pt idx="80">
                  <c:v>2</c:v>
                </c:pt>
                <c:pt idx="81">
                  <c:v>2</c:v>
                </c:pt>
                <c:pt idx="82">
                  <c:v>1</c:v>
                </c:pt>
                <c:pt idx="83">
                  <c:v>2</c:v>
                </c:pt>
                <c:pt idx="84">
                  <c:v>2</c:v>
                </c:pt>
                <c:pt idx="85">
                  <c:v>4</c:v>
                </c:pt>
                <c:pt idx="86">
                  <c:v>2</c:v>
                </c:pt>
                <c:pt idx="87">
                  <c:v>2</c:v>
                </c:pt>
                <c:pt idx="88">
                  <c:v>2</c:v>
                </c:pt>
                <c:pt idx="89">
                  <c:v>2</c:v>
                </c:pt>
                <c:pt idx="90">
                  <c:v>2</c:v>
                </c:pt>
                <c:pt idx="91">
                  <c:v>2</c:v>
                </c:pt>
                <c:pt idx="92">
                  <c:v>2</c:v>
                </c:pt>
                <c:pt idx="93">
                  <c:v>2</c:v>
                </c:pt>
                <c:pt idx="94">
                  <c:v>2</c:v>
                </c:pt>
                <c:pt idx="95">
                  <c:v>4</c:v>
                </c:pt>
                <c:pt idx="96">
                  <c:v>2</c:v>
                </c:pt>
                <c:pt idx="97">
                  <c:v>2</c:v>
                </c:pt>
                <c:pt idx="98">
                  <c:v>2</c:v>
                </c:pt>
                <c:pt idx="99">
                  <c:v>2</c:v>
                </c:pt>
                <c:pt idx="100">
                  <c:v>2</c:v>
                </c:pt>
                <c:pt idx="101">
                  <c:v>2</c:v>
                </c:pt>
                <c:pt idx="102">
                  <c:v>3</c:v>
                </c:pt>
                <c:pt idx="103">
                  <c:v>2</c:v>
                </c:pt>
                <c:pt idx="104">
                  <c:v>2</c:v>
                </c:pt>
                <c:pt idx="105">
                  <c:v>2</c:v>
                </c:pt>
                <c:pt idx="106">
                  <c:v>2</c:v>
                </c:pt>
                <c:pt idx="107">
                  <c:v>2</c:v>
                </c:pt>
                <c:pt idx="108">
                  <c:v>2</c:v>
                </c:pt>
                <c:pt idx="109">
                  <c:v>2</c:v>
                </c:pt>
                <c:pt idx="110">
                  <c:v>2</c:v>
                </c:pt>
                <c:pt idx="111">
                  <c:v>1</c:v>
                </c:pt>
                <c:pt idx="112">
                  <c:v>3</c:v>
                </c:pt>
                <c:pt idx="113">
                  <c:v>2</c:v>
                </c:pt>
                <c:pt idx="114">
                  <c:v>3</c:v>
                </c:pt>
                <c:pt idx="115">
                  <c:v>2</c:v>
                </c:pt>
                <c:pt idx="116">
                  <c:v>4</c:v>
                </c:pt>
                <c:pt idx="117">
                  <c:v>2</c:v>
                </c:pt>
                <c:pt idx="118">
                  <c:v>2</c:v>
                </c:pt>
                <c:pt idx="119">
                  <c:v>4</c:v>
                </c:pt>
                <c:pt idx="120">
                  <c:v>2</c:v>
                </c:pt>
                <c:pt idx="121">
                  <c:v>2</c:v>
                </c:pt>
                <c:pt idx="122">
                  <c:v>2</c:v>
                </c:pt>
                <c:pt idx="123">
                  <c:v>2</c:v>
                </c:pt>
                <c:pt idx="124">
                  <c:v>2</c:v>
                </c:pt>
                <c:pt idx="125">
                  <c:v>6</c:v>
                </c:pt>
                <c:pt idx="126">
                  <c:v>2</c:v>
                </c:pt>
                <c:pt idx="127">
                  <c:v>2</c:v>
                </c:pt>
                <c:pt idx="128">
                  <c:v>2</c:v>
                </c:pt>
                <c:pt idx="129">
                  <c:v>3</c:v>
                </c:pt>
                <c:pt idx="130">
                  <c:v>2</c:v>
                </c:pt>
                <c:pt idx="131">
                  <c:v>2</c:v>
                </c:pt>
                <c:pt idx="132">
                  <c:v>2</c:v>
                </c:pt>
                <c:pt idx="133">
                  <c:v>2</c:v>
                </c:pt>
                <c:pt idx="134">
                  <c:v>2</c:v>
                </c:pt>
                <c:pt idx="135">
                  <c:v>2</c:v>
                </c:pt>
                <c:pt idx="136">
                  <c:v>2</c:v>
                </c:pt>
                <c:pt idx="137">
                  <c:v>2</c:v>
                </c:pt>
                <c:pt idx="138">
                  <c:v>2</c:v>
                </c:pt>
                <c:pt idx="139">
                  <c:v>2</c:v>
                </c:pt>
                <c:pt idx="140">
                  <c:v>2</c:v>
                </c:pt>
                <c:pt idx="141">
                  <c:v>6</c:v>
                </c:pt>
                <c:pt idx="142">
                  <c:v>5</c:v>
                </c:pt>
                <c:pt idx="143">
                  <c:v>6</c:v>
                </c:pt>
                <c:pt idx="144">
                  <c:v>2</c:v>
                </c:pt>
                <c:pt idx="145">
                  <c:v>2</c:v>
                </c:pt>
                <c:pt idx="146">
                  <c:v>3</c:v>
                </c:pt>
                <c:pt idx="147">
                  <c:v>2</c:v>
                </c:pt>
                <c:pt idx="148">
                  <c:v>2</c:v>
                </c:pt>
                <c:pt idx="149">
                  <c:v>2</c:v>
                </c:pt>
                <c:pt idx="150">
                  <c:v>2</c:v>
                </c:pt>
                <c:pt idx="151">
                  <c:v>2</c:v>
                </c:pt>
                <c:pt idx="152">
                  <c:v>3</c:v>
                </c:pt>
                <c:pt idx="153">
                  <c:v>4</c:v>
                </c:pt>
                <c:pt idx="154">
                  <c:v>4</c:v>
                </c:pt>
                <c:pt idx="155">
                  <c:v>5</c:v>
                </c:pt>
                <c:pt idx="156">
                  <c:v>6</c:v>
                </c:pt>
                <c:pt idx="157">
                  <c:v>4</c:v>
                </c:pt>
                <c:pt idx="158">
                  <c:v>2</c:v>
                </c:pt>
                <c:pt idx="159">
                  <c:v>4</c:v>
                </c:pt>
                <c:pt idx="160">
                  <c:v>4</c:v>
                </c:pt>
                <c:pt idx="161">
                  <c:v>2</c:v>
                </c:pt>
                <c:pt idx="162">
                  <c:v>3</c:v>
                </c:pt>
                <c:pt idx="163">
                  <c:v>2</c:v>
                </c:pt>
                <c:pt idx="164">
                  <c:v>2</c:v>
                </c:pt>
                <c:pt idx="165">
                  <c:v>3</c:v>
                </c:pt>
                <c:pt idx="166">
                  <c:v>2</c:v>
                </c:pt>
                <c:pt idx="167">
                  <c:v>4</c:v>
                </c:pt>
                <c:pt idx="168">
                  <c:v>2</c:v>
                </c:pt>
                <c:pt idx="169">
                  <c:v>2</c:v>
                </c:pt>
                <c:pt idx="170">
                  <c:v>3</c:v>
                </c:pt>
                <c:pt idx="171">
                  <c:v>2</c:v>
                </c:pt>
                <c:pt idx="172">
                  <c:v>2</c:v>
                </c:pt>
                <c:pt idx="173">
                  <c:v>2</c:v>
                </c:pt>
                <c:pt idx="174">
                  <c:v>2</c:v>
                </c:pt>
                <c:pt idx="175">
                  <c:v>2</c:v>
                </c:pt>
                <c:pt idx="176">
                  <c:v>2</c:v>
                </c:pt>
                <c:pt idx="177">
                  <c:v>2</c:v>
                </c:pt>
                <c:pt idx="178">
                  <c:v>2</c:v>
                </c:pt>
                <c:pt idx="179">
                  <c:v>2</c:v>
                </c:pt>
                <c:pt idx="180">
                  <c:v>4</c:v>
                </c:pt>
                <c:pt idx="181">
                  <c:v>2</c:v>
                </c:pt>
                <c:pt idx="182">
                  <c:v>3</c:v>
                </c:pt>
                <c:pt idx="183">
                  <c:v>4</c:v>
                </c:pt>
                <c:pt idx="184">
                  <c:v>2</c:v>
                </c:pt>
                <c:pt idx="185">
                  <c:v>5</c:v>
                </c:pt>
                <c:pt idx="186">
                  <c:v>3</c:v>
                </c:pt>
                <c:pt idx="187">
                  <c:v>5</c:v>
                </c:pt>
                <c:pt idx="188">
                  <c:v>3</c:v>
                </c:pt>
                <c:pt idx="189">
                  <c:v>3</c:v>
                </c:pt>
                <c:pt idx="190">
                  <c:v>2</c:v>
                </c:pt>
                <c:pt idx="191">
                  <c:v>2</c:v>
                </c:pt>
                <c:pt idx="192">
                  <c:v>2</c:v>
                </c:pt>
                <c:pt idx="193">
                  <c:v>2</c:v>
                </c:pt>
                <c:pt idx="194">
                  <c:v>2</c:v>
                </c:pt>
                <c:pt idx="195">
                  <c:v>2</c:v>
                </c:pt>
                <c:pt idx="196">
                  <c:v>2</c:v>
                </c:pt>
                <c:pt idx="197">
                  <c:v>4</c:v>
                </c:pt>
                <c:pt idx="198">
                  <c:v>2</c:v>
                </c:pt>
                <c:pt idx="199">
                  <c:v>2</c:v>
                </c:pt>
                <c:pt idx="200">
                  <c:v>3</c:v>
                </c:pt>
                <c:pt idx="201">
                  <c:v>2</c:v>
                </c:pt>
                <c:pt idx="202">
                  <c:v>2</c:v>
                </c:pt>
                <c:pt idx="203">
                  <c:v>2</c:v>
                </c:pt>
                <c:pt idx="204">
                  <c:v>4</c:v>
                </c:pt>
                <c:pt idx="205">
                  <c:v>3</c:v>
                </c:pt>
                <c:pt idx="206">
                  <c:v>3</c:v>
                </c:pt>
                <c:pt idx="207">
                  <c:v>4</c:v>
                </c:pt>
                <c:pt idx="208">
                  <c:v>2</c:v>
                </c:pt>
                <c:pt idx="209">
                  <c:v>2</c:v>
                </c:pt>
                <c:pt idx="210">
                  <c:v>3</c:v>
                </c:pt>
                <c:pt idx="211">
                  <c:v>4</c:v>
                </c:pt>
                <c:pt idx="212">
                  <c:v>4</c:v>
                </c:pt>
                <c:pt idx="213">
                  <c:v>2</c:v>
                </c:pt>
                <c:pt idx="214">
                  <c:v>3</c:v>
                </c:pt>
                <c:pt idx="215">
                  <c:v>2</c:v>
                </c:pt>
                <c:pt idx="216">
                  <c:v>5</c:v>
                </c:pt>
                <c:pt idx="217">
                  <c:v>2</c:v>
                </c:pt>
                <c:pt idx="218">
                  <c:v>2</c:v>
                </c:pt>
                <c:pt idx="219">
                  <c:v>4</c:v>
                </c:pt>
                <c:pt idx="220">
                  <c:v>2</c:v>
                </c:pt>
                <c:pt idx="221">
                  <c:v>2</c:v>
                </c:pt>
                <c:pt idx="222">
                  <c:v>1</c:v>
                </c:pt>
                <c:pt idx="223">
                  <c:v>3</c:v>
                </c:pt>
                <c:pt idx="224">
                  <c:v>2</c:v>
                </c:pt>
                <c:pt idx="225">
                  <c:v>2</c:v>
                </c:pt>
                <c:pt idx="226">
                  <c:v>2</c:v>
                </c:pt>
                <c:pt idx="227">
                  <c:v>4</c:v>
                </c:pt>
                <c:pt idx="228">
                  <c:v>2</c:v>
                </c:pt>
                <c:pt idx="229">
                  <c:v>2</c:v>
                </c:pt>
                <c:pt idx="230">
                  <c:v>4</c:v>
                </c:pt>
                <c:pt idx="231">
                  <c:v>3</c:v>
                </c:pt>
                <c:pt idx="232">
                  <c:v>2</c:v>
                </c:pt>
                <c:pt idx="233">
                  <c:v>2</c:v>
                </c:pt>
                <c:pt idx="234">
                  <c:v>2</c:v>
                </c:pt>
                <c:pt idx="235">
                  <c:v>2</c:v>
                </c:pt>
                <c:pt idx="236">
                  <c:v>2</c:v>
                </c:pt>
                <c:pt idx="237">
                  <c:v>2</c:v>
                </c:pt>
                <c:pt idx="238">
                  <c:v>3</c:v>
                </c:pt>
                <c:pt idx="239">
                  <c:v>3</c:v>
                </c:pt>
                <c:pt idx="240">
                  <c:v>2</c:v>
                </c:pt>
                <c:pt idx="241">
                  <c:v>2</c:v>
                </c:pt>
                <c:pt idx="242">
                  <c:v>2</c:v>
                </c:pt>
                <c:pt idx="243">
                  <c:v>2</c:v>
                </c:pt>
              </c:numCache>
            </c:numRef>
          </c:xVal>
          <c:yVal>
            <c:numRef>
              <c:f>'4_Model2_Results'!$B$34:$B$277</c:f>
              <c:numCache>
                <c:formatCode>General</c:formatCode>
                <c:ptCount val="244"/>
                <c:pt idx="0">
                  <c:v>2.686489145896938</c:v>
                </c:pt>
                <c:pt idx="1">
                  <c:v>2.2537929195534305</c:v>
                </c:pt>
                <c:pt idx="2">
                  <c:v>3.2473362550596674</c:v>
                </c:pt>
                <c:pt idx="3">
                  <c:v>3.3094324368563308</c:v>
                </c:pt>
                <c:pt idx="4">
                  <c:v>3.7672125050262628</c:v>
                </c:pt>
                <c:pt idx="5">
                  <c:v>3.8323934173837477</c:v>
                </c:pt>
                <c:pt idx="6">
                  <c:v>1.9210790036418994</c:v>
                </c:pt>
                <c:pt idx="7">
                  <c:v>3.9804472040243213</c:v>
                </c:pt>
                <c:pt idx="8">
                  <c:v>2.504913747186801</c:v>
                </c:pt>
                <c:pt idx="9">
                  <c:v>2.4807036940254497</c:v>
                </c:pt>
                <c:pt idx="10">
                  <c:v>2.0607523872650817</c:v>
                </c:pt>
                <c:pt idx="11">
                  <c:v>4.7607558405324992</c:v>
                </c:pt>
                <c:pt idx="12">
                  <c:v>2.5402976710380072</c:v>
                </c:pt>
                <c:pt idx="13">
                  <c:v>3.1936204762803948</c:v>
                </c:pt>
                <c:pt idx="14">
                  <c:v>2.4853594734795559</c:v>
                </c:pt>
                <c:pt idx="15">
                  <c:v>3.1138896997838756</c:v>
                </c:pt>
                <c:pt idx="16">
                  <c:v>2.2528617636626098</c:v>
                </c:pt>
                <c:pt idx="17">
                  <c:v>2.8078306745920534</c:v>
                </c:pt>
                <c:pt idx="18">
                  <c:v>2.8711492751678964</c:v>
                </c:pt>
                <c:pt idx="19">
                  <c:v>3.1025746030580423</c:v>
                </c:pt>
                <c:pt idx="20">
                  <c:v>2.6618466038112505</c:v>
                </c:pt>
                <c:pt idx="21">
                  <c:v>2.8825305499358782</c:v>
                </c:pt>
                <c:pt idx="22">
                  <c:v>2.4616480872846891</c:v>
                </c:pt>
                <c:pt idx="23">
                  <c:v>5.0368766511820642</c:v>
                </c:pt>
                <c:pt idx="24">
                  <c:v>2.8387662230672812</c:v>
                </c:pt>
                <c:pt idx="25">
                  <c:v>3.0246487711174184</c:v>
                </c:pt>
                <c:pt idx="26">
                  <c:v>2.2381706734875975</c:v>
                </c:pt>
                <c:pt idx="27">
                  <c:v>2.1748520729117549</c:v>
                </c:pt>
                <c:pt idx="28">
                  <c:v>3.0138235305416696</c:v>
                </c:pt>
                <c:pt idx="29">
                  <c:v>2.8229365729233202</c:v>
                </c:pt>
                <c:pt idx="30">
                  <c:v>1.8824691231938933</c:v>
                </c:pt>
                <c:pt idx="31">
                  <c:v>3.0749311892217639</c:v>
                </c:pt>
                <c:pt idx="32">
                  <c:v>2.3955360190363826</c:v>
                </c:pt>
                <c:pt idx="33">
                  <c:v>3.2928216676739286</c:v>
                </c:pt>
                <c:pt idx="34">
                  <c:v>2.6488104213397534</c:v>
                </c:pt>
                <c:pt idx="35">
                  <c:v>3.4200987618280769</c:v>
                </c:pt>
                <c:pt idx="36">
                  <c:v>2.6984529464416354</c:v>
                </c:pt>
                <c:pt idx="37">
                  <c:v>2.756184611672551</c:v>
                </c:pt>
                <c:pt idx="38">
                  <c:v>2.9200680484570847</c:v>
                </c:pt>
                <c:pt idx="39">
                  <c:v>4.091462159110173</c:v>
                </c:pt>
                <c:pt idx="40">
                  <c:v>2.6733117373894624</c:v>
                </c:pt>
                <c:pt idx="41">
                  <c:v>2.7302534727655354</c:v>
                </c:pt>
                <c:pt idx="42">
                  <c:v>2.4024865991964672</c:v>
                </c:pt>
                <c:pt idx="43">
                  <c:v>2.0058141897066299</c:v>
                </c:pt>
                <c:pt idx="44">
                  <c:v>4.308214077593389</c:v>
                </c:pt>
                <c:pt idx="45">
                  <c:v>2.8075394117036963</c:v>
                </c:pt>
                <c:pt idx="46">
                  <c:v>3.1744148326872548</c:v>
                </c:pt>
                <c:pt idx="47">
                  <c:v>4.4944452557576318</c:v>
                </c:pt>
                <c:pt idx="48">
                  <c:v>3.9494277967388633</c:v>
                </c:pt>
                <c:pt idx="49">
                  <c:v>2.7842605144331656</c:v>
                </c:pt>
                <c:pt idx="50">
                  <c:v>2.2721247744814974</c:v>
                </c:pt>
                <c:pt idx="51">
                  <c:v>2.062614699046724</c:v>
                </c:pt>
                <c:pt idx="52">
                  <c:v>4.718853825445545</c:v>
                </c:pt>
                <c:pt idx="53">
                  <c:v>2.0300242428679813</c:v>
                </c:pt>
                <c:pt idx="54">
                  <c:v>3.8575346264359207</c:v>
                </c:pt>
                <c:pt idx="55">
                  <c:v>2.9192781186022416</c:v>
                </c:pt>
                <c:pt idx="56">
                  <c:v>4.9055836705762728</c:v>
                </c:pt>
                <c:pt idx="57">
                  <c:v>3.452397955118462</c:v>
                </c:pt>
                <c:pt idx="58">
                  <c:v>2.0398344687426784</c:v>
                </c:pt>
                <c:pt idx="59">
                  <c:v>5.8609496145588391</c:v>
                </c:pt>
                <c:pt idx="60">
                  <c:v>2.8825305499358782</c:v>
                </c:pt>
                <c:pt idx="61">
                  <c:v>2.279141532683731</c:v>
                </c:pt>
                <c:pt idx="62">
                  <c:v>2.0193490391446116</c:v>
                </c:pt>
                <c:pt idx="63">
                  <c:v>3.069344253876837</c:v>
                </c:pt>
                <c:pt idx="64">
                  <c:v>2.8176409004667509</c:v>
                </c:pt>
                <c:pt idx="65">
                  <c:v>3.0494987172812333</c:v>
                </c:pt>
                <c:pt idx="66">
                  <c:v>2.5249666878605317</c:v>
                </c:pt>
                <c:pt idx="67">
                  <c:v>1.0925576648891451</c:v>
                </c:pt>
                <c:pt idx="68">
                  <c:v>2.8769436145909508</c:v>
                </c:pt>
                <c:pt idx="69">
                  <c:v>2.3908802395822768</c:v>
                </c:pt>
                <c:pt idx="70">
                  <c:v>2.1124646282267334</c:v>
                </c:pt>
                <c:pt idx="71">
                  <c:v>2.7692207941440481</c:v>
                </c:pt>
                <c:pt idx="72">
                  <c:v>3.4942999702054163</c:v>
                </c:pt>
                <c:pt idx="73">
                  <c:v>3.3471773394556648</c:v>
                </c:pt>
                <c:pt idx="74">
                  <c:v>2.3648078746392827</c:v>
                </c:pt>
                <c:pt idx="75">
                  <c:v>1.9718600887127298</c:v>
                </c:pt>
                <c:pt idx="76">
                  <c:v>2.6618466038112505</c:v>
                </c:pt>
                <c:pt idx="77">
                  <c:v>3.9472721649245877</c:v>
                </c:pt>
                <c:pt idx="78">
                  <c:v>3.1607940672947668</c:v>
                </c:pt>
                <c:pt idx="79">
                  <c:v>2.6514517950155621</c:v>
                </c:pt>
                <c:pt idx="80">
                  <c:v>2.8516503115421235</c:v>
                </c:pt>
                <c:pt idx="81">
                  <c:v>2.5927889738938257</c:v>
                </c:pt>
                <c:pt idx="82">
                  <c:v>1.7926348007900439</c:v>
                </c:pt>
                <c:pt idx="83">
                  <c:v>4.0845007109894116</c:v>
                </c:pt>
                <c:pt idx="84">
                  <c:v>2.5294703733179831</c:v>
                </c:pt>
                <c:pt idx="85">
                  <c:v>4.6577441096211745</c:v>
                </c:pt>
                <c:pt idx="86">
                  <c:v>2.2547793855257243</c:v>
                </c:pt>
                <c:pt idx="87">
                  <c:v>2.7436362282068627</c:v>
                </c:pt>
                <c:pt idx="88">
                  <c:v>3.3423694660049037</c:v>
                </c:pt>
                <c:pt idx="89">
                  <c:v>3.0118091247633725</c:v>
                </c:pt>
                <c:pt idx="90">
                  <c:v>3.7971595265354612</c:v>
                </c:pt>
                <c:pt idx="91">
                  <c:v>3.193770509283314</c:v>
                </c:pt>
                <c:pt idx="92">
                  <c:v>1.6350155480486002</c:v>
                </c:pt>
                <c:pt idx="93">
                  <c:v>2.6192473246466248</c:v>
                </c:pt>
                <c:pt idx="94">
                  <c:v>3.2179805624446658</c:v>
                </c:pt>
                <c:pt idx="95">
                  <c:v>5.2130990063604239</c:v>
                </c:pt>
                <c:pt idx="96">
                  <c:v>3.6397941809866761</c:v>
                </c:pt>
                <c:pt idx="97">
                  <c:v>2.2197814474843232</c:v>
                </c:pt>
                <c:pt idx="98">
                  <c:v>3.0559594374417745</c:v>
                </c:pt>
                <c:pt idx="99">
                  <c:v>2.2598211507896355</c:v>
                </c:pt>
                <c:pt idx="100">
                  <c:v>2.1564628469084806</c:v>
                </c:pt>
                <c:pt idx="101">
                  <c:v>2.5317186709094304</c:v>
                </c:pt>
                <c:pt idx="102">
                  <c:v>5.3047582848502159</c:v>
                </c:pt>
                <c:pt idx="103">
                  <c:v>3.0808667546807973</c:v>
                </c:pt>
                <c:pt idx="104">
                  <c:v>2.941193371057615</c:v>
                </c:pt>
                <c:pt idx="105">
                  <c:v>2.423470695761019</c:v>
                </c:pt>
                <c:pt idx="106">
                  <c:v>2.9011536677523022</c:v>
                </c:pt>
                <c:pt idx="107">
                  <c:v>3.3406592482199162</c:v>
                </c:pt>
                <c:pt idx="108">
                  <c:v>2.6916435923175288</c:v>
                </c:pt>
                <c:pt idx="109">
                  <c:v>2.3256993272247914</c:v>
                </c:pt>
                <c:pt idx="110">
                  <c:v>2.2968334946093338</c:v>
                </c:pt>
                <c:pt idx="111">
                  <c:v>1.4817808272524129</c:v>
                </c:pt>
                <c:pt idx="112">
                  <c:v>4.8358882048006606</c:v>
                </c:pt>
                <c:pt idx="113">
                  <c:v>3.3345736459085038</c:v>
                </c:pt>
                <c:pt idx="114">
                  <c:v>3.6849795237456382</c:v>
                </c:pt>
                <c:pt idx="115">
                  <c:v>2.7162861344032168</c:v>
                </c:pt>
                <c:pt idx="116">
                  <c:v>4.2644497507247916</c:v>
                </c:pt>
                <c:pt idx="117">
                  <c:v>2.0331642835102754</c:v>
                </c:pt>
                <c:pt idx="118">
                  <c:v>2.1989100320764514</c:v>
                </c:pt>
                <c:pt idx="119">
                  <c:v>3.6567515269883684</c:v>
                </c:pt>
                <c:pt idx="120">
                  <c:v>2.1300044961556814</c:v>
                </c:pt>
                <c:pt idx="121">
                  <c:v>2.2910944652677516</c:v>
                </c:pt>
                <c:pt idx="122">
                  <c:v>2.369311560096734</c:v>
                </c:pt>
                <c:pt idx="123">
                  <c:v>2.5266769056455192</c:v>
                </c:pt>
                <c:pt idx="124">
                  <c:v>2.2035658115305576</c:v>
                </c:pt>
                <c:pt idx="125">
                  <c:v>4.5624175786433057</c:v>
                </c:pt>
                <c:pt idx="126">
                  <c:v>1.8348280787653564</c:v>
                </c:pt>
                <c:pt idx="127">
                  <c:v>2.3935216132580854</c:v>
                </c:pt>
                <c:pt idx="128">
                  <c:v>2.1011386635402243</c:v>
                </c:pt>
                <c:pt idx="129">
                  <c:v>3.3529034436922949</c:v>
                </c:pt>
                <c:pt idx="130">
                  <c:v>2.8181286994725596</c:v>
                </c:pt>
                <c:pt idx="131">
                  <c:v>2.9289362504802843</c:v>
                </c:pt>
                <c:pt idx="132">
                  <c:v>2.0815843898329787</c:v>
                </c:pt>
                <c:pt idx="133">
                  <c:v>2.1830803819324909</c:v>
                </c:pt>
                <c:pt idx="134">
                  <c:v>2.7417739164252204</c:v>
                </c:pt>
                <c:pt idx="135">
                  <c:v>1.8338969228745352</c:v>
                </c:pt>
                <c:pt idx="136">
                  <c:v>2.0033672950039962</c:v>
                </c:pt>
                <c:pt idx="137">
                  <c:v>2.3590688452977009</c:v>
                </c:pt>
                <c:pt idx="138">
                  <c:v>2.5313326850996254</c:v>
                </c:pt>
                <c:pt idx="139">
                  <c:v>2.2668844121064002</c:v>
                </c:pt>
                <c:pt idx="140">
                  <c:v>2.6682126010503442</c:v>
                </c:pt>
                <c:pt idx="141">
                  <c:v>4.9814377295128516</c:v>
                </c:pt>
                <c:pt idx="142">
                  <c:v>5.4364816972360686</c:v>
                </c:pt>
                <c:pt idx="143">
                  <c:v>4.3063497086674714</c:v>
                </c:pt>
                <c:pt idx="144">
                  <c:v>2.5713723884049378</c:v>
                </c:pt>
                <c:pt idx="145">
                  <c:v>1.8189984286213958</c:v>
                </c:pt>
                <c:pt idx="146">
                  <c:v>2.9636802813290268</c:v>
                </c:pt>
                <c:pt idx="147">
                  <c:v>2.1467653021904636</c:v>
                </c:pt>
                <c:pt idx="148">
                  <c:v>1.9521537210088296</c:v>
                </c:pt>
                <c:pt idx="149">
                  <c:v>1.7407813337924138</c:v>
                </c:pt>
                <c:pt idx="150">
                  <c:v>2.4145916257771436</c:v>
                </c:pt>
                <c:pt idx="151">
                  <c:v>2.3270629720399492</c:v>
                </c:pt>
                <c:pt idx="152">
                  <c:v>2.8981527960017117</c:v>
                </c:pt>
                <c:pt idx="153">
                  <c:v>3.7634878814629782</c:v>
                </c:pt>
                <c:pt idx="154">
                  <c:v>3.3183953656504372</c:v>
                </c:pt>
                <c:pt idx="155">
                  <c:v>4.4435229446508231</c:v>
                </c:pt>
                <c:pt idx="156">
                  <c:v>6.3359229776878898</c:v>
                </c:pt>
                <c:pt idx="157">
                  <c:v>3.8053898965499329</c:v>
                </c:pt>
                <c:pt idx="158">
                  <c:v>2.3512730252013005</c:v>
                </c:pt>
                <c:pt idx="159">
                  <c:v>3.0129762334610786</c:v>
                </c:pt>
                <c:pt idx="160">
                  <c:v>3.4794853347625074</c:v>
                </c:pt>
                <c:pt idx="161">
                  <c:v>2.2832986451713522</c:v>
                </c:pt>
                <c:pt idx="162">
                  <c:v>2.8003814274654841</c:v>
                </c:pt>
                <c:pt idx="163">
                  <c:v>2.3903815726157918</c:v>
                </c:pt>
                <c:pt idx="164">
                  <c:v>2.7349092522196417</c:v>
                </c:pt>
                <c:pt idx="165">
                  <c:v>3.5741719727379135</c:v>
                </c:pt>
                <c:pt idx="166">
                  <c:v>3.0375349167365364</c:v>
                </c:pt>
                <c:pt idx="167">
                  <c:v>4.430195499290968</c:v>
                </c:pt>
                <c:pt idx="168">
                  <c:v>1.9793093358392997</c:v>
                </c:pt>
                <c:pt idx="169">
                  <c:v>1.9830339594025845</c:v>
                </c:pt>
                <c:pt idx="170">
                  <c:v>5.9109407697748271</c:v>
                </c:pt>
                <c:pt idx="171">
                  <c:v>2.4653727108479737</c:v>
                </c:pt>
                <c:pt idx="172">
                  <c:v>1.7795433082370746</c:v>
                </c:pt>
                <c:pt idx="173">
                  <c:v>4.0701867996572636</c:v>
                </c:pt>
                <c:pt idx="174">
                  <c:v>2.6706594957529775</c:v>
                </c:pt>
                <c:pt idx="175">
                  <c:v>4.1679581681934916</c:v>
                </c:pt>
                <c:pt idx="176">
                  <c:v>2.7702931760708474</c:v>
                </c:pt>
                <c:pt idx="177">
                  <c:v>2.4527690173008132</c:v>
                </c:pt>
                <c:pt idx="178">
                  <c:v>1.9983649425800603</c:v>
                </c:pt>
                <c:pt idx="179">
                  <c:v>4.3290481373055618</c:v>
                </c:pt>
                <c:pt idx="180">
                  <c:v>4.7039553311924056</c:v>
                </c:pt>
                <c:pt idx="181">
                  <c:v>3.2768419806775881</c:v>
                </c:pt>
                <c:pt idx="182">
                  <c:v>5.5137696933185047</c:v>
                </c:pt>
                <c:pt idx="183">
                  <c:v>3.6349883685296507</c:v>
                </c:pt>
                <c:pt idx="184">
                  <c:v>4.8802924246717208</c:v>
                </c:pt>
                <c:pt idx="185">
                  <c:v>3.5905841486585901</c:v>
                </c:pt>
                <c:pt idx="186">
                  <c:v>3.2370935402606338</c:v>
                </c:pt>
                <c:pt idx="187">
                  <c:v>4.5003234539909176</c:v>
                </c:pt>
                <c:pt idx="188">
                  <c:v>2.9810256702847999</c:v>
                </c:pt>
                <c:pt idx="189">
                  <c:v>3.4419478362413014</c:v>
                </c:pt>
                <c:pt idx="190">
                  <c:v>2.5654388800901802</c:v>
                </c:pt>
                <c:pt idx="191">
                  <c:v>2.886103079502508</c:v>
                </c:pt>
                <c:pt idx="192">
                  <c:v>3.6896906132812171</c:v>
                </c:pt>
                <c:pt idx="193">
                  <c:v>2.4829125787769222</c:v>
                </c:pt>
                <c:pt idx="194">
                  <c:v>2.5853397267672555</c:v>
                </c:pt>
                <c:pt idx="195">
                  <c:v>1.7454371132465198</c:v>
                </c:pt>
                <c:pt idx="196">
                  <c:v>2.0042984508948178</c:v>
                </c:pt>
                <c:pt idx="197">
                  <c:v>5.4287411872211404</c:v>
                </c:pt>
                <c:pt idx="198">
                  <c:v>2.2519859178532609</c:v>
                </c:pt>
                <c:pt idx="199">
                  <c:v>2.2994748682851429</c:v>
                </c:pt>
                <c:pt idx="200">
                  <c:v>2.9701983725647754</c:v>
                </c:pt>
                <c:pt idx="201">
                  <c:v>2.2277758646919095</c:v>
                </c:pt>
                <c:pt idx="202">
                  <c:v>2.2519859178532609</c:v>
                </c:pt>
                <c:pt idx="203">
                  <c:v>2.5685789207324738</c:v>
                </c:pt>
                <c:pt idx="204">
                  <c:v>3.3261911857468371</c:v>
                </c:pt>
                <c:pt idx="205">
                  <c:v>2.7616194530208231</c:v>
                </c:pt>
                <c:pt idx="206">
                  <c:v>3.6556812022058445</c:v>
                </c:pt>
                <c:pt idx="207">
                  <c:v>4.9726268947154004</c:v>
                </c:pt>
                <c:pt idx="208">
                  <c:v>3.2531305944827218</c:v>
                </c:pt>
                <c:pt idx="209">
                  <c:v>2.1813701641475034</c:v>
                </c:pt>
                <c:pt idx="210">
                  <c:v>3.978792296320806</c:v>
                </c:pt>
                <c:pt idx="211">
                  <c:v>3.7770227309009603</c:v>
                </c:pt>
                <c:pt idx="212">
                  <c:v>5.8665365499037669</c:v>
                </c:pt>
                <c:pt idx="213">
                  <c:v>2.228859114579385</c:v>
                </c:pt>
                <c:pt idx="214">
                  <c:v>3.8028038329555964</c:v>
                </c:pt>
                <c:pt idx="215">
                  <c:v>2.1944063466190005</c:v>
                </c:pt>
                <c:pt idx="216">
                  <c:v>4.1739864032791552</c:v>
                </c:pt>
                <c:pt idx="217">
                  <c:v>2.0724249249214211</c:v>
                </c:pt>
                <c:pt idx="218">
                  <c:v>1.7139299069552534</c:v>
                </c:pt>
                <c:pt idx="219">
                  <c:v>4.1727639844999764</c:v>
                </c:pt>
                <c:pt idx="220">
                  <c:v>2.2818907086523392</c:v>
                </c:pt>
                <c:pt idx="221">
                  <c:v>2.399216350895812</c:v>
                </c:pt>
                <c:pt idx="222">
                  <c:v>1.7620144586857434</c:v>
                </c:pt>
                <c:pt idx="223">
                  <c:v>2.8241146999986442</c:v>
                </c:pt>
                <c:pt idx="224">
                  <c:v>2.399216350895812</c:v>
                </c:pt>
                <c:pt idx="225">
                  <c:v>2.6645957797798587</c:v>
                </c:pt>
                <c:pt idx="226">
                  <c:v>2.0891414392523475</c:v>
                </c:pt>
                <c:pt idx="227">
                  <c:v>3.2704739262942191</c:v>
                </c:pt>
                <c:pt idx="228">
                  <c:v>2.2297902704702062</c:v>
                </c:pt>
                <c:pt idx="229">
                  <c:v>3.0529320779561608</c:v>
                </c:pt>
                <c:pt idx="230">
                  <c:v>3.6019654234265719</c:v>
                </c:pt>
                <c:pt idx="231">
                  <c:v>2.6407212812107201</c:v>
                </c:pt>
                <c:pt idx="232">
                  <c:v>2.0742872367030634</c:v>
                </c:pt>
                <c:pt idx="233">
                  <c:v>1.9960701418740814</c:v>
                </c:pt>
                <c:pt idx="234">
                  <c:v>2.4393003459049796</c:v>
                </c:pt>
                <c:pt idx="235">
                  <c:v>1.9308892295165965</c:v>
                </c:pt>
                <c:pt idx="236">
                  <c:v>2.1664716698943636</c:v>
                </c:pt>
                <c:pt idx="237">
                  <c:v>4.0502000370256814</c:v>
                </c:pt>
                <c:pt idx="238">
                  <c:v>4.5160692453246476</c:v>
                </c:pt>
                <c:pt idx="239">
                  <c:v>3.8828832395662212</c:v>
                </c:pt>
                <c:pt idx="240">
                  <c:v>3.5240969587116955</c:v>
                </c:pt>
                <c:pt idx="241">
                  <c:v>3.1041456519513275</c:v>
                </c:pt>
                <c:pt idx="242">
                  <c:v>2.652535044903038</c:v>
                </c:pt>
                <c:pt idx="243">
                  <c:v>2.740189788160583</c:v>
                </c:pt>
              </c:numCache>
            </c:numRef>
          </c:yVal>
          <c:smooth val="0"/>
        </c:ser>
        <c:dLbls>
          <c:showLegendKey val="0"/>
          <c:showVal val="0"/>
          <c:showCatName val="0"/>
          <c:showSerName val="0"/>
          <c:showPercent val="0"/>
          <c:showBubbleSize val="0"/>
        </c:dLbls>
        <c:axId val="255215104"/>
        <c:axId val="255217024"/>
      </c:scatterChart>
      <c:valAx>
        <c:axId val="255215104"/>
        <c:scaling>
          <c:orientation val="minMax"/>
        </c:scaling>
        <c:delete val="0"/>
        <c:axPos val="b"/>
        <c:title>
          <c:tx>
            <c:rich>
              <a:bodyPr/>
              <a:lstStyle/>
              <a:p>
                <a:pPr>
                  <a:defRPr/>
                </a:pPr>
                <a:r>
                  <a:rPr lang="en-CA"/>
                  <a:t>size</a:t>
                </a:r>
              </a:p>
            </c:rich>
          </c:tx>
          <c:overlay val="0"/>
        </c:title>
        <c:numFmt formatCode="General" sourceLinked="1"/>
        <c:majorTickMark val="out"/>
        <c:minorTickMark val="none"/>
        <c:tickLblPos val="nextTo"/>
        <c:crossAx val="255217024"/>
        <c:crosses val="autoZero"/>
        <c:crossBetween val="midCat"/>
      </c:valAx>
      <c:valAx>
        <c:axId val="255217024"/>
        <c:scaling>
          <c:orientation val="minMax"/>
        </c:scaling>
        <c:delete val="0"/>
        <c:axPos val="l"/>
        <c:title>
          <c:tx>
            <c:rich>
              <a:bodyPr/>
              <a:lstStyle/>
              <a:p>
                <a:pPr>
                  <a:defRPr/>
                </a:pPr>
                <a:r>
                  <a:rPr lang="en-CA"/>
                  <a:t>tip</a:t>
                </a:r>
              </a:p>
            </c:rich>
          </c:tx>
          <c:overlay val="0"/>
        </c:title>
        <c:numFmt formatCode="General" sourceLinked="1"/>
        <c:majorTickMark val="out"/>
        <c:minorTickMark val="none"/>
        <c:tickLblPos val="nextTo"/>
        <c:crossAx val="25521510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total_bill Line Fit  Plot</a:t>
            </a:r>
          </a:p>
        </c:rich>
      </c:tx>
      <c:overlay val="0"/>
    </c:title>
    <c:autoTitleDeleted val="0"/>
    <c:plotArea>
      <c:layout/>
      <c:scatterChart>
        <c:scatterStyle val="lineMarker"/>
        <c:varyColors val="0"/>
        <c:ser>
          <c:idx val="0"/>
          <c:order val="0"/>
          <c:tx>
            <c:v>tip</c:v>
          </c:tx>
          <c:spPr>
            <a:ln w="19050">
              <a:noFill/>
            </a:ln>
          </c:spPr>
          <c:xVal>
            <c:numRef>
              <c:f>'1_tips_data_encoded'!$L$22:$L$265</c:f>
              <c:numCache>
                <c:formatCode>General</c:formatCode>
                <c:ptCount val="244"/>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13</c:v>
                </c:pt>
                <c:pt idx="203">
                  <c:v>16.399999999999999</c:v>
                </c:pt>
                <c:pt idx="204">
                  <c:v>20.53</c:v>
                </c:pt>
                <c:pt idx="205">
                  <c:v>16.47</c:v>
                </c:pt>
                <c:pt idx="206">
                  <c:v>26.59</c:v>
                </c:pt>
                <c:pt idx="207">
                  <c:v>38.729999999999997</c:v>
                </c:pt>
                <c:pt idx="208">
                  <c:v>24.27</c:v>
                </c:pt>
                <c:pt idx="209">
                  <c:v>12.76</c:v>
                </c:pt>
                <c:pt idx="210">
                  <c:v>30.06</c:v>
                </c:pt>
                <c:pt idx="211">
                  <c:v>25.89</c:v>
                </c:pt>
                <c:pt idx="212">
                  <c:v>48.33</c:v>
                </c:pt>
                <c:pt idx="213">
                  <c:v>13.27</c:v>
                </c:pt>
                <c:pt idx="214">
                  <c:v>28.17</c:v>
                </c:pt>
                <c:pt idx="215">
                  <c:v>12.9</c:v>
                </c:pt>
                <c:pt idx="216">
                  <c:v>28.15</c:v>
                </c:pt>
                <c:pt idx="217">
                  <c:v>11.59</c:v>
                </c:pt>
                <c:pt idx="218">
                  <c:v>7.74</c:v>
                </c:pt>
                <c:pt idx="219">
                  <c:v>30.14</c:v>
                </c:pt>
                <c:pt idx="220">
                  <c:v>12.16</c:v>
                </c:pt>
                <c:pt idx="221">
                  <c:v>13.42</c:v>
                </c:pt>
                <c:pt idx="222">
                  <c:v>8.58</c:v>
                </c:pt>
                <c:pt idx="223">
                  <c:v>15.98</c:v>
                </c:pt>
                <c:pt idx="224">
                  <c:v>13.42</c:v>
                </c:pt>
                <c:pt idx="225">
                  <c:v>16.27</c:v>
                </c:pt>
                <c:pt idx="226">
                  <c:v>10.09</c:v>
                </c:pt>
                <c:pt idx="227">
                  <c:v>20.45</c:v>
                </c:pt>
                <c:pt idx="228">
                  <c:v>13.28</c:v>
                </c:pt>
                <c:pt idx="229">
                  <c:v>22.12</c:v>
                </c:pt>
                <c:pt idx="230">
                  <c:v>24.01</c:v>
                </c:pt>
                <c:pt idx="231">
                  <c:v>15.69</c:v>
                </c:pt>
                <c:pt idx="232">
                  <c:v>11.61</c:v>
                </c:pt>
                <c:pt idx="233">
                  <c:v>10.77</c:v>
                </c:pt>
                <c:pt idx="234">
                  <c:v>15.53</c:v>
                </c:pt>
                <c:pt idx="235">
                  <c:v>10.07</c:v>
                </c:pt>
                <c:pt idx="236">
                  <c:v>12.6</c:v>
                </c:pt>
                <c:pt idx="237">
                  <c:v>32.83</c:v>
                </c:pt>
                <c:pt idx="238">
                  <c:v>35.83</c:v>
                </c:pt>
                <c:pt idx="239">
                  <c:v>29.03</c:v>
                </c:pt>
                <c:pt idx="240">
                  <c:v>27.18</c:v>
                </c:pt>
                <c:pt idx="241">
                  <c:v>22.67</c:v>
                </c:pt>
                <c:pt idx="242">
                  <c:v>17.82</c:v>
                </c:pt>
                <c:pt idx="243">
                  <c:v>18.78</c:v>
                </c:pt>
              </c:numCache>
            </c:numRef>
          </c:xVal>
          <c:yVal>
            <c:numRef>
              <c:f>'1_tips_data_encoded'!$M$22:$M$265</c:f>
              <c:numCache>
                <c:formatCode>General</c:formatCode>
                <c:ptCount val="244"/>
                <c:pt idx="0">
                  <c:v>1.01</c:v>
                </c:pt>
                <c:pt idx="1">
                  <c:v>1.66</c:v>
                </c:pt>
                <c:pt idx="2">
                  <c:v>3.5</c:v>
                </c:pt>
                <c:pt idx="3">
                  <c:v>3.31</c:v>
                </c:pt>
                <c:pt idx="4">
                  <c:v>3.61</c:v>
                </c:pt>
                <c:pt idx="5">
                  <c:v>4.71</c:v>
                </c:pt>
                <c:pt idx="6">
                  <c:v>2</c:v>
                </c:pt>
                <c:pt idx="7">
                  <c:v>3.12</c:v>
                </c:pt>
                <c:pt idx="8">
                  <c:v>1.96</c:v>
                </c:pt>
                <c:pt idx="9">
                  <c:v>3.23</c:v>
                </c:pt>
                <c:pt idx="10">
                  <c:v>1.71</c:v>
                </c:pt>
                <c:pt idx="11">
                  <c:v>5</c:v>
                </c:pt>
                <c:pt idx="12">
                  <c:v>1.57</c:v>
                </c:pt>
                <c:pt idx="13">
                  <c:v>3</c:v>
                </c:pt>
                <c:pt idx="14">
                  <c:v>3.02</c:v>
                </c:pt>
                <c:pt idx="15">
                  <c:v>3.92</c:v>
                </c:pt>
                <c:pt idx="16">
                  <c:v>1.67</c:v>
                </c:pt>
                <c:pt idx="17">
                  <c:v>3.71</c:v>
                </c:pt>
                <c:pt idx="18">
                  <c:v>3.5</c:v>
                </c:pt>
                <c:pt idx="19">
                  <c:v>3.35</c:v>
                </c:pt>
                <c:pt idx="20">
                  <c:v>4.08</c:v>
                </c:pt>
                <c:pt idx="21">
                  <c:v>2.75</c:v>
                </c:pt>
                <c:pt idx="22">
                  <c:v>2.23</c:v>
                </c:pt>
                <c:pt idx="23">
                  <c:v>7.58</c:v>
                </c:pt>
                <c:pt idx="24">
                  <c:v>3.18</c:v>
                </c:pt>
                <c:pt idx="25">
                  <c:v>2.34</c:v>
                </c:pt>
                <c:pt idx="26">
                  <c:v>2</c:v>
                </c:pt>
                <c:pt idx="27">
                  <c:v>2</c:v>
                </c:pt>
                <c:pt idx="28">
                  <c:v>4.3</c:v>
                </c:pt>
                <c:pt idx="29">
                  <c:v>3</c:v>
                </c:pt>
                <c:pt idx="30">
                  <c:v>1.45</c:v>
                </c:pt>
                <c:pt idx="31">
                  <c:v>2.5</c:v>
                </c:pt>
                <c:pt idx="32">
                  <c:v>3</c:v>
                </c:pt>
                <c:pt idx="33">
                  <c:v>2.4500000000000002</c:v>
                </c:pt>
                <c:pt idx="34">
                  <c:v>3.27</c:v>
                </c:pt>
                <c:pt idx="35">
                  <c:v>3.6</c:v>
                </c:pt>
                <c:pt idx="36">
                  <c:v>2</c:v>
                </c:pt>
                <c:pt idx="37">
                  <c:v>3.07</c:v>
                </c:pt>
                <c:pt idx="38">
                  <c:v>2.31</c:v>
                </c:pt>
                <c:pt idx="39">
                  <c:v>5</c:v>
                </c:pt>
                <c:pt idx="40">
                  <c:v>2.2400000000000002</c:v>
                </c:pt>
                <c:pt idx="41">
                  <c:v>2.54</c:v>
                </c:pt>
                <c:pt idx="42">
                  <c:v>3.06</c:v>
                </c:pt>
                <c:pt idx="43">
                  <c:v>1.32</c:v>
                </c:pt>
                <c:pt idx="44">
                  <c:v>5.6</c:v>
                </c:pt>
                <c:pt idx="45">
                  <c:v>3</c:v>
                </c:pt>
                <c:pt idx="46">
                  <c:v>5</c:v>
                </c:pt>
                <c:pt idx="47">
                  <c:v>6</c:v>
                </c:pt>
                <c:pt idx="48">
                  <c:v>2.0499999999999998</c:v>
                </c:pt>
                <c:pt idx="49">
                  <c:v>3</c:v>
                </c:pt>
                <c:pt idx="50">
                  <c:v>2.5</c:v>
                </c:pt>
                <c:pt idx="51">
                  <c:v>2.6</c:v>
                </c:pt>
                <c:pt idx="52">
                  <c:v>5.2</c:v>
                </c:pt>
                <c:pt idx="53">
                  <c:v>1.56</c:v>
                </c:pt>
                <c:pt idx="54">
                  <c:v>4.34</c:v>
                </c:pt>
                <c:pt idx="55">
                  <c:v>3.51</c:v>
                </c:pt>
                <c:pt idx="56">
                  <c:v>3</c:v>
                </c:pt>
                <c:pt idx="57">
                  <c:v>1.5</c:v>
                </c:pt>
                <c:pt idx="58">
                  <c:v>1.76</c:v>
                </c:pt>
                <c:pt idx="59">
                  <c:v>6.73</c:v>
                </c:pt>
                <c:pt idx="60">
                  <c:v>3.21</c:v>
                </c:pt>
                <c:pt idx="61">
                  <c:v>2</c:v>
                </c:pt>
                <c:pt idx="62">
                  <c:v>1.98</c:v>
                </c:pt>
                <c:pt idx="63">
                  <c:v>3.76</c:v>
                </c:pt>
                <c:pt idx="64">
                  <c:v>2.64</c:v>
                </c:pt>
                <c:pt idx="65">
                  <c:v>3.15</c:v>
                </c:pt>
                <c:pt idx="66">
                  <c:v>2.4700000000000002</c:v>
                </c:pt>
                <c:pt idx="67">
                  <c:v>1</c:v>
                </c:pt>
                <c:pt idx="68">
                  <c:v>2.0099999999999998</c:v>
                </c:pt>
                <c:pt idx="69">
                  <c:v>2.09</c:v>
                </c:pt>
                <c:pt idx="70">
                  <c:v>1.97</c:v>
                </c:pt>
                <c:pt idx="71">
                  <c:v>3</c:v>
                </c:pt>
                <c:pt idx="72">
                  <c:v>3.14</c:v>
                </c:pt>
                <c:pt idx="73">
                  <c:v>5</c:v>
                </c:pt>
                <c:pt idx="74">
                  <c:v>2.2000000000000002</c:v>
                </c:pt>
                <c:pt idx="75">
                  <c:v>1.25</c:v>
                </c:pt>
                <c:pt idx="76">
                  <c:v>3.08</c:v>
                </c:pt>
                <c:pt idx="77">
                  <c:v>4</c:v>
                </c:pt>
                <c:pt idx="78">
                  <c:v>3</c:v>
                </c:pt>
                <c:pt idx="79">
                  <c:v>2.71</c:v>
                </c:pt>
                <c:pt idx="80">
                  <c:v>3</c:v>
                </c:pt>
                <c:pt idx="81">
                  <c:v>3.4</c:v>
                </c:pt>
                <c:pt idx="82">
                  <c:v>1.83</c:v>
                </c:pt>
                <c:pt idx="83">
                  <c:v>5</c:v>
                </c:pt>
                <c:pt idx="84">
                  <c:v>2.0299999999999998</c:v>
                </c:pt>
                <c:pt idx="85">
                  <c:v>5.17</c:v>
                </c:pt>
                <c:pt idx="86">
                  <c:v>2</c:v>
                </c:pt>
                <c:pt idx="87">
                  <c:v>4</c:v>
                </c:pt>
                <c:pt idx="88">
                  <c:v>5.85</c:v>
                </c:pt>
                <c:pt idx="89">
                  <c:v>3</c:v>
                </c:pt>
                <c:pt idx="90">
                  <c:v>3</c:v>
                </c:pt>
                <c:pt idx="91">
                  <c:v>3.5</c:v>
                </c:pt>
                <c:pt idx="92">
                  <c:v>1</c:v>
                </c:pt>
                <c:pt idx="93">
                  <c:v>4.3</c:v>
                </c:pt>
                <c:pt idx="94">
                  <c:v>3.25</c:v>
                </c:pt>
                <c:pt idx="95">
                  <c:v>4.7300000000000004</c:v>
                </c:pt>
                <c:pt idx="96">
                  <c:v>4</c:v>
                </c:pt>
                <c:pt idx="97">
                  <c:v>1.5</c:v>
                </c:pt>
                <c:pt idx="98">
                  <c:v>3</c:v>
                </c:pt>
                <c:pt idx="99">
                  <c:v>1.5</c:v>
                </c:pt>
                <c:pt idx="100">
                  <c:v>2.5</c:v>
                </c:pt>
                <c:pt idx="101">
                  <c:v>3</c:v>
                </c:pt>
                <c:pt idx="102">
                  <c:v>2.5</c:v>
                </c:pt>
                <c:pt idx="103">
                  <c:v>3.48</c:v>
                </c:pt>
                <c:pt idx="104">
                  <c:v>4.08</c:v>
                </c:pt>
                <c:pt idx="105">
                  <c:v>1.64</c:v>
                </c:pt>
                <c:pt idx="106">
                  <c:v>4.0599999999999996</c:v>
                </c:pt>
                <c:pt idx="107">
                  <c:v>4.29</c:v>
                </c:pt>
                <c:pt idx="108">
                  <c:v>3.76</c:v>
                </c:pt>
                <c:pt idx="109">
                  <c:v>4</c:v>
                </c:pt>
                <c:pt idx="110">
                  <c:v>3</c:v>
                </c:pt>
                <c:pt idx="111">
                  <c:v>1</c:v>
                </c:pt>
                <c:pt idx="112">
                  <c:v>4</c:v>
                </c:pt>
                <c:pt idx="113">
                  <c:v>2.5499999999999998</c:v>
                </c:pt>
                <c:pt idx="114">
                  <c:v>4</c:v>
                </c:pt>
                <c:pt idx="115">
                  <c:v>3.5</c:v>
                </c:pt>
                <c:pt idx="116">
                  <c:v>5.07</c:v>
                </c:pt>
                <c:pt idx="117">
                  <c:v>1.5</c:v>
                </c:pt>
                <c:pt idx="118">
                  <c:v>1.8</c:v>
                </c:pt>
                <c:pt idx="119">
                  <c:v>2.92</c:v>
                </c:pt>
                <c:pt idx="120">
                  <c:v>2.31</c:v>
                </c:pt>
                <c:pt idx="121">
                  <c:v>1.68</c:v>
                </c:pt>
                <c:pt idx="122">
                  <c:v>2.5</c:v>
                </c:pt>
                <c:pt idx="123">
                  <c:v>2</c:v>
                </c:pt>
                <c:pt idx="124">
                  <c:v>2.52</c:v>
                </c:pt>
                <c:pt idx="125">
                  <c:v>4.2</c:v>
                </c:pt>
                <c:pt idx="126">
                  <c:v>1.48</c:v>
                </c:pt>
                <c:pt idx="127">
                  <c:v>2</c:v>
                </c:pt>
                <c:pt idx="128">
                  <c:v>2</c:v>
                </c:pt>
                <c:pt idx="129">
                  <c:v>2.1800000000000002</c:v>
                </c:pt>
                <c:pt idx="130">
                  <c:v>1.5</c:v>
                </c:pt>
                <c:pt idx="131">
                  <c:v>2.83</c:v>
                </c:pt>
                <c:pt idx="132">
                  <c:v>1.5</c:v>
                </c:pt>
                <c:pt idx="133">
                  <c:v>2</c:v>
                </c:pt>
                <c:pt idx="134">
                  <c:v>3.25</c:v>
                </c:pt>
                <c:pt idx="135">
                  <c:v>1.25</c:v>
                </c:pt>
                <c:pt idx="136">
                  <c:v>2</c:v>
                </c:pt>
                <c:pt idx="137">
                  <c:v>2</c:v>
                </c:pt>
                <c:pt idx="138">
                  <c:v>2</c:v>
                </c:pt>
                <c:pt idx="139">
                  <c:v>2.75</c:v>
                </c:pt>
                <c:pt idx="140">
                  <c:v>3.5</c:v>
                </c:pt>
                <c:pt idx="141">
                  <c:v>6.7</c:v>
                </c:pt>
                <c:pt idx="142">
                  <c:v>5</c:v>
                </c:pt>
                <c:pt idx="143">
                  <c:v>5</c:v>
                </c:pt>
                <c:pt idx="144">
                  <c:v>2.2999999999999998</c:v>
                </c:pt>
                <c:pt idx="145">
                  <c:v>1.5</c:v>
                </c:pt>
                <c:pt idx="146">
                  <c:v>1.36</c:v>
                </c:pt>
                <c:pt idx="147">
                  <c:v>1.63</c:v>
                </c:pt>
                <c:pt idx="148">
                  <c:v>1.73</c:v>
                </c:pt>
                <c:pt idx="149">
                  <c:v>2</c:v>
                </c:pt>
                <c:pt idx="150">
                  <c:v>2.5</c:v>
                </c:pt>
                <c:pt idx="151">
                  <c:v>2</c:v>
                </c:pt>
                <c:pt idx="152">
                  <c:v>2.74</c:v>
                </c:pt>
                <c:pt idx="153">
                  <c:v>2</c:v>
                </c:pt>
                <c:pt idx="154">
                  <c:v>2</c:v>
                </c:pt>
                <c:pt idx="155">
                  <c:v>5.14</c:v>
                </c:pt>
                <c:pt idx="156">
                  <c:v>5</c:v>
                </c:pt>
                <c:pt idx="157">
                  <c:v>3.75</c:v>
                </c:pt>
                <c:pt idx="158">
                  <c:v>2.61</c:v>
                </c:pt>
                <c:pt idx="159">
                  <c:v>2</c:v>
                </c:pt>
                <c:pt idx="160">
                  <c:v>3.5</c:v>
                </c:pt>
                <c:pt idx="161">
                  <c:v>2.5</c:v>
                </c:pt>
                <c:pt idx="162">
                  <c:v>2</c:v>
                </c:pt>
                <c:pt idx="163">
                  <c:v>2</c:v>
                </c:pt>
                <c:pt idx="164">
                  <c:v>3</c:v>
                </c:pt>
                <c:pt idx="165">
                  <c:v>3.48</c:v>
                </c:pt>
                <c:pt idx="166">
                  <c:v>2.2400000000000002</c:v>
                </c:pt>
                <c:pt idx="167">
                  <c:v>4.5</c:v>
                </c:pt>
                <c:pt idx="168">
                  <c:v>1.61</c:v>
                </c:pt>
                <c:pt idx="169">
                  <c:v>2</c:v>
                </c:pt>
                <c:pt idx="170">
                  <c:v>10</c:v>
                </c:pt>
                <c:pt idx="171">
                  <c:v>3.16</c:v>
                </c:pt>
                <c:pt idx="172">
                  <c:v>5.15</c:v>
                </c:pt>
                <c:pt idx="173">
                  <c:v>3.18</c:v>
                </c:pt>
                <c:pt idx="174">
                  <c:v>4</c:v>
                </c:pt>
                <c:pt idx="175">
                  <c:v>3.11</c:v>
                </c:pt>
                <c:pt idx="176">
                  <c:v>2</c:v>
                </c:pt>
                <c:pt idx="177">
                  <c:v>2</c:v>
                </c:pt>
                <c:pt idx="178">
                  <c:v>4</c:v>
                </c:pt>
                <c:pt idx="179">
                  <c:v>3.55</c:v>
                </c:pt>
                <c:pt idx="180">
                  <c:v>3.68</c:v>
                </c:pt>
                <c:pt idx="181">
                  <c:v>5.65</c:v>
                </c:pt>
                <c:pt idx="182">
                  <c:v>3.5</c:v>
                </c:pt>
                <c:pt idx="183">
                  <c:v>6.5</c:v>
                </c:pt>
                <c:pt idx="184">
                  <c:v>3</c:v>
                </c:pt>
                <c:pt idx="185">
                  <c:v>5</c:v>
                </c:pt>
                <c:pt idx="186">
                  <c:v>3.5</c:v>
                </c:pt>
                <c:pt idx="187">
                  <c:v>2</c:v>
                </c:pt>
                <c:pt idx="188">
                  <c:v>3.5</c:v>
                </c:pt>
                <c:pt idx="189">
                  <c:v>4</c:v>
                </c:pt>
                <c:pt idx="190">
                  <c:v>1.5</c:v>
                </c:pt>
                <c:pt idx="191">
                  <c:v>4.1900000000000004</c:v>
                </c:pt>
                <c:pt idx="192">
                  <c:v>2.56</c:v>
                </c:pt>
                <c:pt idx="193">
                  <c:v>2.02</c:v>
                </c:pt>
                <c:pt idx="194">
                  <c:v>4</c:v>
                </c:pt>
                <c:pt idx="195">
                  <c:v>1.44</c:v>
                </c:pt>
                <c:pt idx="196">
                  <c:v>2</c:v>
                </c:pt>
                <c:pt idx="197">
                  <c:v>5</c:v>
                </c:pt>
                <c:pt idx="198">
                  <c:v>2</c:v>
                </c:pt>
                <c:pt idx="199">
                  <c:v>2</c:v>
                </c:pt>
                <c:pt idx="200">
                  <c:v>4</c:v>
                </c:pt>
                <c:pt idx="201">
                  <c:v>2.0099999999999998</c:v>
                </c:pt>
                <c:pt idx="202">
                  <c:v>2</c:v>
                </c:pt>
                <c:pt idx="203">
                  <c:v>2.5</c:v>
                </c:pt>
                <c:pt idx="204">
                  <c:v>4</c:v>
                </c:pt>
                <c:pt idx="205">
                  <c:v>3.23</c:v>
                </c:pt>
                <c:pt idx="206">
                  <c:v>3.41</c:v>
                </c:pt>
                <c:pt idx="207">
                  <c:v>3</c:v>
                </c:pt>
                <c:pt idx="208">
                  <c:v>2.0299999999999998</c:v>
                </c:pt>
                <c:pt idx="209">
                  <c:v>2.23</c:v>
                </c:pt>
                <c:pt idx="210">
                  <c:v>2</c:v>
                </c:pt>
                <c:pt idx="211">
                  <c:v>5.16</c:v>
                </c:pt>
                <c:pt idx="212">
                  <c:v>9</c:v>
                </c:pt>
                <c:pt idx="213">
                  <c:v>2.5</c:v>
                </c:pt>
                <c:pt idx="214">
                  <c:v>6.5</c:v>
                </c:pt>
                <c:pt idx="215">
                  <c:v>1.1000000000000001</c:v>
                </c:pt>
                <c:pt idx="216">
                  <c:v>3</c:v>
                </c:pt>
                <c:pt idx="217">
                  <c:v>1.5</c:v>
                </c:pt>
                <c:pt idx="218">
                  <c:v>1.44</c:v>
                </c:pt>
                <c:pt idx="219">
                  <c:v>3.09</c:v>
                </c:pt>
                <c:pt idx="220">
                  <c:v>2.2000000000000002</c:v>
                </c:pt>
                <c:pt idx="221">
                  <c:v>3.48</c:v>
                </c:pt>
                <c:pt idx="222">
                  <c:v>1.92</c:v>
                </c:pt>
                <c:pt idx="223">
                  <c:v>3</c:v>
                </c:pt>
                <c:pt idx="224">
                  <c:v>1.58</c:v>
                </c:pt>
                <c:pt idx="225">
                  <c:v>2.5</c:v>
                </c:pt>
                <c:pt idx="226">
                  <c:v>2</c:v>
                </c:pt>
                <c:pt idx="227">
                  <c:v>3</c:v>
                </c:pt>
                <c:pt idx="228">
                  <c:v>2.72</c:v>
                </c:pt>
                <c:pt idx="229">
                  <c:v>2.88</c:v>
                </c:pt>
                <c:pt idx="230">
                  <c:v>2</c:v>
                </c:pt>
                <c:pt idx="231">
                  <c:v>3</c:v>
                </c:pt>
                <c:pt idx="232">
                  <c:v>3.39</c:v>
                </c:pt>
                <c:pt idx="233">
                  <c:v>1.47</c:v>
                </c:pt>
                <c:pt idx="234">
                  <c:v>3</c:v>
                </c:pt>
                <c:pt idx="235">
                  <c:v>1.25</c:v>
                </c:pt>
                <c:pt idx="236">
                  <c:v>1</c:v>
                </c:pt>
                <c:pt idx="237">
                  <c:v>1.17</c:v>
                </c:pt>
                <c:pt idx="238">
                  <c:v>4.67</c:v>
                </c:pt>
                <c:pt idx="239">
                  <c:v>5.92</c:v>
                </c:pt>
                <c:pt idx="240">
                  <c:v>2</c:v>
                </c:pt>
                <c:pt idx="241">
                  <c:v>2</c:v>
                </c:pt>
                <c:pt idx="242">
                  <c:v>1.75</c:v>
                </c:pt>
                <c:pt idx="243">
                  <c:v>3</c:v>
                </c:pt>
              </c:numCache>
            </c:numRef>
          </c:yVal>
          <c:smooth val="0"/>
        </c:ser>
        <c:ser>
          <c:idx val="1"/>
          <c:order val="1"/>
          <c:tx>
            <c:v>Predicted tip</c:v>
          </c:tx>
          <c:spPr>
            <a:ln w="19050">
              <a:noFill/>
            </a:ln>
          </c:spPr>
          <c:xVal>
            <c:numRef>
              <c:f>'1_tips_data_encoded'!$L$22:$L$265</c:f>
              <c:numCache>
                <c:formatCode>General</c:formatCode>
                <c:ptCount val="244"/>
                <c:pt idx="0">
                  <c:v>16.989999999999998</c:v>
                </c:pt>
                <c:pt idx="1">
                  <c:v>10.34</c:v>
                </c:pt>
                <c:pt idx="2">
                  <c:v>21.01</c:v>
                </c:pt>
                <c:pt idx="3">
                  <c:v>23.68</c:v>
                </c:pt>
                <c:pt idx="4">
                  <c:v>24.59</c:v>
                </c:pt>
                <c:pt idx="5">
                  <c:v>25.29</c:v>
                </c:pt>
                <c:pt idx="6">
                  <c:v>8.77</c:v>
                </c:pt>
                <c:pt idx="7">
                  <c:v>26.88</c:v>
                </c:pt>
                <c:pt idx="8">
                  <c:v>15.04</c:v>
                </c:pt>
                <c:pt idx="9">
                  <c:v>14.78</c:v>
                </c:pt>
                <c:pt idx="10">
                  <c:v>10.27</c:v>
                </c:pt>
                <c:pt idx="11">
                  <c:v>35.26</c:v>
                </c:pt>
                <c:pt idx="12">
                  <c:v>15.42</c:v>
                </c:pt>
                <c:pt idx="13">
                  <c:v>18.43</c:v>
                </c:pt>
                <c:pt idx="14">
                  <c:v>14.83</c:v>
                </c:pt>
                <c:pt idx="15">
                  <c:v>21.58</c:v>
                </c:pt>
                <c:pt idx="16">
                  <c:v>10.33</c:v>
                </c:pt>
                <c:pt idx="17">
                  <c:v>16.29</c:v>
                </c:pt>
                <c:pt idx="18">
                  <c:v>16.97</c:v>
                </c:pt>
                <c:pt idx="19">
                  <c:v>20.65</c:v>
                </c:pt>
                <c:pt idx="20">
                  <c:v>17.920000000000002</c:v>
                </c:pt>
                <c:pt idx="21">
                  <c:v>20.29</c:v>
                </c:pt>
                <c:pt idx="22">
                  <c:v>15.77</c:v>
                </c:pt>
                <c:pt idx="23">
                  <c:v>39.42</c:v>
                </c:pt>
                <c:pt idx="24">
                  <c:v>19.82</c:v>
                </c:pt>
                <c:pt idx="25">
                  <c:v>17.809999999999999</c:v>
                </c:pt>
                <c:pt idx="26">
                  <c:v>13.37</c:v>
                </c:pt>
                <c:pt idx="27">
                  <c:v>12.69</c:v>
                </c:pt>
                <c:pt idx="28">
                  <c:v>21.7</c:v>
                </c:pt>
                <c:pt idx="29">
                  <c:v>19.649999999999999</c:v>
                </c:pt>
                <c:pt idx="30">
                  <c:v>9.5500000000000007</c:v>
                </c:pt>
                <c:pt idx="31">
                  <c:v>18.350000000000001</c:v>
                </c:pt>
                <c:pt idx="32">
                  <c:v>15.06</c:v>
                </c:pt>
                <c:pt idx="33">
                  <c:v>20.69</c:v>
                </c:pt>
                <c:pt idx="34">
                  <c:v>17.78</c:v>
                </c:pt>
                <c:pt idx="35">
                  <c:v>24.06</c:v>
                </c:pt>
                <c:pt idx="36">
                  <c:v>16.309999999999999</c:v>
                </c:pt>
                <c:pt idx="37">
                  <c:v>16.93</c:v>
                </c:pt>
                <c:pt idx="38">
                  <c:v>18.690000000000001</c:v>
                </c:pt>
                <c:pt idx="39">
                  <c:v>31.27</c:v>
                </c:pt>
                <c:pt idx="40">
                  <c:v>16.04</c:v>
                </c:pt>
                <c:pt idx="41">
                  <c:v>17.46</c:v>
                </c:pt>
                <c:pt idx="42">
                  <c:v>13.94</c:v>
                </c:pt>
                <c:pt idx="43">
                  <c:v>9.68</c:v>
                </c:pt>
                <c:pt idx="44">
                  <c:v>30.4</c:v>
                </c:pt>
                <c:pt idx="45">
                  <c:v>18.29</c:v>
                </c:pt>
                <c:pt idx="46">
                  <c:v>22.23</c:v>
                </c:pt>
                <c:pt idx="47">
                  <c:v>32.4</c:v>
                </c:pt>
                <c:pt idx="48">
                  <c:v>28.55</c:v>
                </c:pt>
                <c:pt idx="49">
                  <c:v>18.04</c:v>
                </c:pt>
                <c:pt idx="50">
                  <c:v>12.54</c:v>
                </c:pt>
                <c:pt idx="51">
                  <c:v>10.29</c:v>
                </c:pt>
                <c:pt idx="52">
                  <c:v>34.81</c:v>
                </c:pt>
                <c:pt idx="53">
                  <c:v>9.94</c:v>
                </c:pt>
                <c:pt idx="54">
                  <c:v>25.56</c:v>
                </c:pt>
                <c:pt idx="55">
                  <c:v>19.489999999999998</c:v>
                </c:pt>
                <c:pt idx="56">
                  <c:v>38.01</c:v>
                </c:pt>
                <c:pt idx="57">
                  <c:v>26.41</c:v>
                </c:pt>
                <c:pt idx="58">
                  <c:v>11.24</c:v>
                </c:pt>
                <c:pt idx="59">
                  <c:v>48.27</c:v>
                </c:pt>
                <c:pt idx="60">
                  <c:v>20.29</c:v>
                </c:pt>
                <c:pt idx="61">
                  <c:v>13.81</c:v>
                </c:pt>
                <c:pt idx="62">
                  <c:v>11.02</c:v>
                </c:pt>
                <c:pt idx="63">
                  <c:v>18.29</c:v>
                </c:pt>
                <c:pt idx="64">
                  <c:v>17.59</c:v>
                </c:pt>
                <c:pt idx="65">
                  <c:v>20.079999999999998</c:v>
                </c:pt>
                <c:pt idx="66">
                  <c:v>16.45</c:v>
                </c:pt>
                <c:pt idx="67">
                  <c:v>3.07</c:v>
                </c:pt>
                <c:pt idx="68">
                  <c:v>20.23</c:v>
                </c:pt>
                <c:pt idx="69">
                  <c:v>15.01</c:v>
                </c:pt>
                <c:pt idx="70">
                  <c:v>12.02</c:v>
                </c:pt>
                <c:pt idx="71">
                  <c:v>17.07</c:v>
                </c:pt>
                <c:pt idx="72">
                  <c:v>26.86</c:v>
                </c:pt>
                <c:pt idx="73">
                  <c:v>25.28</c:v>
                </c:pt>
                <c:pt idx="74">
                  <c:v>14.73</c:v>
                </c:pt>
                <c:pt idx="75">
                  <c:v>10.51</c:v>
                </c:pt>
                <c:pt idx="76">
                  <c:v>17.920000000000002</c:v>
                </c:pt>
                <c:pt idx="77">
                  <c:v>27.2</c:v>
                </c:pt>
                <c:pt idx="78">
                  <c:v>22.76</c:v>
                </c:pt>
                <c:pt idx="79">
                  <c:v>17.29</c:v>
                </c:pt>
                <c:pt idx="80">
                  <c:v>19.440000000000001</c:v>
                </c:pt>
                <c:pt idx="81">
                  <c:v>16.66</c:v>
                </c:pt>
                <c:pt idx="82">
                  <c:v>10.07</c:v>
                </c:pt>
                <c:pt idx="83">
                  <c:v>32.68</c:v>
                </c:pt>
                <c:pt idx="84">
                  <c:v>15.98</c:v>
                </c:pt>
                <c:pt idx="85">
                  <c:v>34.83</c:v>
                </c:pt>
                <c:pt idx="86">
                  <c:v>13.03</c:v>
                </c:pt>
                <c:pt idx="87">
                  <c:v>18.28</c:v>
                </c:pt>
                <c:pt idx="88">
                  <c:v>24.71</c:v>
                </c:pt>
                <c:pt idx="89">
                  <c:v>21.16</c:v>
                </c:pt>
                <c:pt idx="90">
                  <c:v>28.97</c:v>
                </c:pt>
                <c:pt idx="91">
                  <c:v>22.49</c:v>
                </c:pt>
                <c:pt idx="92">
                  <c:v>5.75</c:v>
                </c:pt>
                <c:pt idx="93">
                  <c:v>16.32</c:v>
                </c:pt>
                <c:pt idx="94">
                  <c:v>22.75</c:v>
                </c:pt>
                <c:pt idx="95">
                  <c:v>40.17</c:v>
                </c:pt>
                <c:pt idx="96">
                  <c:v>27.28</c:v>
                </c:pt>
                <c:pt idx="97">
                  <c:v>12.03</c:v>
                </c:pt>
                <c:pt idx="98">
                  <c:v>21.01</c:v>
                </c:pt>
                <c:pt idx="99">
                  <c:v>12.46</c:v>
                </c:pt>
                <c:pt idx="100">
                  <c:v>11.35</c:v>
                </c:pt>
                <c:pt idx="101">
                  <c:v>15.38</c:v>
                </c:pt>
                <c:pt idx="102">
                  <c:v>44.3</c:v>
                </c:pt>
                <c:pt idx="103">
                  <c:v>22.42</c:v>
                </c:pt>
                <c:pt idx="104">
                  <c:v>20.92</c:v>
                </c:pt>
                <c:pt idx="105">
                  <c:v>15.36</c:v>
                </c:pt>
                <c:pt idx="106">
                  <c:v>20.49</c:v>
                </c:pt>
                <c:pt idx="107">
                  <c:v>25.21</c:v>
                </c:pt>
                <c:pt idx="108">
                  <c:v>18.239999999999998</c:v>
                </c:pt>
                <c:pt idx="109">
                  <c:v>14.31</c:v>
                </c:pt>
                <c:pt idx="110">
                  <c:v>14</c:v>
                </c:pt>
                <c:pt idx="111">
                  <c:v>7.25</c:v>
                </c:pt>
                <c:pt idx="112">
                  <c:v>38.07</c:v>
                </c:pt>
                <c:pt idx="113">
                  <c:v>23.95</c:v>
                </c:pt>
                <c:pt idx="114">
                  <c:v>25.71</c:v>
                </c:pt>
                <c:pt idx="115">
                  <c:v>17.309999999999999</c:v>
                </c:pt>
                <c:pt idx="116">
                  <c:v>29.93</c:v>
                </c:pt>
                <c:pt idx="117">
                  <c:v>10.65</c:v>
                </c:pt>
                <c:pt idx="118">
                  <c:v>12.43</c:v>
                </c:pt>
                <c:pt idx="119">
                  <c:v>24.08</c:v>
                </c:pt>
                <c:pt idx="120">
                  <c:v>11.69</c:v>
                </c:pt>
                <c:pt idx="121">
                  <c:v>13.42</c:v>
                </c:pt>
                <c:pt idx="122">
                  <c:v>14.26</c:v>
                </c:pt>
                <c:pt idx="123">
                  <c:v>15.95</c:v>
                </c:pt>
                <c:pt idx="124">
                  <c:v>12.48</c:v>
                </c:pt>
                <c:pt idx="125">
                  <c:v>29.8</c:v>
                </c:pt>
                <c:pt idx="126">
                  <c:v>8.52</c:v>
                </c:pt>
                <c:pt idx="127">
                  <c:v>14.52</c:v>
                </c:pt>
                <c:pt idx="128">
                  <c:v>11.38</c:v>
                </c:pt>
                <c:pt idx="129">
                  <c:v>22.82</c:v>
                </c:pt>
                <c:pt idx="130">
                  <c:v>19.079999999999998</c:v>
                </c:pt>
                <c:pt idx="131">
                  <c:v>20.27</c:v>
                </c:pt>
                <c:pt idx="132">
                  <c:v>11.17</c:v>
                </c:pt>
                <c:pt idx="133">
                  <c:v>12.26</c:v>
                </c:pt>
                <c:pt idx="134">
                  <c:v>18.260000000000002</c:v>
                </c:pt>
                <c:pt idx="135">
                  <c:v>8.51</c:v>
                </c:pt>
                <c:pt idx="136">
                  <c:v>10.33</c:v>
                </c:pt>
                <c:pt idx="137">
                  <c:v>14.15</c:v>
                </c:pt>
                <c:pt idx="138">
                  <c:v>16</c:v>
                </c:pt>
                <c:pt idx="139">
                  <c:v>13.16</c:v>
                </c:pt>
                <c:pt idx="140">
                  <c:v>17.47</c:v>
                </c:pt>
                <c:pt idx="141">
                  <c:v>34.299999999999997</c:v>
                </c:pt>
                <c:pt idx="142">
                  <c:v>41.19</c:v>
                </c:pt>
                <c:pt idx="143">
                  <c:v>27.05</c:v>
                </c:pt>
                <c:pt idx="144">
                  <c:v>16.43</c:v>
                </c:pt>
                <c:pt idx="145">
                  <c:v>8.35</c:v>
                </c:pt>
                <c:pt idx="146">
                  <c:v>18.64</c:v>
                </c:pt>
                <c:pt idx="147">
                  <c:v>11.87</c:v>
                </c:pt>
                <c:pt idx="148">
                  <c:v>9.7799999999999994</c:v>
                </c:pt>
                <c:pt idx="149">
                  <c:v>7.51</c:v>
                </c:pt>
                <c:pt idx="150">
                  <c:v>14.07</c:v>
                </c:pt>
                <c:pt idx="151">
                  <c:v>13.13</c:v>
                </c:pt>
                <c:pt idx="152">
                  <c:v>17.260000000000002</c:v>
                </c:pt>
                <c:pt idx="153">
                  <c:v>24.55</c:v>
                </c:pt>
                <c:pt idx="154">
                  <c:v>19.77</c:v>
                </c:pt>
                <c:pt idx="155">
                  <c:v>29.85</c:v>
                </c:pt>
                <c:pt idx="156">
                  <c:v>48.17</c:v>
                </c:pt>
                <c:pt idx="157">
                  <c:v>25</c:v>
                </c:pt>
                <c:pt idx="158">
                  <c:v>13.39</c:v>
                </c:pt>
                <c:pt idx="159">
                  <c:v>16.489999999999998</c:v>
                </c:pt>
                <c:pt idx="160">
                  <c:v>21.5</c:v>
                </c:pt>
                <c:pt idx="161">
                  <c:v>12.66</c:v>
                </c:pt>
                <c:pt idx="162">
                  <c:v>16.21</c:v>
                </c:pt>
                <c:pt idx="163">
                  <c:v>13.81</c:v>
                </c:pt>
                <c:pt idx="164">
                  <c:v>17.510000000000002</c:v>
                </c:pt>
                <c:pt idx="165">
                  <c:v>24.52</c:v>
                </c:pt>
                <c:pt idx="166">
                  <c:v>20.76</c:v>
                </c:pt>
                <c:pt idx="167">
                  <c:v>31.71</c:v>
                </c:pt>
                <c:pt idx="168">
                  <c:v>10.59</c:v>
                </c:pt>
                <c:pt idx="169">
                  <c:v>10.63</c:v>
                </c:pt>
                <c:pt idx="170">
                  <c:v>50.81</c:v>
                </c:pt>
                <c:pt idx="171">
                  <c:v>15.81</c:v>
                </c:pt>
                <c:pt idx="172">
                  <c:v>7.25</c:v>
                </c:pt>
                <c:pt idx="173">
                  <c:v>31.85</c:v>
                </c:pt>
                <c:pt idx="174">
                  <c:v>16.82</c:v>
                </c:pt>
                <c:pt idx="175">
                  <c:v>32.9</c:v>
                </c:pt>
                <c:pt idx="176">
                  <c:v>17.89</c:v>
                </c:pt>
                <c:pt idx="177">
                  <c:v>14.48</c:v>
                </c:pt>
                <c:pt idx="178">
                  <c:v>9.6</c:v>
                </c:pt>
                <c:pt idx="179">
                  <c:v>34.630000000000003</c:v>
                </c:pt>
                <c:pt idx="180">
                  <c:v>34.65</c:v>
                </c:pt>
                <c:pt idx="181">
                  <c:v>23.33</c:v>
                </c:pt>
                <c:pt idx="182">
                  <c:v>45.35</c:v>
                </c:pt>
                <c:pt idx="183">
                  <c:v>23.17</c:v>
                </c:pt>
                <c:pt idx="184">
                  <c:v>40.549999999999997</c:v>
                </c:pt>
                <c:pt idx="185">
                  <c:v>20.69</c:v>
                </c:pt>
                <c:pt idx="186">
                  <c:v>20.9</c:v>
                </c:pt>
                <c:pt idx="187">
                  <c:v>30.46</c:v>
                </c:pt>
                <c:pt idx="188">
                  <c:v>18.149999999999999</c:v>
                </c:pt>
                <c:pt idx="189">
                  <c:v>23.1</c:v>
                </c:pt>
                <c:pt idx="190">
                  <c:v>15.69</c:v>
                </c:pt>
                <c:pt idx="191">
                  <c:v>19.809999999999999</c:v>
                </c:pt>
                <c:pt idx="192">
                  <c:v>28.44</c:v>
                </c:pt>
                <c:pt idx="193">
                  <c:v>15.48</c:v>
                </c:pt>
                <c:pt idx="194">
                  <c:v>16.579999999999998</c:v>
                </c:pt>
                <c:pt idx="195">
                  <c:v>7.56</c:v>
                </c:pt>
                <c:pt idx="196">
                  <c:v>10.34</c:v>
                </c:pt>
                <c:pt idx="197">
                  <c:v>43.11</c:v>
                </c:pt>
                <c:pt idx="198">
                  <c:v>13</c:v>
                </c:pt>
                <c:pt idx="199">
                  <c:v>13.51</c:v>
                </c:pt>
                <c:pt idx="200">
                  <c:v>18.71</c:v>
                </c:pt>
                <c:pt idx="201">
                  <c:v>12.74</c:v>
                </c:pt>
                <c:pt idx="202">
                  <c:v>13</c:v>
                </c:pt>
                <c:pt idx="203">
                  <c:v>16.399999999999999</c:v>
                </c:pt>
                <c:pt idx="204">
                  <c:v>20.53</c:v>
                </c:pt>
                <c:pt idx="205">
                  <c:v>16.47</c:v>
                </c:pt>
                <c:pt idx="206">
                  <c:v>26.59</c:v>
                </c:pt>
                <c:pt idx="207">
                  <c:v>38.729999999999997</c:v>
                </c:pt>
                <c:pt idx="208">
                  <c:v>24.27</c:v>
                </c:pt>
                <c:pt idx="209">
                  <c:v>12.76</c:v>
                </c:pt>
                <c:pt idx="210">
                  <c:v>30.06</c:v>
                </c:pt>
                <c:pt idx="211">
                  <c:v>25.89</c:v>
                </c:pt>
                <c:pt idx="212">
                  <c:v>48.33</c:v>
                </c:pt>
                <c:pt idx="213">
                  <c:v>13.27</c:v>
                </c:pt>
                <c:pt idx="214">
                  <c:v>28.17</c:v>
                </c:pt>
                <c:pt idx="215">
                  <c:v>12.9</c:v>
                </c:pt>
                <c:pt idx="216">
                  <c:v>28.15</c:v>
                </c:pt>
                <c:pt idx="217">
                  <c:v>11.59</c:v>
                </c:pt>
                <c:pt idx="218">
                  <c:v>7.74</c:v>
                </c:pt>
                <c:pt idx="219">
                  <c:v>30.14</c:v>
                </c:pt>
                <c:pt idx="220">
                  <c:v>12.16</c:v>
                </c:pt>
                <c:pt idx="221">
                  <c:v>13.42</c:v>
                </c:pt>
                <c:pt idx="222">
                  <c:v>8.58</c:v>
                </c:pt>
                <c:pt idx="223">
                  <c:v>15.98</c:v>
                </c:pt>
                <c:pt idx="224">
                  <c:v>13.42</c:v>
                </c:pt>
                <c:pt idx="225">
                  <c:v>16.27</c:v>
                </c:pt>
                <c:pt idx="226">
                  <c:v>10.09</c:v>
                </c:pt>
                <c:pt idx="227">
                  <c:v>20.45</c:v>
                </c:pt>
                <c:pt idx="228">
                  <c:v>13.28</c:v>
                </c:pt>
                <c:pt idx="229">
                  <c:v>22.12</c:v>
                </c:pt>
                <c:pt idx="230">
                  <c:v>24.01</c:v>
                </c:pt>
                <c:pt idx="231">
                  <c:v>15.69</c:v>
                </c:pt>
                <c:pt idx="232">
                  <c:v>11.61</c:v>
                </c:pt>
                <c:pt idx="233">
                  <c:v>10.77</c:v>
                </c:pt>
                <c:pt idx="234">
                  <c:v>15.53</c:v>
                </c:pt>
                <c:pt idx="235">
                  <c:v>10.07</c:v>
                </c:pt>
                <c:pt idx="236">
                  <c:v>12.6</c:v>
                </c:pt>
                <c:pt idx="237">
                  <c:v>32.83</c:v>
                </c:pt>
                <c:pt idx="238">
                  <c:v>35.83</c:v>
                </c:pt>
                <c:pt idx="239">
                  <c:v>29.03</c:v>
                </c:pt>
                <c:pt idx="240">
                  <c:v>27.18</c:v>
                </c:pt>
                <c:pt idx="241">
                  <c:v>22.67</c:v>
                </c:pt>
                <c:pt idx="242">
                  <c:v>17.82</c:v>
                </c:pt>
                <c:pt idx="243">
                  <c:v>18.78</c:v>
                </c:pt>
              </c:numCache>
            </c:numRef>
          </c:xVal>
          <c:yVal>
            <c:numRef>
              <c:f>'4_Model2_Results'!$B$34:$B$277</c:f>
              <c:numCache>
                <c:formatCode>General</c:formatCode>
                <c:ptCount val="244"/>
                <c:pt idx="0">
                  <c:v>2.686489145896938</c:v>
                </c:pt>
                <c:pt idx="1">
                  <c:v>2.2537929195534305</c:v>
                </c:pt>
                <c:pt idx="2">
                  <c:v>3.2473362550596674</c:v>
                </c:pt>
                <c:pt idx="3">
                  <c:v>3.3094324368563308</c:v>
                </c:pt>
                <c:pt idx="4">
                  <c:v>3.7672125050262628</c:v>
                </c:pt>
                <c:pt idx="5">
                  <c:v>3.8323934173837477</c:v>
                </c:pt>
                <c:pt idx="6">
                  <c:v>1.9210790036418994</c:v>
                </c:pt>
                <c:pt idx="7">
                  <c:v>3.9804472040243213</c:v>
                </c:pt>
                <c:pt idx="8">
                  <c:v>2.504913747186801</c:v>
                </c:pt>
                <c:pt idx="9">
                  <c:v>2.4807036940254497</c:v>
                </c:pt>
                <c:pt idx="10">
                  <c:v>2.0607523872650817</c:v>
                </c:pt>
                <c:pt idx="11">
                  <c:v>4.7607558405324992</c:v>
                </c:pt>
                <c:pt idx="12">
                  <c:v>2.5402976710380072</c:v>
                </c:pt>
                <c:pt idx="13">
                  <c:v>3.1936204762803948</c:v>
                </c:pt>
                <c:pt idx="14">
                  <c:v>2.4853594734795559</c:v>
                </c:pt>
                <c:pt idx="15">
                  <c:v>3.1138896997838756</c:v>
                </c:pt>
                <c:pt idx="16">
                  <c:v>2.2528617636626098</c:v>
                </c:pt>
                <c:pt idx="17">
                  <c:v>2.8078306745920534</c:v>
                </c:pt>
                <c:pt idx="18">
                  <c:v>2.8711492751678964</c:v>
                </c:pt>
                <c:pt idx="19">
                  <c:v>3.1025746030580423</c:v>
                </c:pt>
                <c:pt idx="20">
                  <c:v>2.6618466038112505</c:v>
                </c:pt>
                <c:pt idx="21">
                  <c:v>2.8825305499358782</c:v>
                </c:pt>
                <c:pt idx="22">
                  <c:v>2.4616480872846891</c:v>
                </c:pt>
                <c:pt idx="23">
                  <c:v>5.0368766511820642</c:v>
                </c:pt>
                <c:pt idx="24">
                  <c:v>2.8387662230672812</c:v>
                </c:pt>
                <c:pt idx="25">
                  <c:v>3.0246487711174184</c:v>
                </c:pt>
                <c:pt idx="26">
                  <c:v>2.2381706734875975</c:v>
                </c:pt>
                <c:pt idx="27">
                  <c:v>2.1748520729117549</c:v>
                </c:pt>
                <c:pt idx="28">
                  <c:v>3.0138235305416696</c:v>
                </c:pt>
                <c:pt idx="29">
                  <c:v>2.8229365729233202</c:v>
                </c:pt>
                <c:pt idx="30">
                  <c:v>1.8824691231938933</c:v>
                </c:pt>
                <c:pt idx="31">
                  <c:v>3.0749311892217639</c:v>
                </c:pt>
                <c:pt idx="32">
                  <c:v>2.3955360190363826</c:v>
                </c:pt>
                <c:pt idx="33">
                  <c:v>3.2928216676739286</c:v>
                </c:pt>
                <c:pt idx="34">
                  <c:v>2.6488104213397534</c:v>
                </c:pt>
                <c:pt idx="35">
                  <c:v>3.4200987618280769</c:v>
                </c:pt>
                <c:pt idx="36">
                  <c:v>2.6984529464416354</c:v>
                </c:pt>
                <c:pt idx="37">
                  <c:v>2.756184611672551</c:v>
                </c:pt>
                <c:pt idx="38">
                  <c:v>2.9200680484570847</c:v>
                </c:pt>
                <c:pt idx="39">
                  <c:v>4.091462159110173</c:v>
                </c:pt>
                <c:pt idx="40">
                  <c:v>2.6733117373894624</c:v>
                </c:pt>
                <c:pt idx="41">
                  <c:v>2.7302534727655354</c:v>
                </c:pt>
                <c:pt idx="42">
                  <c:v>2.4024865991964672</c:v>
                </c:pt>
                <c:pt idx="43">
                  <c:v>2.0058141897066299</c:v>
                </c:pt>
                <c:pt idx="44">
                  <c:v>4.308214077593389</c:v>
                </c:pt>
                <c:pt idx="45">
                  <c:v>2.8075394117036963</c:v>
                </c:pt>
                <c:pt idx="46">
                  <c:v>3.1744148326872548</c:v>
                </c:pt>
                <c:pt idx="47">
                  <c:v>4.4944452557576318</c:v>
                </c:pt>
                <c:pt idx="48">
                  <c:v>3.9494277967388633</c:v>
                </c:pt>
                <c:pt idx="49">
                  <c:v>2.7842605144331656</c:v>
                </c:pt>
                <c:pt idx="50">
                  <c:v>2.2721247744814974</c:v>
                </c:pt>
                <c:pt idx="51">
                  <c:v>2.062614699046724</c:v>
                </c:pt>
                <c:pt idx="52">
                  <c:v>4.718853825445545</c:v>
                </c:pt>
                <c:pt idx="53">
                  <c:v>2.0300242428679813</c:v>
                </c:pt>
                <c:pt idx="54">
                  <c:v>3.8575346264359207</c:v>
                </c:pt>
                <c:pt idx="55">
                  <c:v>2.9192781186022416</c:v>
                </c:pt>
                <c:pt idx="56">
                  <c:v>4.9055836705762728</c:v>
                </c:pt>
                <c:pt idx="57">
                  <c:v>3.452397955118462</c:v>
                </c:pt>
                <c:pt idx="58">
                  <c:v>2.0398344687426784</c:v>
                </c:pt>
                <c:pt idx="59">
                  <c:v>5.8609496145588391</c:v>
                </c:pt>
                <c:pt idx="60">
                  <c:v>2.8825305499358782</c:v>
                </c:pt>
                <c:pt idx="61">
                  <c:v>2.279141532683731</c:v>
                </c:pt>
                <c:pt idx="62">
                  <c:v>2.0193490391446116</c:v>
                </c:pt>
                <c:pt idx="63">
                  <c:v>3.069344253876837</c:v>
                </c:pt>
                <c:pt idx="64">
                  <c:v>2.8176409004667509</c:v>
                </c:pt>
                <c:pt idx="65">
                  <c:v>3.0494987172812333</c:v>
                </c:pt>
                <c:pt idx="66">
                  <c:v>2.5249666878605317</c:v>
                </c:pt>
                <c:pt idx="67">
                  <c:v>1.0925576648891451</c:v>
                </c:pt>
                <c:pt idx="68">
                  <c:v>2.8769436145909508</c:v>
                </c:pt>
                <c:pt idx="69">
                  <c:v>2.3908802395822768</c:v>
                </c:pt>
                <c:pt idx="70">
                  <c:v>2.1124646282267334</c:v>
                </c:pt>
                <c:pt idx="71">
                  <c:v>2.7692207941440481</c:v>
                </c:pt>
                <c:pt idx="72">
                  <c:v>3.4942999702054163</c:v>
                </c:pt>
                <c:pt idx="73">
                  <c:v>3.3471773394556648</c:v>
                </c:pt>
                <c:pt idx="74">
                  <c:v>2.3648078746392827</c:v>
                </c:pt>
                <c:pt idx="75">
                  <c:v>1.9718600887127298</c:v>
                </c:pt>
                <c:pt idx="76">
                  <c:v>2.6618466038112505</c:v>
                </c:pt>
                <c:pt idx="77">
                  <c:v>3.9472721649245877</c:v>
                </c:pt>
                <c:pt idx="78">
                  <c:v>3.1607940672947668</c:v>
                </c:pt>
                <c:pt idx="79">
                  <c:v>2.6514517950155621</c:v>
                </c:pt>
                <c:pt idx="80">
                  <c:v>2.8516503115421235</c:v>
                </c:pt>
                <c:pt idx="81">
                  <c:v>2.5927889738938257</c:v>
                </c:pt>
                <c:pt idx="82">
                  <c:v>1.7926348007900439</c:v>
                </c:pt>
                <c:pt idx="83">
                  <c:v>4.0845007109894116</c:v>
                </c:pt>
                <c:pt idx="84">
                  <c:v>2.5294703733179831</c:v>
                </c:pt>
                <c:pt idx="85">
                  <c:v>4.6577441096211745</c:v>
                </c:pt>
                <c:pt idx="86">
                  <c:v>2.2547793855257243</c:v>
                </c:pt>
                <c:pt idx="87">
                  <c:v>2.7436362282068627</c:v>
                </c:pt>
                <c:pt idx="88">
                  <c:v>3.3423694660049037</c:v>
                </c:pt>
                <c:pt idx="89">
                  <c:v>3.0118091247633725</c:v>
                </c:pt>
                <c:pt idx="90">
                  <c:v>3.7971595265354612</c:v>
                </c:pt>
                <c:pt idx="91">
                  <c:v>3.193770509283314</c:v>
                </c:pt>
                <c:pt idx="92">
                  <c:v>1.6350155480486002</c:v>
                </c:pt>
                <c:pt idx="93">
                  <c:v>2.6192473246466248</c:v>
                </c:pt>
                <c:pt idx="94">
                  <c:v>3.2179805624446658</c:v>
                </c:pt>
                <c:pt idx="95">
                  <c:v>5.2130990063604239</c:v>
                </c:pt>
                <c:pt idx="96">
                  <c:v>3.6397941809866761</c:v>
                </c:pt>
                <c:pt idx="97">
                  <c:v>2.2197814474843232</c:v>
                </c:pt>
                <c:pt idx="98">
                  <c:v>3.0559594374417745</c:v>
                </c:pt>
                <c:pt idx="99">
                  <c:v>2.2598211507896355</c:v>
                </c:pt>
                <c:pt idx="100">
                  <c:v>2.1564628469084806</c:v>
                </c:pt>
                <c:pt idx="101">
                  <c:v>2.5317186709094304</c:v>
                </c:pt>
                <c:pt idx="102">
                  <c:v>5.3047582848502159</c:v>
                </c:pt>
                <c:pt idx="103">
                  <c:v>3.0808667546807973</c:v>
                </c:pt>
                <c:pt idx="104">
                  <c:v>2.941193371057615</c:v>
                </c:pt>
                <c:pt idx="105">
                  <c:v>2.423470695761019</c:v>
                </c:pt>
                <c:pt idx="106">
                  <c:v>2.9011536677523022</c:v>
                </c:pt>
                <c:pt idx="107">
                  <c:v>3.3406592482199162</c:v>
                </c:pt>
                <c:pt idx="108">
                  <c:v>2.6916435923175288</c:v>
                </c:pt>
                <c:pt idx="109">
                  <c:v>2.3256993272247914</c:v>
                </c:pt>
                <c:pt idx="110">
                  <c:v>2.2968334946093338</c:v>
                </c:pt>
                <c:pt idx="111">
                  <c:v>1.4817808272524129</c:v>
                </c:pt>
                <c:pt idx="112">
                  <c:v>4.8358882048006606</c:v>
                </c:pt>
                <c:pt idx="113">
                  <c:v>3.3345736459085038</c:v>
                </c:pt>
                <c:pt idx="114">
                  <c:v>3.6849795237456382</c:v>
                </c:pt>
                <c:pt idx="115">
                  <c:v>2.7162861344032168</c:v>
                </c:pt>
                <c:pt idx="116">
                  <c:v>4.2644497507247916</c:v>
                </c:pt>
                <c:pt idx="117">
                  <c:v>2.0331642835102754</c:v>
                </c:pt>
                <c:pt idx="118">
                  <c:v>2.1989100320764514</c:v>
                </c:pt>
                <c:pt idx="119">
                  <c:v>3.6567515269883684</c:v>
                </c:pt>
                <c:pt idx="120">
                  <c:v>2.1300044961556814</c:v>
                </c:pt>
                <c:pt idx="121">
                  <c:v>2.2910944652677516</c:v>
                </c:pt>
                <c:pt idx="122">
                  <c:v>2.369311560096734</c:v>
                </c:pt>
                <c:pt idx="123">
                  <c:v>2.5266769056455192</c:v>
                </c:pt>
                <c:pt idx="124">
                  <c:v>2.2035658115305576</c:v>
                </c:pt>
                <c:pt idx="125">
                  <c:v>4.5624175786433057</c:v>
                </c:pt>
                <c:pt idx="126">
                  <c:v>1.8348280787653564</c:v>
                </c:pt>
                <c:pt idx="127">
                  <c:v>2.3935216132580854</c:v>
                </c:pt>
                <c:pt idx="128">
                  <c:v>2.1011386635402243</c:v>
                </c:pt>
                <c:pt idx="129">
                  <c:v>3.3529034436922949</c:v>
                </c:pt>
                <c:pt idx="130">
                  <c:v>2.8181286994725596</c:v>
                </c:pt>
                <c:pt idx="131">
                  <c:v>2.9289362504802843</c:v>
                </c:pt>
                <c:pt idx="132">
                  <c:v>2.0815843898329787</c:v>
                </c:pt>
                <c:pt idx="133">
                  <c:v>2.1830803819324909</c:v>
                </c:pt>
                <c:pt idx="134">
                  <c:v>2.7417739164252204</c:v>
                </c:pt>
                <c:pt idx="135">
                  <c:v>1.8338969228745352</c:v>
                </c:pt>
                <c:pt idx="136">
                  <c:v>2.0033672950039962</c:v>
                </c:pt>
                <c:pt idx="137">
                  <c:v>2.3590688452977009</c:v>
                </c:pt>
                <c:pt idx="138">
                  <c:v>2.5313326850996254</c:v>
                </c:pt>
                <c:pt idx="139">
                  <c:v>2.2668844121064002</c:v>
                </c:pt>
                <c:pt idx="140">
                  <c:v>2.6682126010503442</c:v>
                </c:pt>
                <c:pt idx="141">
                  <c:v>4.9814377295128516</c:v>
                </c:pt>
                <c:pt idx="142">
                  <c:v>5.4364816972360686</c:v>
                </c:pt>
                <c:pt idx="143">
                  <c:v>4.3063497086674714</c:v>
                </c:pt>
                <c:pt idx="144">
                  <c:v>2.5713723884049378</c:v>
                </c:pt>
                <c:pt idx="145">
                  <c:v>1.8189984286213958</c:v>
                </c:pt>
                <c:pt idx="146">
                  <c:v>2.9636802813290268</c:v>
                </c:pt>
                <c:pt idx="147">
                  <c:v>2.1467653021904636</c:v>
                </c:pt>
                <c:pt idx="148">
                  <c:v>1.9521537210088296</c:v>
                </c:pt>
                <c:pt idx="149">
                  <c:v>1.7407813337924138</c:v>
                </c:pt>
                <c:pt idx="150">
                  <c:v>2.4145916257771436</c:v>
                </c:pt>
                <c:pt idx="151">
                  <c:v>2.3270629720399492</c:v>
                </c:pt>
                <c:pt idx="152">
                  <c:v>2.8981527960017117</c:v>
                </c:pt>
                <c:pt idx="153">
                  <c:v>3.7634878814629782</c:v>
                </c:pt>
                <c:pt idx="154">
                  <c:v>3.3183953656504372</c:v>
                </c:pt>
                <c:pt idx="155">
                  <c:v>4.4435229446508231</c:v>
                </c:pt>
                <c:pt idx="156">
                  <c:v>6.3359229776878898</c:v>
                </c:pt>
                <c:pt idx="157">
                  <c:v>3.8053898965499329</c:v>
                </c:pt>
                <c:pt idx="158">
                  <c:v>2.3512730252013005</c:v>
                </c:pt>
                <c:pt idx="159">
                  <c:v>3.0129762334610786</c:v>
                </c:pt>
                <c:pt idx="160">
                  <c:v>3.4794853347625074</c:v>
                </c:pt>
                <c:pt idx="161">
                  <c:v>2.2832986451713522</c:v>
                </c:pt>
                <c:pt idx="162">
                  <c:v>2.8003814274654841</c:v>
                </c:pt>
                <c:pt idx="163">
                  <c:v>2.3903815726157918</c:v>
                </c:pt>
                <c:pt idx="164">
                  <c:v>2.7349092522196417</c:v>
                </c:pt>
                <c:pt idx="165">
                  <c:v>3.5741719727379135</c:v>
                </c:pt>
                <c:pt idx="166">
                  <c:v>3.0375349167365364</c:v>
                </c:pt>
                <c:pt idx="167">
                  <c:v>4.430195499290968</c:v>
                </c:pt>
                <c:pt idx="168">
                  <c:v>1.9793093358392997</c:v>
                </c:pt>
                <c:pt idx="169">
                  <c:v>1.9830339594025845</c:v>
                </c:pt>
                <c:pt idx="170">
                  <c:v>5.9109407697748271</c:v>
                </c:pt>
                <c:pt idx="171">
                  <c:v>2.4653727108479737</c:v>
                </c:pt>
                <c:pt idx="172">
                  <c:v>1.7795433082370746</c:v>
                </c:pt>
                <c:pt idx="173">
                  <c:v>4.0701867996572636</c:v>
                </c:pt>
                <c:pt idx="174">
                  <c:v>2.6706594957529775</c:v>
                </c:pt>
                <c:pt idx="175">
                  <c:v>4.1679581681934916</c:v>
                </c:pt>
                <c:pt idx="176">
                  <c:v>2.7702931760708474</c:v>
                </c:pt>
                <c:pt idx="177">
                  <c:v>2.4527690173008132</c:v>
                </c:pt>
                <c:pt idx="178">
                  <c:v>1.9983649425800603</c:v>
                </c:pt>
                <c:pt idx="179">
                  <c:v>4.3290481373055618</c:v>
                </c:pt>
                <c:pt idx="180">
                  <c:v>4.7039553311924056</c:v>
                </c:pt>
                <c:pt idx="181">
                  <c:v>3.2768419806775881</c:v>
                </c:pt>
                <c:pt idx="182">
                  <c:v>5.5137696933185047</c:v>
                </c:pt>
                <c:pt idx="183">
                  <c:v>3.6349883685296507</c:v>
                </c:pt>
                <c:pt idx="184">
                  <c:v>4.8802924246717208</c:v>
                </c:pt>
                <c:pt idx="185">
                  <c:v>3.5905841486585901</c:v>
                </c:pt>
                <c:pt idx="186">
                  <c:v>3.2370935402606338</c:v>
                </c:pt>
                <c:pt idx="187">
                  <c:v>4.5003234539909176</c:v>
                </c:pt>
                <c:pt idx="188">
                  <c:v>2.9810256702847999</c:v>
                </c:pt>
                <c:pt idx="189">
                  <c:v>3.4419478362413014</c:v>
                </c:pt>
                <c:pt idx="190">
                  <c:v>2.5654388800901802</c:v>
                </c:pt>
                <c:pt idx="191">
                  <c:v>2.886103079502508</c:v>
                </c:pt>
                <c:pt idx="192">
                  <c:v>3.6896906132812171</c:v>
                </c:pt>
                <c:pt idx="193">
                  <c:v>2.4829125787769222</c:v>
                </c:pt>
                <c:pt idx="194">
                  <c:v>2.5853397267672555</c:v>
                </c:pt>
                <c:pt idx="195">
                  <c:v>1.7454371132465198</c:v>
                </c:pt>
                <c:pt idx="196">
                  <c:v>2.0042984508948178</c:v>
                </c:pt>
                <c:pt idx="197">
                  <c:v>5.4287411872211404</c:v>
                </c:pt>
                <c:pt idx="198">
                  <c:v>2.2519859178532609</c:v>
                </c:pt>
                <c:pt idx="199">
                  <c:v>2.2994748682851429</c:v>
                </c:pt>
                <c:pt idx="200">
                  <c:v>2.9701983725647754</c:v>
                </c:pt>
                <c:pt idx="201">
                  <c:v>2.2277758646919095</c:v>
                </c:pt>
                <c:pt idx="202">
                  <c:v>2.2519859178532609</c:v>
                </c:pt>
                <c:pt idx="203">
                  <c:v>2.5685789207324738</c:v>
                </c:pt>
                <c:pt idx="204">
                  <c:v>3.3261911857468371</c:v>
                </c:pt>
                <c:pt idx="205">
                  <c:v>2.7616194530208231</c:v>
                </c:pt>
                <c:pt idx="206">
                  <c:v>3.6556812022058445</c:v>
                </c:pt>
                <c:pt idx="207">
                  <c:v>4.9726268947154004</c:v>
                </c:pt>
                <c:pt idx="208">
                  <c:v>3.2531305944827218</c:v>
                </c:pt>
                <c:pt idx="209">
                  <c:v>2.1813701641475034</c:v>
                </c:pt>
                <c:pt idx="210">
                  <c:v>3.978792296320806</c:v>
                </c:pt>
                <c:pt idx="211">
                  <c:v>3.7770227309009603</c:v>
                </c:pt>
                <c:pt idx="212">
                  <c:v>5.8665365499037669</c:v>
                </c:pt>
                <c:pt idx="213">
                  <c:v>2.228859114579385</c:v>
                </c:pt>
                <c:pt idx="214">
                  <c:v>3.8028038329555964</c:v>
                </c:pt>
                <c:pt idx="215">
                  <c:v>2.1944063466190005</c:v>
                </c:pt>
                <c:pt idx="216">
                  <c:v>4.1739864032791552</c:v>
                </c:pt>
                <c:pt idx="217">
                  <c:v>2.0724249249214211</c:v>
                </c:pt>
                <c:pt idx="218">
                  <c:v>1.7139299069552534</c:v>
                </c:pt>
                <c:pt idx="219">
                  <c:v>4.1727639844999764</c:v>
                </c:pt>
                <c:pt idx="220">
                  <c:v>2.2818907086523392</c:v>
                </c:pt>
                <c:pt idx="221">
                  <c:v>2.399216350895812</c:v>
                </c:pt>
                <c:pt idx="222">
                  <c:v>1.7620144586857434</c:v>
                </c:pt>
                <c:pt idx="223">
                  <c:v>2.8241146999986442</c:v>
                </c:pt>
                <c:pt idx="224">
                  <c:v>2.399216350895812</c:v>
                </c:pt>
                <c:pt idx="225">
                  <c:v>2.6645957797798587</c:v>
                </c:pt>
                <c:pt idx="226">
                  <c:v>2.0891414392523475</c:v>
                </c:pt>
                <c:pt idx="227">
                  <c:v>3.2704739262942191</c:v>
                </c:pt>
                <c:pt idx="228">
                  <c:v>2.2297902704702062</c:v>
                </c:pt>
                <c:pt idx="229">
                  <c:v>3.0529320779561608</c:v>
                </c:pt>
                <c:pt idx="230">
                  <c:v>3.6019654234265719</c:v>
                </c:pt>
                <c:pt idx="231">
                  <c:v>2.6407212812107201</c:v>
                </c:pt>
                <c:pt idx="232">
                  <c:v>2.0742872367030634</c:v>
                </c:pt>
                <c:pt idx="233">
                  <c:v>1.9960701418740814</c:v>
                </c:pt>
                <c:pt idx="234">
                  <c:v>2.4393003459049796</c:v>
                </c:pt>
                <c:pt idx="235">
                  <c:v>1.9308892295165965</c:v>
                </c:pt>
                <c:pt idx="236">
                  <c:v>2.1664716698943636</c:v>
                </c:pt>
                <c:pt idx="237">
                  <c:v>4.0502000370256814</c:v>
                </c:pt>
                <c:pt idx="238">
                  <c:v>4.5160692453246476</c:v>
                </c:pt>
                <c:pt idx="239">
                  <c:v>3.8828832395662212</c:v>
                </c:pt>
                <c:pt idx="240">
                  <c:v>3.5240969587116955</c:v>
                </c:pt>
                <c:pt idx="241">
                  <c:v>3.1041456519513275</c:v>
                </c:pt>
                <c:pt idx="242">
                  <c:v>2.652535044903038</c:v>
                </c:pt>
                <c:pt idx="243">
                  <c:v>2.740189788160583</c:v>
                </c:pt>
              </c:numCache>
            </c:numRef>
          </c:yVal>
          <c:smooth val="0"/>
        </c:ser>
        <c:dLbls>
          <c:showLegendKey val="0"/>
          <c:showVal val="0"/>
          <c:showCatName val="0"/>
          <c:showSerName val="0"/>
          <c:showPercent val="0"/>
          <c:showBubbleSize val="0"/>
        </c:dLbls>
        <c:axId val="255255296"/>
        <c:axId val="255257216"/>
      </c:scatterChart>
      <c:valAx>
        <c:axId val="255255296"/>
        <c:scaling>
          <c:orientation val="minMax"/>
        </c:scaling>
        <c:delete val="0"/>
        <c:axPos val="b"/>
        <c:title>
          <c:tx>
            <c:rich>
              <a:bodyPr/>
              <a:lstStyle/>
              <a:p>
                <a:pPr>
                  <a:defRPr/>
                </a:pPr>
                <a:r>
                  <a:rPr lang="en-CA"/>
                  <a:t>total_bill</a:t>
                </a:r>
              </a:p>
            </c:rich>
          </c:tx>
          <c:overlay val="0"/>
        </c:title>
        <c:numFmt formatCode="General" sourceLinked="1"/>
        <c:majorTickMark val="out"/>
        <c:minorTickMark val="none"/>
        <c:tickLblPos val="nextTo"/>
        <c:crossAx val="255257216"/>
        <c:crosses val="autoZero"/>
        <c:crossBetween val="midCat"/>
      </c:valAx>
      <c:valAx>
        <c:axId val="255257216"/>
        <c:scaling>
          <c:orientation val="minMax"/>
        </c:scaling>
        <c:delete val="0"/>
        <c:axPos val="l"/>
        <c:title>
          <c:tx>
            <c:rich>
              <a:bodyPr/>
              <a:lstStyle/>
              <a:p>
                <a:pPr>
                  <a:defRPr/>
                </a:pPr>
                <a:r>
                  <a:rPr lang="en-CA"/>
                  <a:t>tip</a:t>
                </a:r>
              </a:p>
            </c:rich>
          </c:tx>
          <c:overlay val="0"/>
        </c:title>
        <c:numFmt formatCode="General" sourceLinked="1"/>
        <c:majorTickMark val="out"/>
        <c:minorTickMark val="none"/>
        <c:tickLblPos val="nextTo"/>
        <c:crossAx val="2552552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chart" Target="../charts/chart22.xml"/><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chart" Target="../charts/chart21.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chart" Target="../charts/chart20.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 Id="rId14"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1</xdr:col>
      <xdr:colOff>0</xdr:colOff>
      <xdr:row>35</xdr:row>
      <xdr:rowOff>0</xdr:rowOff>
    </xdr:from>
    <xdr:to>
      <xdr:col>7</xdr:col>
      <xdr:colOff>479426</xdr:colOff>
      <xdr:row>50</xdr:row>
      <xdr:rowOff>117476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215900</xdr:colOff>
      <xdr:row>2</xdr:row>
      <xdr:rowOff>152400</xdr:rowOff>
    </xdr:from>
    <xdr:to>
      <xdr:col>16</xdr:col>
      <xdr:colOff>215900</xdr:colOff>
      <xdr:row>12</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495300</xdr:colOff>
      <xdr:row>3</xdr:row>
      <xdr:rowOff>0</xdr:rowOff>
    </xdr:from>
    <xdr:to>
      <xdr:col>22</xdr:col>
      <xdr:colOff>495300</xdr:colOff>
      <xdr:row>12</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127000</xdr:colOff>
      <xdr:row>3</xdr:row>
      <xdr:rowOff>31750</xdr:rowOff>
    </xdr:from>
    <xdr:to>
      <xdr:col>29</xdr:col>
      <xdr:colOff>127000</xdr:colOff>
      <xdr:row>13</xdr:row>
      <xdr:rowOff>31750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336550</xdr:colOff>
      <xdr:row>3</xdr:row>
      <xdr:rowOff>25400</xdr:rowOff>
    </xdr:from>
    <xdr:to>
      <xdr:col>35</xdr:col>
      <xdr:colOff>336550</xdr:colOff>
      <xdr:row>13</xdr:row>
      <xdr:rowOff>31750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241300</xdr:colOff>
      <xdr:row>14</xdr:row>
      <xdr:rowOff>171450</xdr:rowOff>
    </xdr:from>
    <xdr:to>
      <xdr:col>16</xdr:col>
      <xdr:colOff>241300</xdr:colOff>
      <xdr:row>24</xdr:row>
      <xdr:rowOff>177800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584200</xdr:colOff>
      <xdr:row>15</xdr:row>
      <xdr:rowOff>12700</xdr:rowOff>
    </xdr:from>
    <xdr:to>
      <xdr:col>22</xdr:col>
      <xdr:colOff>584200</xdr:colOff>
      <xdr:row>25</xdr:row>
      <xdr:rowOff>12700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254000</xdr:colOff>
      <xdr:row>27</xdr:row>
      <xdr:rowOff>146050</xdr:rowOff>
    </xdr:from>
    <xdr:to>
      <xdr:col>16</xdr:col>
      <xdr:colOff>254000</xdr:colOff>
      <xdr:row>37</xdr:row>
      <xdr:rowOff>152400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25400</xdr:colOff>
      <xdr:row>27</xdr:row>
      <xdr:rowOff>177800</xdr:rowOff>
    </xdr:from>
    <xdr:to>
      <xdr:col>25</xdr:col>
      <xdr:colOff>552450</xdr:colOff>
      <xdr:row>38</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26</xdr:row>
      <xdr:rowOff>76200</xdr:rowOff>
    </xdr:from>
    <xdr:to>
      <xdr:col>5</xdr:col>
      <xdr:colOff>377825</xdr:colOff>
      <xdr:row>36</xdr:row>
      <xdr:rowOff>111125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584200</xdr:colOff>
      <xdr:row>26</xdr:row>
      <xdr:rowOff>76200</xdr:rowOff>
    </xdr:from>
    <xdr:to>
      <xdr:col>10</xdr:col>
      <xdr:colOff>333375</xdr:colOff>
      <xdr:row>36</xdr:row>
      <xdr:rowOff>111125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476250</xdr:colOff>
      <xdr:row>26</xdr:row>
      <xdr:rowOff>88900</xdr:rowOff>
    </xdr:from>
    <xdr:to>
      <xdr:col>15</xdr:col>
      <xdr:colOff>384175</xdr:colOff>
      <xdr:row>36</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546100</xdr:colOff>
      <xdr:row>26</xdr:row>
      <xdr:rowOff>133350</xdr:rowOff>
    </xdr:from>
    <xdr:to>
      <xdr:col>20</xdr:col>
      <xdr:colOff>454025</xdr:colOff>
      <xdr:row>36</xdr:row>
      <xdr:rowOff>168275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12700</xdr:colOff>
      <xdr:row>19</xdr:row>
      <xdr:rowOff>0</xdr:rowOff>
    </xdr:from>
    <xdr:to>
      <xdr:col>11</xdr:col>
      <xdr:colOff>139700</xdr:colOff>
      <xdr:row>24</xdr:row>
      <xdr:rowOff>69850</xdr:rowOff>
    </xdr:to>
    <xdr:sp macro="" textlink="">
      <xdr:nvSpPr>
        <xdr:cNvPr id="10" name="Rectangle 9">
          <a:extLst>
            <a:ext uri="{FF2B5EF4-FFF2-40B4-BE49-F238E27FC236}">
              <a16:creationId xmlns:a16="http://schemas.microsoft.com/office/drawing/2014/main" xmlns="" id="{00000000-0008-0000-0000-000002000000}"/>
            </a:ext>
          </a:extLst>
        </xdr:cNvPr>
        <xdr:cNvSpPr/>
      </xdr:nvSpPr>
      <xdr:spPr>
        <a:xfrm>
          <a:off x="692150" y="3524250"/>
          <a:ext cx="6381750" cy="990600"/>
        </a:xfrm>
        <a:prstGeom prst="rect">
          <a:avLst/>
        </a:prstGeom>
        <a:solidFill>
          <a:schemeClr val="accent2">
            <a:lumMod val="20000"/>
            <a:lumOff val="80000"/>
          </a:scheme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r>
            <a:rPr lang="en-CA" sz="1100">
              <a:effectLst/>
              <a:latin typeface="+mn-lt"/>
              <a:ea typeface="+mn-ea"/>
              <a:cs typeface="+mn-cs"/>
            </a:rPr>
            <a:t>tip has high correlation with size and total bill.</a:t>
          </a:r>
        </a:p>
        <a:p>
          <a:r>
            <a:rPr lang="en-CA" sz="1100">
              <a:effectLst/>
              <a:latin typeface="+mn-lt"/>
              <a:ea typeface="+mn-ea"/>
              <a:cs typeface="+mn-cs"/>
            </a:rPr>
            <a:t>restaurant has more clients on Thursday for lunch.</a:t>
          </a:r>
          <a:r>
            <a:rPr lang="en-CA" sz="1100" baseline="0">
              <a:effectLst/>
              <a:latin typeface="+mn-lt"/>
              <a:ea typeface="+mn-ea"/>
              <a:cs typeface="+mn-cs"/>
            </a:rPr>
            <a:t> Also more clients on Saturday and Sunday for dinner.</a:t>
          </a:r>
        </a:p>
        <a:p>
          <a:r>
            <a:rPr lang="en-CA" sz="1100" baseline="0">
              <a:effectLst/>
              <a:latin typeface="+mn-lt"/>
              <a:ea typeface="+mn-ea"/>
              <a:cs typeface="+mn-cs"/>
            </a:rPr>
            <a:t>People tend to tip on Sunday on Dinner.</a:t>
          </a:r>
        </a:p>
        <a:p>
          <a:r>
            <a:rPr lang="en-CA" sz="1100" baseline="0">
              <a:effectLst/>
              <a:latin typeface="+mn-lt"/>
              <a:ea typeface="+mn-ea"/>
              <a:cs typeface="+mn-cs"/>
            </a:rPr>
            <a:t>High correlation in size and total bill (as expected )</a:t>
          </a:r>
          <a:endParaRPr lang="en-CA" sz="1100">
            <a:effectLst/>
            <a:latin typeface="+mn-lt"/>
            <a:ea typeface="+mn-ea"/>
            <a:cs typeface="+mn-cs"/>
          </a:endParaRPr>
        </a:p>
        <a:p>
          <a:r>
            <a:rPr lang="en-CA" sz="1100">
              <a:effectLst/>
              <a:latin typeface="+mn-lt"/>
              <a:ea typeface="+mn-ea"/>
              <a:cs typeface="+mn-cs"/>
            </a:rPr>
            <a:t>no direct correlation with sex and smoker variables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endParaRPr kumimoji="0" lang="en-CA"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6</xdr:col>
      <xdr:colOff>1</xdr:colOff>
      <xdr:row>38</xdr:row>
      <xdr:rowOff>158750</xdr:rowOff>
    </xdr:from>
    <xdr:to>
      <xdr:col>10</xdr:col>
      <xdr:colOff>368301</xdr:colOff>
      <xdr:row>49</xdr:row>
      <xdr:rowOff>44450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450850</xdr:colOff>
      <xdr:row>39</xdr:row>
      <xdr:rowOff>0</xdr:rowOff>
    </xdr:from>
    <xdr:to>
      <xdr:col>15</xdr:col>
      <xdr:colOff>358775</xdr:colOff>
      <xdr:row>49</xdr:row>
      <xdr:rowOff>34925</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12700</xdr:colOff>
      <xdr:row>38</xdr:row>
      <xdr:rowOff>177800</xdr:rowOff>
    </xdr:from>
    <xdr:to>
      <xdr:col>5</xdr:col>
      <xdr:colOff>371475</xdr:colOff>
      <xdr:row>49</xdr:row>
      <xdr:rowOff>28575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546100</xdr:colOff>
      <xdr:row>39</xdr:row>
      <xdr:rowOff>6350</xdr:rowOff>
    </xdr:from>
    <xdr:to>
      <xdr:col>20</xdr:col>
      <xdr:colOff>454025</xdr:colOff>
      <xdr:row>49</xdr:row>
      <xdr:rowOff>41275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19050</xdr:colOff>
      <xdr:row>51</xdr:row>
      <xdr:rowOff>0</xdr:rowOff>
    </xdr:from>
    <xdr:to>
      <xdr:col>5</xdr:col>
      <xdr:colOff>377825</xdr:colOff>
      <xdr:row>61</xdr:row>
      <xdr:rowOff>34925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0</xdr:colOff>
      <xdr:row>51</xdr:row>
      <xdr:rowOff>0</xdr:rowOff>
    </xdr:from>
    <xdr:to>
      <xdr:col>10</xdr:col>
      <xdr:colOff>517525</xdr:colOff>
      <xdr:row>61</xdr:row>
      <xdr:rowOff>34925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44450</xdr:colOff>
      <xdr:row>76</xdr:row>
      <xdr:rowOff>152400</xdr:rowOff>
    </xdr:from>
    <xdr:to>
      <xdr:col>6</xdr:col>
      <xdr:colOff>311150</xdr:colOff>
      <xdr:row>90</xdr:row>
      <xdr:rowOff>171450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38100</xdr:colOff>
      <xdr:row>77</xdr:row>
      <xdr:rowOff>25400</xdr:rowOff>
    </xdr:from>
    <xdr:to>
      <xdr:col>16</xdr:col>
      <xdr:colOff>190500</xdr:colOff>
      <xdr:row>91</xdr:row>
      <xdr:rowOff>50800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0</xdr:colOff>
      <xdr:row>63</xdr:row>
      <xdr:rowOff>0</xdr:rowOff>
    </xdr:from>
    <xdr:to>
      <xdr:col>5</xdr:col>
      <xdr:colOff>358775</xdr:colOff>
      <xdr:row>73</xdr:row>
      <xdr:rowOff>34925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0</xdr:colOff>
      <xdr:row>63</xdr:row>
      <xdr:rowOff>0</xdr:rowOff>
    </xdr:from>
    <xdr:to>
      <xdr:col>10</xdr:col>
      <xdr:colOff>517525</xdr:colOff>
      <xdr:row>73</xdr:row>
      <xdr:rowOff>34925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149224</xdr:colOff>
      <xdr:row>1</xdr:row>
      <xdr:rowOff>161924</xdr:rowOff>
    </xdr:from>
    <xdr:to>
      <xdr:col>15</xdr:col>
      <xdr:colOff>914400</xdr:colOff>
      <xdr:row>17</xdr:row>
      <xdr:rowOff>95250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25400</xdr:colOff>
      <xdr:row>246</xdr:row>
      <xdr:rowOff>9525</xdr:rowOff>
    </xdr:from>
    <xdr:to>
      <xdr:col>28</xdr:col>
      <xdr:colOff>31750</xdr:colOff>
      <xdr:row>256</xdr:row>
      <xdr:rowOff>9525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4"/>
  <sheetViews>
    <sheetView workbookViewId="0">
      <selection activeCell="B4" sqref="B4"/>
    </sheetView>
  </sheetViews>
  <sheetFormatPr defaultRowHeight="14.5" x14ac:dyDescent="0.35"/>
  <cols>
    <col min="1" max="1" width="8.7265625" customWidth="1"/>
    <col min="2" max="2" width="90.453125" customWidth="1"/>
  </cols>
  <sheetData>
    <row r="3" spans="2:2" ht="174" x14ac:dyDescent="0.35">
      <c r="B3" s="70" t="s">
        <v>136</v>
      </c>
    </row>
    <row r="4" spans="2:2" ht="246.5" x14ac:dyDescent="0.35">
      <c r="B4" s="70" t="s">
        <v>137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35"/>
  <sheetViews>
    <sheetView workbookViewId="0">
      <selection activeCell="B36" sqref="B36"/>
    </sheetView>
  </sheetViews>
  <sheetFormatPr defaultRowHeight="14.5" x14ac:dyDescent="0.35"/>
  <cols>
    <col min="1" max="1" width="8.7265625" style="11"/>
    <col min="2" max="2" width="46.6328125" customWidth="1"/>
    <col min="3" max="3" width="39.54296875" customWidth="1"/>
    <col min="4" max="4" width="20.26953125" customWidth="1"/>
  </cols>
  <sheetData>
    <row r="2" spans="1:3" x14ac:dyDescent="0.35">
      <c r="A2" s="30" t="s">
        <v>104</v>
      </c>
    </row>
    <row r="3" spans="1:3" x14ac:dyDescent="0.35">
      <c r="A3" s="5" t="s">
        <v>105</v>
      </c>
    </row>
    <row r="4" spans="1:3" x14ac:dyDescent="0.35">
      <c r="A4" s="5" t="s">
        <v>106</v>
      </c>
    </row>
    <row r="7" spans="1:3" x14ac:dyDescent="0.35">
      <c r="A7" s="9" t="s">
        <v>2</v>
      </c>
      <c r="B7" s="1" t="s">
        <v>33</v>
      </c>
      <c r="C7" s="1" t="s">
        <v>34</v>
      </c>
    </row>
    <row r="8" spans="1:3" ht="58" x14ac:dyDescent="0.35">
      <c r="A8" s="9">
        <v>1</v>
      </c>
      <c r="B8" s="6" t="s">
        <v>26</v>
      </c>
      <c r="C8" s="6" t="s">
        <v>35</v>
      </c>
    </row>
    <row r="9" spans="1:3" ht="29" x14ac:dyDescent="0.35">
      <c r="A9" s="9">
        <v>2</v>
      </c>
      <c r="B9" s="6" t="s">
        <v>27</v>
      </c>
      <c r="C9" s="6" t="s">
        <v>36</v>
      </c>
    </row>
    <row r="10" spans="1:3" ht="29" x14ac:dyDescent="0.35">
      <c r="A10" s="9">
        <v>3</v>
      </c>
      <c r="B10" s="6" t="s">
        <v>28</v>
      </c>
      <c r="C10" s="6" t="s">
        <v>37</v>
      </c>
    </row>
    <row r="11" spans="1:3" ht="58" x14ac:dyDescent="0.35">
      <c r="A11" s="67">
        <v>4</v>
      </c>
      <c r="B11" s="64" t="s">
        <v>29</v>
      </c>
      <c r="C11" s="6" t="s">
        <v>53</v>
      </c>
    </row>
    <row r="12" spans="1:3" x14ac:dyDescent="0.35">
      <c r="A12" s="68"/>
      <c r="B12" s="65"/>
      <c r="C12" s="6" t="s">
        <v>54</v>
      </c>
    </row>
    <row r="13" spans="1:3" x14ac:dyDescent="0.35">
      <c r="A13" s="68"/>
      <c r="B13" s="65"/>
      <c r="C13" s="7" t="s">
        <v>46</v>
      </c>
    </row>
    <row r="14" spans="1:3" x14ac:dyDescent="0.35">
      <c r="A14" s="68"/>
      <c r="B14" s="65"/>
      <c r="C14" s="7" t="s">
        <v>47</v>
      </c>
    </row>
    <row r="15" spans="1:3" x14ac:dyDescent="0.35">
      <c r="A15" s="68"/>
      <c r="B15" s="65"/>
      <c r="C15" s="7" t="s">
        <v>48</v>
      </c>
    </row>
    <row r="16" spans="1:3" x14ac:dyDescent="0.35">
      <c r="A16" s="68"/>
      <c r="B16" s="65"/>
      <c r="C16" s="7" t="s">
        <v>49</v>
      </c>
    </row>
    <row r="17" spans="1:4" x14ac:dyDescent="0.35">
      <c r="A17" s="68"/>
      <c r="B17" s="65"/>
      <c r="C17" s="7" t="s">
        <v>50</v>
      </c>
    </row>
    <row r="18" spans="1:4" x14ac:dyDescent="0.35">
      <c r="A18" s="68"/>
      <c r="B18" s="65"/>
      <c r="C18" s="7" t="s">
        <v>51</v>
      </c>
    </row>
    <row r="19" spans="1:4" x14ac:dyDescent="0.35">
      <c r="A19" s="69"/>
      <c r="B19" s="66"/>
      <c r="C19" s="7" t="s">
        <v>52</v>
      </c>
    </row>
    <row r="20" spans="1:4" x14ac:dyDescent="0.35">
      <c r="A20" s="10"/>
      <c r="B20" s="8"/>
      <c r="C20" s="7" t="s">
        <v>57</v>
      </c>
    </row>
    <row r="21" spans="1:4" x14ac:dyDescent="0.35">
      <c r="A21" s="10"/>
      <c r="B21" s="8"/>
      <c r="C21" s="7" t="s">
        <v>58</v>
      </c>
    </row>
    <row r="22" spans="1:4" ht="29" x14ac:dyDescent="0.35">
      <c r="A22" s="9">
        <v>5</v>
      </c>
      <c r="B22" s="6" t="s">
        <v>30</v>
      </c>
      <c r="C22" s="6" t="s">
        <v>102</v>
      </c>
    </row>
    <row r="23" spans="1:4" x14ac:dyDescent="0.35">
      <c r="A23" s="9">
        <v>6</v>
      </c>
      <c r="B23" s="6" t="s">
        <v>31</v>
      </c>
      <c r="C23" s="6"/>
    </row>
    <row r="24" spans="1:4" ht="29" x14ac:dyDescent="0.35">
      <c r="A24" s="9">
        <v>7</v>
      </c>
      <c r="B24" s="6" t="s">
        <v>32</v>
      </c>
      <c r="C24" s="6">
        <f>'1_tips_data_encoded'!P22</f>
        <v>1.0051634500049158</v>
      </c>
    </row>
    <row r="28" spans="1:4" x14ac:dyDescent="0.35">
      <c r="B28" s="1" t="s">
        <v>134</v>
      </c>
      <c r="C28" s="7" t="s">
        <v>61</v>
      </c>
      <c r="D28" s="7" t="s">
        <v>101</v>
      </c>
    </row>
    <row r="29" spans="1:4" x14ac:dyDescent="0.35">
      <c r="B29" s="58" t="s">
        <v>131</v>
      </c>
      <c r="C29" s="59">
        <f>'3_Model1 Results'!B8</f>
        <v>0.4700781232206086</v>
      </c>
      <c r="D29" s="60">
        <f>'1_tips_data_encoded'!P22</f>
        <v>1.0051634500049158</v>
      </c>
    </row>
    <row r="30" spans="1:4" x14ac:dyDescent="0.35">
      <c r="B30" s="58" t="s">
        <v>132</v>
      </c>
      <c r="C30" s="59">
        <f>'4_Model2_Results'!B7</f>
        <v>0.46917511580680626</v>
      </c>
      <c r="D30" s="60">
        <f>'1_tips_data_encoded'!S22</f>
        <v>3.1410531757531501</v>
      </c>
    </row>
    <row r="31" spans="1:4" x14ac:dyDescent="0.35">
      <c r="B31" s="61" t="s">
        <v>133</v>
      </c>
      <c r="C31" s="62">
        <f>'5_Model3_Results'!B7</f>
        <v>0.45900823774449001</v>
      </c>
      <c r="D31" s="63">
        <f>'5_Model3_Results'!X6</f>
        <v>1.0156079455709843</v>
      </c>
    </row>
    <row r="32" spans="1:4" x14ac:dyDescent="0.35">
      <c r="C32" s="5"/>
    </row>
    <row r="33" spans="2:3" x14ac:dyDescent="0.35">
      <c r="B33" t="s">
        <v>135</v>
      </c>
      <c r="C33" s="5"/>
    </row>
    <row r="34" spans="2:3" x14ac:dyDescent="0.35">
      <c r="C34" s="5"/>
    </row>
    <row r="35" spans="2:3" x14ac:dyDescent="0.35">
      <c r="C35" s="5"/>
    </row>
  </sheetData>
  <mergeCells count="2">
    <mergeCell ref="B11:B19"/>
    <mergeCell ref="A11:A19"/>
  </mergeCells>
  <conditionalFormatting sqref="C29:C31">
    <cfRule type="colorScale" priority="2">
      <colorScale>
        <cfvo type="min"/>
        <cfvo type="percentile" val="50"/>
        <cfvo type="max"/>
        <color rgb="FF63BE7B"/>
        <color rgb="FFFFEB84"/>
        <color rgb="FFF8696B"/>
      </colorScale>
    </cfRule>
  </conditionalFormatting>
  <conditionalFormatting sqref="D29:D31">
    <cfRule type="dataBar" priority="1">
      <dataBar>
        <cfvo type="min"/>
        <cfvo type="max"/>
        <color rgb="FFFF555A"/>
      </dataBar>
      <extLst>
        <ext xmlns:x14="http://schemas.microsoft.com/office/spreadsheetml/2009/9/main" uri="{B025F937-C7B1-47D3-B67F-A62EFF666E3E}">
          <x14:id>{759082CE-6337-49F9-B5E1-7D4DB62EA5F7}</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759082CE-6337-49F9-B5E1-7D4DB62EA5F7}">
            <x14:dataBar minLength="0" maxLength="100" border="1" negativeBarBorderColorSameAsPositive="0">
              <x14:cfvo type="autoMin"/>
              <x14:cfvo type="autoMax"/>
              <x14:borderColor rgb="FFFF555A"/>
              <x14:negativeFillColor rgb="FFFF0000"/>
              <x14:negativeBorderColor rgb="FFFF0000"/>
              <x14:axisColor rgb="FF000000"/>
            </x14:dataBar>
          </x14:cfRule>
          <xm:sqref>D29:D31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X276"/>
  <sheetViews>
    <sheetView workbookViewId="0">
      <selection activeCell="E23" sqref="E23"/>
    </sheetView>
  </sheetViews>
  <sheetFormatPr defaultRowHeight="14.5" x14ac:dyDescent="0.35"/>
  <sheetData>
    <row r="3" spans="1:24" x14ac:dyDescent="0.35">
      <c r="A3" t="s">
        <v>128</v>
      </c>
    </row>
    <row r="4" spans="1:24" ht="15" thickBot="1" x14ac:dyDescent="0.4"/>
    <row r="5" spans="1:24" x14ac:dyDescent="0.35">
      <c r="A5" s="51" t="s">
        <v>59</v>
      </c>
      <c r="B5" s="51"/>
      <c r="N5" s="3" t="s">
        <v>42</v>
      </c>
      <c r="O5" s="3" t="s">
        <v>43</v>
      </c>
      <c r="P5" s="3" t="s">
        <v>44</v>
      </c>
      <c r="Q5" s="3" t="s">
        <v>45</v>
      </c>
      <c r="R5" s="3" t="s">
        <v>55</v>
      </c>
      <c r="S5" s="3" t="s">
        <v>56</v>
      </c>
      <c r="T5" s="3" t="s">
        <v>16</v>
      </c>
      <c r="U5" s="4" t="s">
        <v>15</v>
      </c>
      <c r="V5" s="48" t="s">
        <v>99</v>
      </c>
      <c r="W5" s="48" t="s">
        <v>100</v>
      </c>
      <c r="X5" s="48" t="s">
        <v>101</v>
      </c>
    </row>
    <row r="6" spans="1:24" x14ac:dyDescent="0.35">
      <c r="A6" s="31" t="s">
        <v>60</v>
      </c>
      <c r="B6" s="31">
        <v>0.6775014669685151</v>
      </c>
      <c r="N6">
        <v>0</v>
      </c>
      <c r="O6">
        <v>0</v>
      </c>
      <c r="P6">
        <v>0</v>
      </c>
      <c r="Q6">
        <v>1</v>
      </c>
      <c r="R6">
        <v>1</v>
      </c>
      <c r="S6">
        <v>0</v>
      </c>
      <c r="T6">
        <v>16.989999999999998</v>
      </c>
      <c r="U6" s="2">
        <v>1.01</v>
      </c>
      <c r="V6">
        <f>B33</f>
        <v>2.7916766955164727</v>
      </c>
      <c r="W6">
        <f>U6-V6</f>
        <v>-1.7816766955164727</v>
      </c>
      <c r="X6">
        <f>SQRT(SUMSQ(W6:W249)/COUNTA(W6:W249))</f>
        <v>1.0156079455709843</v>
      </c>
    </row>
    <row r="7" spans="1:24" x14ac:dyDescent="0.35">
      <c r="A7" s="31" t="s">
        <v>61</v>
      </c>
      <c r="B7" s="31">
        <v>0.45900823774449001</v>
      </c>
      <c r="N7">
        <v>0</v>
      </c>
      <c r="O7">
        <v>0</v>
      </c>
      <c r="P7">
        <v>0</v>
      </c>
      <c r="Q7">
        <v>1</v>
      </c>
      <c r="R7">
        <v>1</v>
      </c>
      <c r="S7">
        <v>0</v>
      </c>
      <c r="T7">
        <v>10.34</v>
      </c>
      <c r="U7" s="2">
        <v>1.66</v>
      </c>
      <c r="V7">
        <f t="shared" ref="V7:V70" si="0">B34</f>
        <v>2.0943972894496286</v>
      </c>
      <c r="W7">
        <f t="shared" ref="W7:W70" si="1">U7-V7</f>
        <v>-0.43439728944962863</v>
      </c>
    </row>
    <row r="8" spans="1:24" x14ac:dyDescent="0.35">
      <c r="A8" s="31" t="s">
        <v>62</v>
      </c>
      <c r="B8" s="31">
        <v>0.43923950324332384</v>
      </c>
      <c r="N8">
        <v>0</v>
      </c>
      <c r="O8">
        <v>0</v>
      </c>
      <c r="P8">
        <v>0</v>
      </c>
      <c r="Q8">
        <v>1</v>
      </c>
      <c r="R8">
        <v>1</v>
      </c>
      <c r="S8">
        <v>0</v>
      </c>
      <c r="T8">
        <v>21.01</v>
      </c>
      <c r="U8" s="2">
        <v>3.5</v>
      </c>
      <c r="V8">
        <f t="shared" si="0"/>
        <v>3.2131899605373322</v>
      </c>
      <c r="W8">
        <f t="shared" si="1"/>
        <v>0.28681003946266781</v>
      </c>
    </row>
    <row r="9" spans="1:24" x14ac:dyDescent="0.35">
      <c r="A9" s="31" t="s">
        <v>63</v>
      </c>
      <c r="B9" s="31">
        <v>1.0283300441768048</v>
      </c>
      <c r="N9">
        <v>0</v>
      </c>
      <c r="O9">
        <v>0</v>
      </c>
      <c r="P9">
        <v>0</v>
      </c>
      <c r="Q9">
        <v>1</v>
      </c>
      <c r="R9">
        <v>1</v>
      </c>
      <c r="S9">
        <v>0</v>
      </c>
      <c r="T9">
        <v>23.68</v>
      </c>
      <c r="U9" s="2">
        <v>3.31</v>
      </c>
      <c r="V9">
        <f t="shared" si="0"/>
        <v>3.4931502634243206</v>
      </c>
      <c r="W9">
        <f t="shared" si="1"/>
        <v>-0.1831502634243205</v>
      </c>
    </row>
    <row r="10" spans="1:24" ht="15" thickBot="1" x14ac:dyDescent="0.4">
      <c r="A10" s="32" t="s">
        <v>64</v>
      </c>
      <c r="B10" s="32">
        <v>244</v>
      </c>
      <c r="N10">
        <v>0</v>
      </c>
      <c r="O10">
        <v>0</v>
      </c>
      <c r="P10">
        <v>0</v>
      </c>
      <c r="Q10">
        <v>1</v>
      </c>
      <c r="R10">
        <v>1</v>
      </c>
      <c r="S10">
        <v>0</v>
      </c>
      <c r="T10">
        <v>24.59</v>
      </c>
      <c r="U10" s="2">
        <v>3.61</v>
      </c>
      <c r="V10">
        <f t="shared" si="0"/>
        <v>3.5885674453071523</v>
      </c>
      <c r="W10">
        <f t="shared" si="1"/>
        <v>2.143255469284755E-2</v>
      </c>
    </row>
    <row r="11" spans="1:24" x14ac:dyDescent="0.35">
      <c r="N11">
        <v>0</v>
      </c>
      <c r="O11">
        <v>0</v>
      </c>
      <c r="P11">
        <v>0</v>
      </c>
      <c r="Q11">
        <v>1</v>
      </c>
      <c r="R11">
        <v>1</v>
      </c>
      <c r="S11">
        <v>0</v>
      </c>
      <c r="T11">
        <v>25.29</v>
      </c>
      <c r="U11" s="2">
        <v>4.71</v>
      </c>
      <c r="V11">
        <f t="shared" si="0"/>
        <v>3.6619652775247147</v>
      </c>
      <c r="W11">
        <f t="shared" si="1"/>
        <v>1.0480347224752853</v>
      </c>
    </row>
    <row r="12" spans="1:24" ht="15" thickBot="1" x14ac:dyDescent="0.4">
      <c r="A12" t="s">
        <v>65</v>
      </c>
      <c r="N12">
        <v>0</v>
      </c>
      <c r="O12">
        <v>0</v>
      </c>
      <c r="P12">
        <v>0</v>
      </c>
      <c r="Q12">
        <v>1</v>
      </c>
      <c r="R12">
        <v>1</v>
      </c>
      <c r="S12">
        <v>0</v>
      </c>
      <c r="T12">
        <v>8.77</v>
      </c>
      <c r="U12" s="2">
        <v>2</v>
      </c>
      <c r="V12">
        <f t="shared" si="0"/>
        <v>1.9297764371902379</v>
      </c>
      <c r="W12">
        <f t="shared" si="1"/>
        <v>7.0223562809762052E-2</v>
      </c>
    </row>
    <row r="13" spans="1:24" x14ac:dyDescent="0.35">
      <c r="A13" s="33"/>
      <c r="B13" s="33" t="s">
        <v>70</v>
      </c>
      <c r="C13" s="33" t="s">
        <v>71</v>
      </c>
      <c r="D13" s="33" t="s">
        <v>72</v>
      </c>
      <c r="E13" s="33" t="s">
        <v>73</v>
      </c>
      <c r="F13" s="33" t="s">
        <v>74</v>
      </c>
      <c r="N13">
        <v>0</v>
      </c>
      <c r="O13">
        <v>0</v>
      </c>
      <c r="P13">
        <v>0</v>
      </c>
      <c r="Q13">
        <v>1</v>
      </c>
      <c r="R13">
        <v>1</v>
      </c>
      <c r="S13">
        <v>0</v>
      </c>
      <c r="T13">
        <v>26.88</v>
      </c>
      <c r="U13" s="2">
        <v>3.12</v>
      </c>
      <c r="V13">
        <f t="shared" si="0"/>
        <v>3.8286832107046065</v>
      </c>
      <c r="W13">
        <f t="shared" si="1"/>
        <v>-0.70868321070460638</v>
      </c>
    </row>
    <row r="14" spans="1:24" x14ac:dyDescent="0.35">
      <c r="A14" s="31" t="s">
        <v>66</v>
      </c>
      <c r="B14" s="31">
        <v>7</v>
      </c>
      <c r="C14" s="31">
        <v>213.5363592670935</v>
      </c>
      <c r="D14" s="31">
        <v>30.505194181013358</v>
      </c>
      <c r="E14" s="31">
        <v>40.386552330381988</v>
      </c>
      <c r="F14" s="31">
        <v>4.6310399784360258E-37</v>
      </c>
      <c r="N14">
        <v>0</v>
      </c>
      <c r="O14">
        <v>0</v>
      </c>
      <c r="P14">
        <v>0</v>
      </c>
      <c r="Q14">
        <v>1</v>
      </c>
      <c r="R14">
        <v>1</v>
      </c>
      <c r="S14">
        <v>0</v>
      </c>
      <c r="T14">
        <v>15.04</v>
      </c>
      <c r="U14" s="2">
        <v>1.96</v>
      </c>
      <c r="V14">
        <f t="shared" si="0"/>
        <v>2.5872113057675481</v>
      </c>
      <c r="W14">
        <f t="shared" si="1"/>
        <v>-0.62721130576754813</v>
      </c>
    </row>
    <row r="15" spans="1:24" x14ac:dyDescent="0.35">
      <c r="A15" s="31" t="s">
        <v>67</v>
      </c>
      <c r="B15" s="31">
        <v>238</v>
      </c>
      <c r="C15" s="31">
        <v>251.67611778208735</v>
      </c>
      <c r="D15" s="31">
        <v>1.0574626797566695</v>
      </c>
      <c r="E15" s="31"/>
      <c r="F15" s="31"/>
      <c r="N15">
        <v>0</v>
      </c>
      <c r="O15">
        <v>0</v>
      </c>
      <c r="P15">
        <v>0</v>
      </c>
      <c r="Q15">
        <v>1</v>
      </c>
      <c r="R15">
        <v>1</v>
      </c>
      <c r="S15">
        <v>0</v>
      </c>
      <c r="T15">
        <v>14.78</v>
      </c>
      <c r="U15" s="2">
        <v>3.23</v>
      </c>
      <c r="V15">
        <f t="shared" si="0"/>
        <v>2.5599492538010251</v>
      </c>
      <c r="W15">
        <f t="shared" si="1"/>
        <v>0.67005074619897487</v>
      </c>
    </row>
    <row r="16" spans="1:24" ht="15" thickBot="1" x14ac:dyDescent="0.4">
      <c r="A16" s="32" t="s">
        <v>68</v>
      </c>
      <c r="B16" s="32">
        <v>245</v>
      </c>
      <c r="C16" s="32">
        <v>465.21247704918085</v>
      </c>
      <c r="D16" s="32"/>
      <c r="E16" s="32"/>
      <c r="F16" s="32"/>
      <c r="N16">
        <v>0</v>
      </c>
      <c r="O16">
        <v>0</v>
      </c>
      <c r="P16">
        <v>0</v>
      </c>
      <c r="Q16">
        <v>1</v>
      </c>
      <c r="R16">
        <v>1</v>
      </c>
      <c r="S16">
        <v>0</v>
      </c>
      <c r="T16">
        <v>10.27</v>
      </c>
      <c r="U16" s="2">
        <v>1.71</v>
      </c>
      <c r="V16">
        <f t="shared" si="0"/>
        <v>2.0870575062278718</v>
      </c>
      <c r="W16">
        <f t="shared" si="1"/>
        <v>-0.37705750622787182</v>
      </c>
    </row>
    <row r="17" spans="1:23" ht="15" thickBot="1" x14ac:dyDescent="0.4">
      <c r="N17">
        <v>0</v>
      </c>
      <c r="O17">
        <v>0</v>
      </c>
      <c r="P17">
        <v>0</v>
      </c>
      <c r="Q17">
        <v>1</v>
      </c>
      <c r="R17">
        <v>1</v>
      </c>
      <c r="S17">
        <v>0</v>
      </c>
      <c r="T17">
        <v>35.26</v>
      </c>
      <c r="U17" s="2">
        <v>5</v>
      </c>
      <c r="V17">
        <f t="shared" si="0"/>
        <v>4.707360116394856</v>
      </c>
      <c r="W17">
        <f t="shared" si="1"/>
        <v>0.29263988360514404</v>
      </c>
    </row>
    <row r="18" spans="1:23" x14ac:dyDescent="0.35">
      <c r="A18" s="33"/>
      <c r="B18" s="33" t="s">
        <v>75</v>
      </c>
      <c r="C18" s="33" t="s">
        <v>63</v>
      </c>
      <c r="D18" s="33" t="s">
        <v>76</v>
      </c>
      <c r="E18" s="33" t="s">
        <v>77</v>
      </c>
      <c r="F18" s="33" t="s">
        <v>78</v>
      </c>
      <c r="G18" s="33" t="s">
        <v>79</v>
      </c>
      <c r="H18" s="33" t="s">
        <v>80</v>
      </c>
      <c r="I18" s="33" t="s">
        <v>81</v>
      </c>
      <c r="N18">
        <v>0</v>
      </c>
      <c r="O18">
        <v>0</v>
      </c>
      <c r="P18">
        <v>0</v>
      </c>
      <c r="Q18">
        <v>1</v>
      </c>
      <c r="R18">
        <v>1</v>
      </c>
      <c r="S18">
        <v>0</v>
      </c>
      <c r="T18">
        <v>15.42</v>
      </c>
      <c r="U18" s="2">
        <v>1.57</v>
      </c>
      <c r="V18">
        <f t="shared" si="0"/>
        <v>2.6270558432570823</v>
      </c>
      <c r="W18">
        <f t="shared" si="1"/>
        <v>-1.0570558432570822</v>
      </c>
    </row>
    <row r="19" spans="1:23" x14ac:dyDescent="0.35">
      <c r="A19" s="31" t="s">
        <v>69</v>
      </c>
      <c r="B19" s="31">
        <v>0.89653319982245971</v>
      </c>
      <c r="C19" s="31">
        <v>0.32177261562560178</v>
      </c>
      <c r="D19" s="31">
        <v>2.7862321287950125</v>
      </c>
      <c r="E19" s="31">
        <v>5.7622797422169853E-3</v>
      </c>
      <c r="F19" s="31">
        <v>0.26264709033148814</v>
      </c>
      <c r="G19" s="31">
        <v>1.5304193093134313</v>
      </c>
      <c r="H19" s="31">
        <v>0.26264709033148814</v>
      </c>
      <c r="I19" s="31">
        <v>1.5304193093134313</v>
      </c>
      <c r="N19">
        <v>0</v>
      </c>
      <c r="O19">
        <v>0</v>
      </c>
      <c r="P19">
        <v>0</v>
      </c>
      <c r="Q19">
        <v>1</v>
      </c>
      <c r="R19">
        <v>1</v>
      </c>
      <c r="S19">
        <v>0</v>
      </c>
      <c r="T19">
        <v>18.43</v>
      </c>
      <c r="U19" s="2">
        <v>3</v>
      </c>
      <c r="V19">
        <f t="shared" si="0"/>
        <v>2.9426665217926016</v>
      </c>
      <c r="W19">
        <f t="shared" si="1"/>
        <v>5.7333478207398425E-2</v>
      </c>
    </row>
    <row r="20" spans="1:23" x14ac:dyDescent="0.35">
      <c r="A20" s="31" t="s">
        <v>42</v>
      </c>
      <c r="B20" s="31">
        <v>-8.5451282123258865E-2</v>
      </c>
      <c r="C20" s="31">
        <v>0.38441883164771251</v>
      </c>
      <c r="D20" s="31">
        <v>-0.22228693052573389</v>
      </c>
      <c r="E20" s="31">
        <v>0.82428115745859643</v>
      </c>
      <c r="F20" s="31">
        <v>-0.84274928007273098</v>
      </c>
      <c r="G20" s="31">
        <v>0.67184671582621336</v>
      </c>
      <c r="H20" s="31">
        <v>-0.84274928007273098</v>
      </c>
      <c r="I20" s="31">
        <v>0.67184671582621336</v>
      </c>
      <c r="N20">
        <v>0</v>
      </c>
      <c r="O20">
        <v>0</v>
      </c>
      <c r="P20">
        <v>0</v>
      </c>
      <c r="Q20">
        <v>1</v>
      </c>
      <c r="R20">
        <v>1</v>
      </c>
      <c r="S20">
        <v>0</v>
      </c>
      <c r="T20">
        <v>14.83</v>
      </c>
      <c r="U20" s="2">
        <v>3.02</v>
      </c>
      <c r="V20">
        <f t="shared" si="0"/>
        <v>2.5651919561022796</v>
      </c>
      <c r="W20">
        <f t="shared" si="1"/>
        <v>0.45480804389772045</v>
      </c>
    </row>
    <row r="21" spans="1:23" x14ac:dyDescent="0.35">
      <c r="A21" s="31" t="s">
        <v>43</v>
      </c>
      <c r="B21" s="31">
        <v>0</v>
      </c>
      <c r="C21" s="31">
        <v>0</v>
      </c>
      <c r="D21" s="31">
        <v>65535</v>
      </c>
      <c r="E21" s="31" t="e">
        <v>#NUM!</v>
      </c>
      <c r="F21" s="31">
        <v>0</v>
      </c>
      <c r="G21" s="31">
        <v>0</v>
      </c>
      <c r="H21" s="31">
        <v>0</v>
      </c>
      <c r="I21" s="31">
        <v>0</v>
      </c>
      <c r="N21">
        <v>0</v>
      </c>
      <c r="O21">
        <v>0</v>
      </c>
      <c r="P21">
        <v>0</v>
      </c>
      <c r="Q21">
        <v>1</v>
      </c>
      <c r="R21">
        <v>1</v>
      </c>
      <c r="S21">
        <v>0</v>
      </c>
      <c r="T21">
        <v>21.58</v>
      </c>
      <c r="U21" s="2">
        <v>3.92</v>
      </c>
      <c r="V21">
        <f t="shared" si="0"/>
        <v>3.2729567667716326</v>
      </c>
      <c r="W21">
        <f t="shared" si="1"/>
        <v>0.64704323322836732</v>
      </c>
    </row>
    <row r="22" spans="1:23" x14ac:dyDescent="0.35">
      <c r="A22" s="31" t="s">
        <v>44</v>
      </c>
      <c r="B22" s="31">
        <v>-4.6791078569805147E-2</v>
      </c>
      <c r="C22" s="31">
        <v>0.30731747676615573</v>
      </c>
      <c r="D22" s="31">
        <v>-0.15225648427866487</v>
      </c>
      <c r="E22" s="31" t="e">
        <v>#NUM!</v>
      </c>
      <c r="F22" s="31">
        <v>-0.65220083150087749</v>
      </c>
      <c r="G22" s="31">
        <v>0.55861867436126722</v>
      </c>
      <c r="H22" s="31">
        <v>-0.65220083150087749</v>
      </c>
      <c r="I22" s="31">
        <v>0.55861867436126722</v>
      </c>
      <c r="N22">
        <v>0</v>
      </c>
      <c r="O22">
        <v>0</v>
      </c>
      <c r="P22">
        <v>0</v>
      </c>
      <c r="Q22">
        <v>1</v>
      </c>
      <c r="R22">
        <v>1</v>
      </c>
      <c r="S22">
        <v>0</v>
      </c>
      <c r="T22">
        <v>10.33</v>
      </c>
      <c r="U22" s="2">
        <v>1.67</v>
      </c>
      <c r="V22">
        <f t="shared" si="0"/>
        <v>2.0933487489893774</v>
      </c>
      <c r="W22">
        <f t="shared" si="1"/>
        <v>-0.42334874898937747</v>
      </c>
    </row>
    <row r="23" spans="1:23" x14ac:dyDescent="0.35">
      <c r="A23" s="31" t="s">
        <v>45</v>
      </c>
      <c r="B23" s="31">
        <v>0.1136732537277442</v>
      </c>
      <c r="C23" s="31">
        <v>0.3104610359171433</v>
      </c>
      <c r="D23" s="31">
        <v>0.36614338218623232</v>
      </c>
      <c r="E23" s="31">
        <v>0.71458334285794078</v>
      </c>
      <c r="F23" s="31">
        <v>-0.49792925266775856</v>
      </c>
      <c r="G23" s="31">
        <v>0.7252757601232469</v>
      </c>
      <c r="H23" s="31">
        <v>-0.49792925266775856</v>
      </c>
      <c r="I23" s="31">
        <v>0.7252757601232469</v>
      </c>
      <c r="N23">
        <v>0</v>
      </c>
      <c r="O23">
        <v>0</v>
      </c>
      <c r="P23">
        <v>0</v>
      </c>
      <c r="Q23">
        <v>1</v>
      </c>
      <c r="R23">
        <v>1</v>
      </c>
      <c r="S23">
        <v>0</v>
      </c>
      <c r="T23">
        <v>16.29</v>
      </c>
      <c r="U23" s="2">
        <v>3.71</v>
      </c>
      <c r="V23">
        <f t="shared" si="0"/>
        <v>2.7182788632989103</v>
      </c>
      <c r="W23">
        <f t="shared" si="1"/>
        <v>0.99172113670108963</v>
      </c>
    </row>
    <row r="24" spans="1:23" x14ac:dyDescent="0.35">
      <c r="A24" s="31" t="s">
        <v>55</v>
      </c>
      <c r="B24" s="31">
        <v>0</v>
      </c>
      <c r="C24" s="31">
        <v>0</v>
      </c>
      <c r="D24" s="31">
        <v>65535</v>
      </c>
      <c r="E24" s="31" t="e">
        <v>#NUM!</v>
      </c>
      <c r="F24" s="31">
        <v>0</v>
      </c>
      <c r="G24" s="31">
        <v>0</v>
      </c>
      <c r="H24" s="31">
        <v>0</v>
      </c>
      <c r="I24" s="31">
        <v>0</v>
      </c>
      <c r="N24">
        <v>0</v>
      </c>
      <c r="O24">
        <v>0</v>
      </c>
      <c r="P24">
        <v>0</v>
      </c>
      <c r="Q24">
        <v>1</v>
      </c>
      <c r="R24">
        <v>1</v>
      </c>
      <c r="S24">
        <v>0</v>
      </c>
      <c r="T24">
        <v>16.97</v>
      </c>
      <c r="U24" s="2">
        <v>3.5</v>
      </c>
      <c r="V24">
        <f t="shared" si="0"/>
        <v>2.7895796145959708</v>
      </c>
      <c r="W24">
        <f t="shared" si="1"/>
        <v>0.71042038540402919</v>
      </c>
    </row>
    <row r="25" spans="1:23" x14ac:dyDescent="0.35">
      <c r="A25" s="31" t="s">
        <v>56</v>
      </c>
      <c r="B25" s="31">
        <v>0.108004669245299</v>
      </c>
      <c r="C25" s="31">
        <v>0.4444819901855856</v>
      </c>
      <c r="D25" s="31">
        <v>0.24298997851454804</v>
      </c>
      <c r="E25" s="31" t="e">
        <v>#NUM!</v>
      </c>
      <c r="F25" s="31">
        <v>-0.76761664162901155</v>
      </c>
      <c r="G25" s="31">
        <v>0.98362598011960944</v>
      </c>
      <c r="H25" s="31">
        <v>-0.76761664162901155</v>
      </c>
      <c r="I25" s="31">
        <v>0.98362598011960944</v>
      </c>
      <c r="N25">
        <v>0</v>
      </c>
      <c r="O25">
        <v>0</v>
      </c>
      <c r="P25">
        <v>1</v>
      </c>
      <c r="Q25">
        <v>0</v>
      </c>
      <c r="R25">
        <v>1</v>
      </c>
      <c r="S25">
        <v>0</v>
      </c>
      <c r="T25">
        <v>20.65</v>
      </c>
      <c r="U25" s="2">
        <v>3.35</v>
      </c>
      <c r="V25">
        <f t="shared" si="0"/>
        <v>3.0149781716707507</v>
      </c>
      <c r="W25">
        <f t="shared" si="1"/>
        <v>0.33502182832924943</v>
      </c>
    </row>
    <row r="26" spans="1:23" ht="15" thickBot="1" x14ac:dyDescent="0.4">
      <c r="A26" s="32" t="s">
        <v>16</v>
      </c>
      <c r="B26" s="32">
        <v>0.1048540460250894</v>
      </c>
      <c r="C26" s="32">
        <v>7.5739597995258361E-3</v>
      </c>
      <c r="D26" s="32">
        <v>13.844019350571907</v>
      </c>
      <c r="E26" s="32">
        <v>2.2774205631931496E-32</v>
      </c>
      <c r="F26" s="32">
        <v>8.9933485114621237E-2</v>
      </c>
      <c r="G26" s="32">
        <v>0.11977460693555755</v>
      </c>
      <c r="H26" s="32">
        <v>8.9933485114621237E-2</v>
      </c>
      <c r="I26" s="32">
        <v>0.11977460693555755</v>
      </c>
      <c r="N26">
        <v>0</v>
      </c>
      <c r="O26">
        <v>0</v>
      </c>
      <c r="P26">
        <v>1</v>
      </c>
      <c r="Q26">
        <v>0</v>
      </c>
      <c r="R26">
        <v>1</v>
      </c>
      <c r="S26">
        <v>0</v>
      </c>
      <c r="T26">
        <v>17.920000000000002</v>
      </c>
      <c r="U26" s="2">
        <v>4.08</v>
      </c>
      <c r="V26">
        <f t="shared" si="0"/>
        <v>2.7287266260222567</v>
      </c>
      <c r="W26">
        <f t="shared" si="1"/>
        <v>1.3512733739777434</v>
      </c>
    </row>
    <row r="27" spans="1:23" x14ac:dyDescent="0.35">
      <c r="N27">
        <v>0</v>
      </c>
      <c r="O27">
        <v>0</v>
      </c>
      <c r="P27">
        <v>1</v>
      </c>
      <c r="Q27">
        <v>0</v>
      </c>
      <c r="R27">
        <v>1</v>
      </c>
      <c r="S27">
        <v>0</v>
      </c>
      <c r="T27">
        <v>20.29</v>
      </c>
      <c r="U27" s="2">
        <v>2.75</v>
      </c>
      <c r="V27">
        <f t="shared" si="0"/>
        <v>2.9772307151017183</v>
      </c>
      <c r="W27">
        <f t="shared" si="1"/>
        <v>-0.22723071510171833</v>
      </c>
    </row>
    <row r="28" spans="1:23" x14ac:dyDescent="0.35">
      <c r="N28">
        <v>0</v>
      </c>
      <c r="O28">
        <v>0</v>
      </c>
      <c r="P28">
        <v>1</v>
      </c>
      <c r="Q28">
        <v>0</v>
      </c>
      <c r="R28">
        <v>1</v>
      </c>
      <c r="S28">
        <v>0</v>
      </c>
      <c r="T28">
        <v>15.77</v>
      </c>
      <c r="U28" s="2">
        <v>2.23</v>
      </c>
      <c r="V28">
        <f t="shared" si="0"/>
        <v>2.5032904270683143</v>
      </c>
      <c r="W28">
        <f t="shared" si="1"/>
        <v>-0.2732904270683143</v>
      </c>
    </row>
    <row r="29" spans="1:23" x14ac:dyDescent="0.35">
      <c r="N29">
        <v>0</v>
      </c>
      <c r="O29">
        <v>0</v>
      </c>
      <c r="P29">
        <v>1</v>
      </c>
      <c r="Q29">
        <v>0</v>
      </c>
      <c r="R29">
        <v>1</v>
      </c>
      <c r="S29">
        <v>0</v>
      </c>
      <c r="T29">
        <v>39.42</v>
      </c>
      <c r="U29" s="2">
        <v>7.58</v>
      </c>
      <c r="V29">
        <f t="shared" si="0"/>
        <v>4.9830886155616785</v>
      </c>
      <c r="W29">
        <f t="shared" si="1"/>
        <v>2.5969113844383216</v>
      </c>
    </row>
    <row r="30" spans="1:23" x14ac:dyDescent="0.35">
      <c r="A30" t="s">
        <v>82</v>
      </c>
      <c r="N30">
        <v>0</v>
      </c>
      <c r="O30">
        <v>0</v>
      </c>
      <c r="P30">
        <v>1</v>
      </c>
      <c r="Q30">
        <v>0</v>
      </c>
      <c r="R30">
        <v>1</v>
      </c>
      <c r="S30">
        <v>0</v>
      </c>
      <c r="T30">
        <v>19.82</v>
      </c>
      <c r="U30" s="2">
        <v>3.18</v>
      </c>
      <c r="V30">
        <f t="shared" si="0"/>
        <v>2.9279493134699264</v>
      </c>
      <c r="W30">
        <f t="shared" si="1"/>
        <v>0.25205068653007379</v>
      </c>
    </row>
    <row r="31" spans="1:23" ht="15" thickBot="1" x14ac:dyDescent="0.4">
      <c r="N31">
        <v>0</v>
      </c>
      <c r="O31">
        <v>0</v>
      </c>
      <c r="P31">
        <v>1</v>
      </c>
      <c r="Q31">
        <v>0</v>
      </c>
      <c r="R31">
        <v>1</v>
      </c>
      <c r="S31">
        <v>0</v>
      </c>
      <c r="T31">
        <v>17.809999999999999</v>
      </c>
      <c r="U31" s="2">
        <v>2.34</v>
      </c>
      <c r="V31">
        <f t="shared" si="0"/>
        <v>2.7171926809594966</v>
      </c>
      <c r="W31">
        <f t="shared" si="1"/>
        <v>-0.37719268095949676</v>
      </c>
    </row>
    <row r="32" spans="1:23" x14ac:dyDescent="0.35">
      <c r="A32" s="33" t="s">
        <v>83</v>
      </c>
      <c r="B32" s="33" t="s">
        <v>84</v>
      </c>
      <c r="C32" s="33" t="s">
        <v>85</v>
      </c>
      <c r="N32">
        <v>0</v>
      </c>
      <c r="O32">
        <v>0</v>
      </c>
      <c r="P32">
        <v>1</v>
      </c>
      <c r="Q32">
        <v>0</v>
      </c>
      <c r="R32">
        <v>1</v>
      </c>
      <c r="S32">
        <v>0</v>
      </c>
      <c r="T32">
        <v>13.37</v>
      </c>
      <c r="U32" s="2">
        <v>2</v>
      </c>
      <c r="V32">
        <f t="shared" si="0"/>
        <v>2.2516407166080996</v>
      </c>
      <c r="W32">
        <f t="shared" si="1"/>
        <v>-0.25164071660809961</v>
      </c>
    </row>
    <row r="33" spans="1:23" x14ac:dyDescent="0.35">
      <c r="A33" s="31">
        <v>1</v>
      </c>
      <c r="B33" s="31">
        <v>2.7916766955164727</v>
      </c>
      <c r="C33" s="31">
        <v>-1.7816766955164727</v>
      </c>
      <c r="N33">
        <v>0</v>
      </c>
      <c r="O33">
        <v>0</v>
      </c>
      <c r="P33">
        <v>1</v>
      </c>
      <c r="Q33">
        <v>0</v>
      </c>
      <c r="R33">
        <v>1</v>
      </c>
      <c r="S33">
        <v>0</v>
      </c>
      <c r="T33">
        <v>12.69</v>
      </c>
      <c r="U33" s="2">
        <v>2</v>
      </c>
      <c r="V33">
        <f t="shared" si="0"/>
        <v>2.1803399653110391</v>
      </c>
      <c r="W33">
        <f t="shared" si="1"/>
        <v>-0.18033996531103913</v>
      </c>
    </row>
    <row r="34" spans="1:23" x14ac:dyDescent="0.35">
      <c r="A34" s="31">
        <v>2</v>
      </c>
      <c r="B34" s="31">
        <v>2.0943972894496286</v>
      </c>
      <c r="C34" s="31">
        <v>-0.43439728944962863</v>
      </c>
      <c r="N34">
        <v>0</v>
      </c>
      <c r="O34">
        <v>0</v>
      </c>
      <c r="P34">
        <v>1</v>
      </c>
      <c r="Q34">
        <v>0</v>
      </c>
      <c r="R34">
        <v>1</v>
      </c>
      <c r="S34">
        <v>0</v>
      </c>
      <c r="T34">
        <v>21.7</v>
      </c>
      <c r="U34" s="2">
        <v>4.3</v>
      </c>
      <c r="V34">
        <f t="shared" si="0"/>
        <v>3.1250749199970942</v>
      </c>
      <c r="W34">
        <f t="shared" si="1"/>
        <v>1.1749250800029056</v>
      </c>
    </row>
    <row r="35" spans="1:23" x14ac:dyDescent="0.35">
      <c r="A35" s="31">
        <v>3</v>
      </c>
      <c r="B35" s="31">
        <v>3.2131899605373322</v>
      </c>
      <c r="C35" s="31">
        <v>0.28681003946266781</v>
      </c>
      <c r="N35">
        <v>0</v>
      </c>
      <c r="O35">
        <v>0</v>
      </c>
      <c r="P35">
        <v>1</v>
      </c>
      <c r="Q35">
        <v>0</v>
      </c>
      <c r="R35">
        <v>1</v>
      </c>
      <c r="S35">
        <v>0</v>
      </c>
      <c r="T35">
        <v>19.649999999999999</v>
      </c>
      <c r="U35" s="2">
        <v>3</v>
      </c>
      <c r="V35">
        <f t="shared" si="0"/>
        <v>2.9101241256456611</v>
      </c>
      <c r="W35">
        <f t="shared" si="1"/>
        <v>8.9875874354338858E-2</v>
      </c>
    </row>
    <row r="36" spans="1:23" x14ac:dyDescent="0.35">
      <c r="A36" s="31">
        <v>4</v>
      </c>
      <c r="B36" s="31">
        <v>3.4931502634243206</v>
      </c>
      <c r="C36" s="31">
        <v>-0.1831502634243205</v>
      </c>
      <c r="N36">
        <v>0</v>
      </c>
      <c r="O36">
        <v>0</v>
      </c>
      <c r="P36">
        <v>1</v>
      </c>
      <c r="Q36">
        <v>0</v>
      </c>
      <c r="R36">
        <v>1</v>
      </c>
      <c r="S36">
        <v>0</v>
      </c>
      <c r="T36">
        <v>9.5500000000000007</v>
      </c>
      <c r="U36" s="2">
        <v>1.45</v>
      </c>
      <c r="V36">
        <f t="shared" si="0"/>
        <v>1.8510982607922584</v>
      </c>
      <c r="W36">
        <f t="shared" si="1"/>
        <v>-0.40109826079225841</v>
      </c>
    </row>
    <row r="37" spans="1:23" x14ac:dyDescent="0.35">
      <c r="A37" s="31">
        <v>5</v>
      </c>
      <c r="B37" s="31">
        <v>3.5885674453071523</v>
      </c>
      <c r="C37" s="31">
        <v>2.143255469284755E-2</v>
      </c>
      <c r="N37">
        <v>0</v>
      </c>
      <c r="O37">
        <v>0</v>
      </c>
      <c r="P37">
        <v>1</v>
      </c>
      <c r="Q37">
        <v>0</v>
      </c>
      <c r="R37">
        <v>1</v>
      </c>
      <c r="S37">
        <v>0</v>
      </c>
      <c r="T37">
        <v>18.350000000000001</v>
      </c>
      <c r="U37" s="2">
        <v>2.5</v>
      </c>
      <c r="V37">
        <f t="shared" si="0"/>
        <v>2.7738138658130449</v>
      </c>
      <c r="W37">
        <f t="shared" si="1"/>
        <v>-0.2738138658130449</v>
      </c>
    </row>
    <row r="38" spans="1:23" x14ac:dyDescent="0.35">
      <c r="A38" s="31">
        <v>6</v>
      </c>
      <c r="B38" s="31">
        <v>3.6619652775247147</v>
      </c>
      <c r="C38" s="31">
        <v>1.0480347224752853</v>
      </c>
      <c r="N38">
        <v>0</v>
      </c>
      <c r="O38">
        <v>0</v>
      </c>
      <c r="P38">
        <v>1</v>
      </c>
      <c r="Q38">
        <v>0</v>
      </c>
      <c r="R38">
        <v>1</v>
      </c>
      <c r="S38">
        <v>0</v>
      </c>
      <c r="T38">
        <v>15.06</v>
      </c>
      <c r="U38" s="2">
        <v>3</v>
      </c>
      <c r="V38">
        <f t="shared" si="0"/>
        <v>2.4288440543905008</v>
      </c>
      <c r="W38">
        <f t="shared" si="1"/>
        <v>0.57115594560949923</v>
      </c>
    </row>
    <row r="39" spans="1:23" x14ac:dyDescent="0.35">
      <c r="A39" s="31">
        <v>7</v>
      </c>
      <c r="B39" s="31">
        <v>1.9297764371902379</v>
      </c>
      <c r="C39" s="31">
        <v>7.0223562809762052E-2</v>
      </c>
      <c r="N39">
        <v>0</v>
      </c>
      <c r="O39">
        <v>0</v>
      </c>
      <c r="P39">
        <v>1</v>
      </c>
      <c r="Q39">
        <v>0</v>
      </c>
      <c r="R39">
        <v>1</v>
      </c>
      <c r="S39">
        <v>0</v>
      </c>
      <c r="T39">
        <v>20.69</v>
      </c>
      <c r="U39" s="2">
        <v>2.4500000000000002</v>
      </c>
      <c r="V39">
        <f t="shared" si="0"/>
        <v>3.0191723335117544</v>
      </c>
      <c r="W39">
        <f t="shared" si="1"/>
        <v>-0.56917233351175422</v>
      </c>
    </row>
    <row r="40" spans="1:23" x14ac:dyDescent="0.35">
      <c r="A40" s="31">
        <v>8</v>
      </c>
      <c r="B40" s="31">
        <v>3.8286832107046065</v>
      </c>
      <c r="C40" s="31">
        <v>-0.70868321070460638</v>
      </c>
      <c r="N40">
        <v>0</v>
      </c>
      <c r="O40">
        <v>0</v>
      </c>
      <c r="P40">
        <v>1</v>
      </c>
      <c r="Q40">
        <v>0</v>
      </c>
      <c r="R40">
        <v>1</v>
      </c>
      <c r="S40">
        <v>0</v>
      </c>
      <c r="T40">
        <v>17.78</v>
      </c>
      <c r="U40" s="2">
        <v>3.27</v>
      </c>
      <c r="V40">
        <f t="shared" si="0"/>
        <v>2.714047059578744</v>
      </c>
      <c r="W40">
        <f t="shared" si="1"/>
        <v>0.55595294042125598</v>
      </c>
    </row>
    <row r="41" spans="1:23" x14ac:dyDescent="0.35">
      <c r="A41" s="31">
        <v>9</v>
      </c>
      <c r="B41" s="31">
        <v>2.5872113057675481</v>
      </c>
      <c r="C41" s="31">
        <v>-0.62721130576754813</v>
      </c>
      <c r="N41">
        <v>0</v>
      </c>
      <c r="O41">
        <v>0</v>
      </c>
      <c r="P41">
        <v>1</v>
      </c>
      <c r="Q41">
        <v>0</v>
      </c>
      <c r="R41">
        <v>1</v>
      </c>
      <c r="S41">
        <v>0</v>
      </c>
      <c r="T41">
        <v>24.06</v>
      </c>
      <c r="U41" s="2">
        <v>3.6</v>
      </c>
      <c r="V41">
        <f t="shared" si="0"/>
        <v>3.3725304686163051</v>
      </c>
      <c r="W41">
        <f t="shared" si="1"/>
        <v>0.22746953138369497</v>
      </c>
    </row>
    <row r="42" spans="1:23" x14ac:dyDescent="0.35">
      <c r="A42" s="31">
        <v>10</v>
      </c>
      <c r="B42" s="31">
        <v>2.5599492538010251</v>
      </c>
      <c r="C42" s="31">
        <v>0.67005074619897487</v>
      </c>
      <c r="N42">
        <v>0</v>
      </c>
      <c r="O42">
        <v>0</v>
      </c>
      <c r="P42">
        <v>1</v>
      </c>
      <c r="Q42">
        <v>0</v>
      </c>
      <c r="R42">
        <v>1</v>
      </c>
      <c r="S42">
        <v>0</v>
      </c>
      <c r="T42">
        <v>16.309999999999999</v>
      </c>
      <c r="U42" s="2">
        <v>2</v>
      </c>
      <c r="V42">
        <f t="shared" si="0"/>
        <v>2.5599116119218626</v>
      </c>
      <c r="W42">
        <f t="shared" si="1"/>
        <v>-0.55991161192186256</v>
      </c>
    </row>
    <row r="43" spans="1:23" x14ac:dyDescent="0.35">
      <c r="A43" s="31">
        <v>11</v>
      </c>
      <c r="B43" s="31">
        <v>2.0870575062278718</v>
      </c>
      <c r="C43" s="31">
        <v>-0.37705750622787182</v>
      </c>
      <c r="N43">
        <v>0</v>
      </c>
      <c r="O43">
        <v>0</v>
      </c>
      <c r="P43">
        <v>1</v>
      </c>
      <c r="Q43">
        <v>0</v>
      </c>
      <c r="R43">
        <v>1</v>
      </c>
      <c r="S43">
        <v>0</v>
      </c>
      <c r="T43">
        <v>16.93</v>
      </c>
      <c r="U43" s="2">
        <v>3.07</v>
      </c>
      <c r="V43">
        <f t="shared" si="0"/>
        <v>2.6249211204574179</v>
      </c>
      <c r="W43">
        <f t="shared" si="1"/>
        <v>0.44507887954258196</v>
      </c>
    </row>
    <row r="44" spans="1:23" x14ac:dyDescent="0.35">
      <c r="A44" s="31">
        <v>12</v>
      </c>
      <c r="B44" s="31">
        <v>4.707360116394856</v>
      </c>
      <c r="C44" s="31">
        <v>0.29263988360514404</v>
      </c>
      <c r="N44">
        <v>0</v>
      </c>
      <c r="O44">
        <v>0</v>
      </c>
      <c r="P44">
        <v>1</v>
      </c>
      <c r="Q44">
        <v>0</v>
      </c>
      <c r="R44">
        <v>1</v>
      </c>
      <c r="S44">
        <v>0</v>
      </c>
      <c r="T44">
        <v>18.690000000000001</v>
      </c>
      <c r="U44" s="2">
        <v>2.31</v>
      </c>
      <c r="V44">
        <f t="shared" si="0"/>
        <v>2.8094642414615754</v>
      </c>
      <c r="W44">
        <f t="shared" si="1"/>
        <v>-0.49946424146157531</v>
      </c>
    </row>
    <row r="45" spans="1:23" x14ac:dyDescent="0.35">
      <c r="A45" s="31">
        <v>13</v>
      </c>
      <c r="B45" s="31">
        <v>2.6270558432570823</v>
      </c>
      <c r="C45" s="31">
        <v>-1.0570558432570822</v>
      </c>
      <c r="N45">
        <v>0</v>
      </c>
      <c r="O45">
        <v>0</v>
      </c>
      <c r="P45">
        <v>1</v>
      </c>
      <c r="Q45">
        <v>0</v>
      </c>
      <c r="R45">
        <v>1</v>
      </c>
      <c r="S45">
        <v>0</v>
      </c>
      <c r="T45">
        <v>31.27</v>
      </c>
      <c r="U45" s="2">
        <v>5</v>
      </c>
      <c r="V45">
        <f t="shared" si="0"/>
        <v>4.1285281404571998</v>
      </c>
      <c r="W45">
        <f t="shared" si="1"/>
        <v>0.87147185954280015</v>
      </c>
    </row>
    <row r="46" spans="1:23" x14ac:dyDescent="0.35">
      <c r="A46" s="31">
        <v>14</v>
      </c>
      <c r="B46" s="31">
        <v>2.9426665217926016</v>
      </c>
      <c r="C46" s="31">
        <v>5.7333478207398425E-2</v>
      </c>
      <c r="N46">
        <v>0</v>
      </c>
      <c r="O46">
        <v>0</v>
      </c>
      <c r="P46">
        <v>1</v>
      </c>
      <c r="Q46">
        <v>0</v>
      </c>
      <c r="R46">
        <v>1</v>
      </c>
      <c r="S46">
        <v>0</v>
      </c>
      <c r="T46">
        <v>16.04</v>
      </c>
      <c r="U46" s="2">
        <v>2.2400000000000002</v>
      </c>
      <c r="V46">
        <f t="shared" si="0"/>
        <v>2.5316010194950884</v>
      </c>
      <c r="W46">
        <f t="shared" si="1"/>
        <v>-0.29160101949508821</v>
      </c>
    </row>
    <row r="47" spans="1:23" x14ac:dyDescent="0.35">
      <c r="A47" s="31">
        <v>15</v>
      </c>
      <c r="B47" s="31">
        <v>2.5651919561022796</v>
      </c>
      <c r="C47" s="31">
        <v>0.45480804389772045</v>
      </c>
      <c r="N47">
        <v>0</v>
      </c>
      <c r="O47">
        <v>0</v>
      </c>
      <c r="P47">
        <v>0</v>
      </c>
      <c r="Q47">
        <v>1</v>
      </c>
      <c r="R47">
        <v>1</v>
      </c>
      <c r="S47">
        <v>0</v>
      </c>
      <c r="T47">
        <v>17.46</v>
      </c>
      <c r="U47" s="2">
        <v>2.54</v>
      </c>
      <c r="V47">
        <f t="shared" si="0"/>
        <v>2.8409580971482651</v>
      </c>
      <c r="W47">
        <f t="shared" si="1"/>
        <v>-0.30095809714826505</v>
      </c>
    </row>
    <row r="48" spans="1:23" x14ac:dyDescent="0.35">
      <c r="A48" s="31">
        <v>16</v>
      </c>
      <c r="B48" s="31">
        <v>3.2729567667716326</v>
      </c>
      <c r="C48" s="31">
        <v>0.64704323322836732</v>
      </c>
      <c r="N48">
        <v>0</v>
      </c>
      <c r="O48">
        <v>0</v>
      </c>
      <c r="P48">
        <v>0</v>
      </c>
      <c r="Q48">
        <v>1</v>
      </c>
      <c r="R48">
        <v>1</v>
      </c>
      <c r="S48">
        <v>0</v>
      </c>
      <c r="T48">
        <v>13.94</v>
      </c>
      <c r="U48" s="2">
        <v>3.06</v>
      </c>
      <c r="V48">
        <f t="shared" si="0"/>
        <v>2.4718718551399501</v>
      </c>
      <c r="W48">
        <f t="shared" si="1"/>
        <v>0.58812814486004994</v>
      </c>
    </row>
    <row r="49" spans="1:23" x14ac:dyDescent="0.35">
      <c r="A49" s="31">
        <v>17</v>
      </c>
      <c r="B49" s="31">
        <v>2.0933487489893774</v>
      </c>
      <c r="C49" s="31">
        <v>-0.42334874898937747</v>
      </c>
      <c r="N49">
        <v>0</v>
      </c>
      <c r="O49">
        <v>0</v>
      </c>
      <c r="P49">
        <v>0</v>
      </c>
      <c r="Q49">
        <v>1</v>
      </c>
      <c r="R49">
        <v>1</v>
      </c>
      <c r="S49">
        <v>0</v>
      </c>
      <c r="T49">
        <v>9.68</v>
      </c>
      <c r="U49" s="2">
        <v>1.32</v>
      </c>
      <c r="V49">
        <f t="shared" si="0"/>
        <v>2.0251936190730691</v>
      </c>
      <c r="W49">
        <f t="shared" si="1"/>
        <v>-0.70519361907306899</v>
      </c>
    </row>
    <row r="50" spans="1:23" x14ac:dyDescent="0.35">
      <c r="A50" s="31">
        <v>18</v>
      </c>
      <c r="B50" s="31">
        <v>2.7182788632989103</v>
      </c>
      <c r="C50" s="31">
        <v>0.99172113670108963</v>
      </c>
      <c r="N50">
        <v>0</v>
      </c>
      <c r="O50">
        <v>0</v>
      </c>
      <c r="P50">
        <v>0</v>
      </c>
      <c r="Q50">
        <v>1</v>
      </c>
      <c r="R50">
        <v>1</v>
      </c>
      <c r="S50">
        <v>0</v>
      </c>
      <c r="T50">
        <v>30.4</v>
      </c>
      <c r="U50" s="2">
        <v>5.6</v>
      </c>
      <c r="V50">
        <f t="shared" si="0"/>
        <v>4.1977694527129215</v>
      </c>
      <c r="W50">
        <f t="shared" si="1"/>
        <v>1.4022305472870782</v>
      </c>
    </row>
    <row r="51" spans="1:23" x14ac:dyDescent="0.35">
      <c r="A51" s="31">
        <v>19</v>
      </c>
      <c r="B51" s="31">
        <v>2.7895796145959708</v>
      </c>
      <c r="C51" s="31">
        <v>0.71042038540402919</v>
      </c>
      <c r="N51">
        <v>0</v>
      </c>
      <c r="O51">
        <v>0</v>
      </c>
      <c r="P51">
        <v>0</v>
      </c>
      <c r="Q51">
        <v>1</v>
      </c>
      <c r="R51">
        <v>1</v>
      </c>
      <c r="S51">
        <v>0</v>
      </c>
      <c r="T51">
        <v>18.29</v>
      </c>
      <c r="U51" s="2">
        <v>3</v>
      </c>
      <c r="V51">
        <f t="shared" si="0"/>
        <v>2.9279869553490889</v>
      </c>
      <c r="W51">
        <f t="shared" si="1"/>
        <v>7.2013044650911073E-2</v>
      </c>
    </row>
    <row r="52" spans="1:23" x14ac:dyDescent="0.35">
      <c r="A52" s="31">
        <v>20</v>
      </c>
      <c r="B52" s="31">
        <v>3.0149781716707507</v>
      </c>
      <c r="C52" s="31">
        <v>0.33502182832924943</v>
      </c>
      <c r="N52">
        <v>0</v>
      </c>
      <c r="O52">
        <v>0</v>
      </c>
      <c r="P52">
        <v>0</v>
      </c>
      <c r="Q52">
        <v>1</v>
      </c>
      <c r="R52">
        <v>1</v>
      </c>
      <c r="S52">
        <v>0</v>
      </c>
      <c r="T52">
        <v>22.23</v>
      </c>
      <c r="U52" s="2">
        <v>5</v>
      </c>
      <c r="V52">
        <f t="shared" si="0"/>
        <v>3.3411118966879414</v>
      </c>
      <c r="W52">
        <f t="shared" si="1"/>
        <v>1.6588881033120586</v>
      </c>
    </row>
    <row r="53" spans="1:23" x14ac:dyDescent="0.35">
      <c r="A53" s="31">
        <v>21</v>
      </c>
      <c r="B53" s="31">
        <v>2.7287266260222567</v>
      </c>
      <c r="C53" s="31">
        <v>1.3512733739777434</v>
      </c>
      <c r="N53">
        <v>0</v>
      </c>
      <c r="O53">
        <v>0</v>
      </c>
      <c r="P53">
        <v>0</v>
      </c>
      <c r="Q53">
        <v>1</v>
      </c>
      <c r="R53">
        <v>1</v>
      </c>
      <c r="S53">
        <v>0</v>
      </c>
      <c r="T53">
        <v>32.4</v>
      </c>
      <c r="U53" s="2">
        <v>6</v>
      </c>
      <c r="V53">
        <f t="shared" si="0"/>
        <v>4.4074775447631005</v>
      </c>
      <c r="W53">
        <f t="shared" si="1"/>
        <v>1.5925224552368995</v>
      </c>
    </row>
    <row r="54" spans="1:23" x14ac:dyDescent="0.35">
      <c r="A54" s="31">
        <v>22</v>
      </c>
      <c r="B54" s="31">
        <v>2.9772307151017183</v>
      </c>
      <c r="C54" s="31">
        <v>-0.22723071510171833</v>
      </c>
      <c r="N54">
        <v>0</v>
      </c>
      <c r="O54">
        <v>0</v>
      </c>
      <c r="P54">
        <v>0</v>
      </c>
      <c r="Q54">
        <v>1</v>
      </c>
      <c r="R54">
        <v>1</v>
      </c>
      <c r="S54">
        <v>0</v>
      </c>
      <c r="T54">
        <v>28.55</v>
      </c>
      <c r="U54" s="2">
        <v>2.0499999999999998</v>
      </c>
      <c r="V54">
        <f t="shared" si="0"/>
        <v>4.0037894675665067</v>
      </c>
      <c r="W54">
        <f t="shared" si="1"/>
        <v>-1.9537894675665068</v>
      </c>
    </row>
    <row r="55" spans="1:23" x14ac:dyDescent="0.35">
      <c r="A55" s="31">
        <v>23</v>
      </c>
      <c r="B55" s="31">
        <v>2.5032904270683143</v>
      </c>
      <c r="C55" s="31">
        <v>-0.2732904270683143</v>
      </c>
      <c r="N55">
        <v>0</v>
      </c>
      <c r="O55">
        <v>0</v>
      </c>
      <c r="P55">
        <v>0</v>
      </c>
      <c r="Q55">
        <v>1</v>
      </c>
      <c r="R55">
        <v>1</v>
      </c>
      <c r="S55">
        <v>0</v>
      </c>
      <c r="T55">
        <v>18.04</v>
      </c>
      <c r="U55" s="2">
        <v>3</v>
      </c>
      <c r="V55">
        <f t="shared" si="0"/>
        <v>2.9017734438428167</v>
      </c>
      <c r="W55">
        <f t="shared" si="1"/>
        <v>9.8226556157183342E-2</v>
      </c>
    </row>
    <row r="56" spans="1:23" x14ac:dyDescent="0.35">
      <c r="A56" s="31">
        <v>24</v>
      </c>
      <c r="B56" s="31">
        <v>4.9830886155616785</v>
      </c>
      <c r="C56" s="31">
        <v>2.5969113844383216</v>
      </c>
      <c r="N56">
        <v>0</v>
      </c>
      <c r="O56">
        <v>0</v>
      </c>
      <c r="P56">
        <v>0</v>
      </c>
      <c r="Q56">
        <v>1</v>
      </c>
      <c r="R56">
        <v>1</v>
      </c>
      <c r="S56">
        <v>0</v>
      </c>
      <c r="T56">
        <v>12.54</v>
      </c>
      <c r="U56" s="2">
        <v>2.5</v>
      </c>
      <c r="V56">
        <f t="shared" si="0"/>
        <v>2.325076190704825</v>
      </c>
      <c r="W56">
        <f t="shared" si="1"/>
        <v>0.17492380929517504</v>
      </c>
    </row>
    <row r="57" spans="1:23" x14ac:dyDescent="0.35">
      <c r="A57" s="31">
        <v>25</v>
      </c>
      <c r="B57" s="31">
        <v>2.9279493134699264</v>
      </c>
      <c r="C57" s="31">
        <v>0.25205068653007379</v>
      </c>
      <c r="N57">
        <v>0</v>
      </c>
      <c r="O57">
        <v>0</v>
      </c>
      <c r="P57">
        <v>0</v>
      </c>
      <c r="Q57">
        <v>1</v>
      </c>
      <c r="R57">
        <v>1</v>
      </c>
      <c r="S57">
        <v>0</v>
      </c>
      <c r="T57">
        <v>10.29</v>
      </c>
      <c r="U57" s="2">
        <v>2.6</v>
      </c>
      <c r="V57">
        <f t="shared" si="0"/>
        <v>2.0891545871483741</v>
      </c>
      <c r="W57">
        <f t="shared" si="1"/>
        <v>0.51084541285162599</v>
      </c>
    </row>
    <row r="58" spans="1:23" x14ac:dyDescent="0.35">
      <c r="A58" s="31">
        <v>26</v>
      </c>
      <c r="B58" s="31">
        <v>2.7171926809594966</v>
      </c>
      <c r="C58" s="31">
        <v>-0.37719268095949676</v>
      </c>
      <c r="N58">
        <v>0</v>
      </c>
      <c r="O58">
        <v>0</v>
      </c>
      <c r="P58">
        <v>0</v>
      </c>
      <c r="Q58">
        <v>1</v>
      </c>
      <c r="R58">
        <v>1</v>
      </c>
      <c r="S58">
        <v>0</v>
      </c>
      <c r="T58">
        <v>34.81</v>
      </c>
      <c r="U58" s="2">
        <v>5.2</v>
      </c>
      <c r="V58">
        <f t="shared" si="0"/>
        <v>4.6601757956835659</v>
      </c>
      <c r="W58">
        <f t="shared" si="1"/>
        <v>0.5398242043164343</v>
      </c>
    </row>
    <row r="59" spans="1:23" x14ac:dyDescent="0.35">
      <c r="A59" s="31">
        <v>27</v>
      </c>
      <c r="B59" s="31">
        <v>2.2516407166080996</v>
      </c>
      <c r="C59" s="31">
        <v>-0.25164071660809961</v>
      </c>
      <c r="N59">
        <v>0</v>
      </c>
      <c r="O59">
        <v>0</v>
      </c>
      <c r="P59">
        <v>0</v>
      </c>
      <c r="Q59">
        <v>1</v>
      </c>
      <c r="R59">
        <v>1</v>
      </c>
      <c r="S59">
        <v>0</v>
      </c>
      <c r="T59">
        <v>9.94</v>
      </c>
      <c r="U59" s="2">
        <v>1.56</v>
      </c>
      <c r="V59">
        <f t="shared" si="0"/>
        <v>2.0524556710395925</v>
      </c>
      <c r="W59">
        <f t="shared" si="1"/>
        <v>-0.49245567103959242</v>
      </c>
    </row>
    <row r="60" spans="1:23" x14ac:dyDescent="0.35">
      <c r="A60" s="31">
        <v>28</v>
      </c>
      <c r="B60" s="31">
        <v>2.1803399653110391</v>
      </c>
      <c r="C60" s="31">
        <v>-0.18033996531103913</v>
      </c>
      <c r="N60">
        <v>0</v>
      </c>
      <c r="O60">
        <v>0</v>
      </c>
      <c r="P60">
        <v>0</v>
      </c>
      <c r="Q60">
        <v>1</v>
      </c>
      <c r="R60">
        <v>1</v>
      </c>
      <c r="S60">
        <v>0</v>
      </c>
      <c r="T60">
        <v>25.56</v>
      </c>
      <c r="U60" s="2">
        <v>4.34</v>
      </c>
      <c r="V60">
        <f t="shared" si="0"/>
        <v>3.6902758699514884</v>
      </c>
      <c r="W60">
        <f t="shared" si="1"/>
        <v>0.64972413004851148</v>
      </c>
    </row>
    <row r="61" spans="1:23" x14ac:dyDescent="0.35">
      <c r="A61" s="31">
        <v>29</v>
      </c>
      <c r="B61" s="31">
        <v>3.1250749199970942</v>
      </c>
      <c r="C61" s="31">
        <v>1.1749250800029056</v>
      </c>
      <c r="N61">
        <v>0</v>
      </c>
      <c r="O61">
        <v>0</v>
      </c>
      <c r="P61">
        <v>0</v>
      </c>
      <c r="Q61">
        <v>1</v>
      </c>
      <c r="R61">
        <v>1</v>
      </c>
      <c r="S61">
        <v>0</v>
      </c>
      <c r="T61">
        <v>19.489999999999998</v>
      </c>
      <c r="U61" s="2">
        <v>3.51</v>
      </c>
      <c r="V61">
        <f t="shared" si="0"/>
        <v>3.0538118105791963</v>
      </c>
      <c r="W61">
        <f t="shared" si="1"/>
        <v>0.45618818942080352</v>
      </c>
    </row>
    <row r="62" spans="1:23" x14ac:dyDescent="0.35">
      <c r="A62" s="31">
        <v>30</v>
      </c>
      <c r="B62" s="31">
        <v>2.9101241256456611</v>
      </c>
      <c r="C62" s="31">
        <v>8.9875874354338858E-2</v>
      </c>
      <c r="N62">
        <v>0</v>
      </c>
      <c r="O62">
        <v>0</v>
      </c>
      <c r="P62">
        <v>1</v>
      </c>
      <c r="Q62">
        <v>0</v>
      </c>
      <c r="R62">
        <v>1</v>
      </c>
      <c r="S62">
        <v>0</v>
      </c>
      <c r="T62">
        <v>38.01</v>
      </c>
      <c r="U62" s="2">
        <v>3</v>
      </c>
      <c r="V62">
        <f t="shared" si="0"/>
        <v>4.8352444106663022</v>
      </c>
      <c r="W62">
        <f t="shared" si="1"/>
        <v>-1.8352444106663022</v>
      </c>
    </row>
    <row r="63" spans="1:23" x14ac:dyDescent="0.35">
      <c r="A63" s="31">
        <v>31</v>
      </c>
      <c r="B63" s="31">
        <v>1.8510982607922584</v>
      </c>
      <c r="C63" s="31">
        <v>-0.40109826079225841</v>
      </c>
      <c r="N63">
        <v>0</v>
      </c>
      <c r="O63">
        <v>0</v>
      </c>
      <c r="P63">
        <v>1</v>
      </c>
      <c r="Q63">
        <v>0</v>
      </c>
      <c r="R63">
        <v>1</v>
      </c>
      <c r="S63">
        <v>0</v>
      </c>
      <c r="T63">
        <v>26.41</v>
      </c>
      <c r="U63" s="2">
        <v>1.5</v>
      </c>
      <c r="V63">
        <f t="shared" si="0"/>
        <v>3.6189374767752653</v>
      </c>
      <c r="W63">
        <f t="shared" si="1"/>
        <v>-2.1189374767752653</v>
      </c>
    </row>
    <row r="64" spans="1:23" x14ac:dyDescent="0.35">
      <c r="A64" s="31">
        <v>32</v>
      </c>
      <c r="B64" s="31">
        <v>2.7738138658130449</v>
      </c>
      <c r="C64" s="31">
        <v>-0.2738138658130449</v>
      </c>
      <c r="N64">
        <v>0</v>
      </c>
      <c r="O64">
        <v>0</v>
      </c>
      <c r="P64">
        <v>1</v>
      </c>
      <c r="Q64">
        <v>0</v>
      </c>
      <c r="R64">
        <v>1</v>
      </c>
      <c r="S64">
        <v>0</v>
      </c>
      <c r="T64">
        <v>11.24</v>
      </c>
      <c r="U64" s="2">
        <v>1.76</v>
      </c>
      <c r="V64">
        <f t="shared" si="0"/>
        <v>2.0283015985746591</v>
      </c>
      <c r="W64">
        <f t="shared" si="1"/>
        <v>-0.26830159857465907</v>
      </c>
    </row>
    <row r="65" spans="1:23" x14ac:dyDescent="0.35">
      <c r="A65" s="31">
        <v>33</v>
      </c>
      <c r="B65" s="31">
        <v>2.4288440543905008</v>
      </c>
      <c r="C65" s="31">
        <v>0.57115594560949923</v>
      </c>
      <c r="N65">
        <v>0</v>
      </c>
      <c r="O65">
        <v>0</v>
      </c>
      <c r="P65">
        <v>1</v>
      </c>
      <c r="Q65">
        <v>0</v>
      </c>
      <c r="R65">
        <v>1</v>
      </c>
      <c r="S65">
        <v>0</v>
      </c>
      <c r="T65">
        <v>48.27</v>
      </c>
      <c r="U65" s="2">
        <v>6.73</v>
      </c>
      <c r="V65">
        <f t="shared" si="0"/>
        <v>5.9110469228837204</v>
      </c>
      <c r="W65">
        <f t="shared" si="1"/>
        <v>0.81895307711628007</v>
      </c>
    </row>
    <row r="66" spans="1:23" x14ac:dyDescent="0.35">
      <c r="A66" s="31">
        <v>34</v>
      </c>
      <c r="B66" s="31">
        <v>3.0191723335117544</v>
      </c>
      <c r="C66" s="31">
        <v>-0.56917233351175422</v>
      </c>
      <c r="N66">
        <v>0</v>
      </c>
      <c r="O66">
        <v>0</v>
      </c>
      <c r="P66">
        <v>1</v>
      </c>
      <c r="Q66">
        <v>0</v>
      </c>
      <c r="R66">
        <v>1</v>
      </c>
      <c r="S66">
        <v>0</v>
      </c>
      <c r="T66">
        <v>20.29</v>
      </c>
      <c r="U66" s="2">
        <v>3.21</v>
      </c>
      <c r="V66">
        <f t="shared" si="0"/>
        <v>2.9772307151017183</v>
      </c>
      <c r="W66">
        <f t="shared" si="1"/>
        <v>0.23276928489828164</v>
      </c>
    </row>
    <row r="67" spans="1:23" x14ac:dyDescent="0.35">
      <c r="A67" s="31">
        <v>35</v>
      </c>
      <c r="B67" s="31">
        <v>2.714047059578744</v>
      </c>
      <c r="C67" s="31">
        <v>0.55595294042125598</v>
      </c>
      <c r="N67">
        <v>0</v>
      </c>
      <c r="O67">
        <v>0</v>
      </c>
      <c r="P67">
        <v>1</v>
      </c>
      <c r="Q67">
        <v>0</v>
      </c>
      <c r="R67">
        <v>1</v>
      </c>
      <c r="S67">
        <v>0</v>
      </c>
      <c r="T67">
        <v>13.81</v>
      </c>
      <c r="U67" s="2">
        <v>2</v>
      </c>
      <c r="V67">
        <f t="shared" si="0"/>
        <v>2.2977764968591394</v>
      </c>
      <c r="W67">
        <f t="shared" si="1"/>
        <v>-0.29777649685913943</v>
      </c>
    </row>
    <row r="68" spans="1:23" x14ac:dyDescent="0.35">
      <c r="A68" s="31">
        <v>36</v>
      </c>
      <c r="B68" s="31">
        <v>3.3725304686163051</v>
      </c>
      <c r="C68" s="31">
        <v>0.22746953138369497</v>
      </c>
      <c r="N68">
        <v>0</v>
      </c>
      <c r="O68">
        <v>0</v>
      </c>
      <c r="P68">
        <v>1</v>
      </c>
      <c r="Q68">
        <v>0</v>
      </c>
      <c r="R68">
        <v>1</v>
      </c>
      <c r="S68">
        <v>0</v>
      </c>
      <c r="T68">
        <v>11.02</v>
      </c>
      <c r="U68" s="2">
        <v>1.98</v>
      </c>
      <c r="V68">
        <f t="shared" si="0"/>
        <v>2.0052337084491398</v>
      </c>
      <c r="W68">
        <f t="shared" si="1"/>
        <v>-2.5233708449139858E-2</v>
      </c>
    </row>
    <row r="69" spans="1:23" x14ac:dyDescent="0.35">
      <c r="A69" s="31">
        <v>37</v>
      </c>
      <c r="B69" s="31">
        <v>2.5599116119218626</v>
      </c>
      <c r="C69" s="31">
        <v>-0.55991161192186256</v>
      </c>
      <c r="N69">
        <v>0</v>
      </c>
      <c r="O69">
        <v>0</v>
      </c>
      <c r="P69">
        <v>1</v>
      </c>
      <c r="Q69">
        <v>0</v>
      </c>
      <c r="R69">
        <v>1</v>
      </c>
      <c r="S69">
        <v>0</v>
      </c>
      <c r="T69">
        <v>18.29</v>
      </c>
      <c r="U69" s="2">
        <v>3.76</v>
      </c>
      <c r="V69">
        <f t="shared" si="0"/>
        <v>2.7675226230515397</v>
      </c>
      <c r="W69">
        <f t="shared" si="1"/>
        <v>0.99247737694846005</v>
      </c>
    </row>
    <row r="70" spans="1:23" x14ac:dyDescent="0.35">
      <c r="A70" s="31">
        <v>38</v>
      </c>
      <c r="B70" s="31">
        <v>2.6249211204574179</v>
      </c>
      <c r="C70" s="31">
        <v>0.44507887954258196</v>
      </c>
      <c r="N70">
        <v>0</v>
      </c>
      <c r="O70">
        <v>0</v>
      </c>
      <c r="P70">
        <v>1</v>
      </c>
      <c r="Q70">
        <v>0</v>
      </c>
      <c r="R70">
        <v>1</v>
      </c>
      <c r="S70">
        <v>0</v>
      </c>
      <c r="T70">
        <v>17.59</v>
      </c>
      <c r="U70" s="2">
        <v>2.64</v>
      </c>
      <c r="V70">
        <f t="shared" si="0"/>
        <v>2.6941247908339769</v>
      </c>
      <c r="W70">
        <f t="shared" si="1"/>
        <v>-5.412479083397681E-2</v>
      </c>
    </row>
    <row r="71" spans="1:23" x14ac:dyDescent="0.35">
      <c r="A71" s="31">
        <v>39</v>
      </c>
      <c r="B71" s="31">
        <v>2.8094642414615754</v>
      </c>
      <c r="C71" s="31">
        <v>-0.49946424146157531</v>
      </c>
      <c r="N71">
        <v>0</v>
      </c>
      <c r="O71">
        <v>0</v>
      </c>
      <c r="P71">
        <v>1</v>
      </c>
      <c r="Q71">
        <v>0</v>
      </c>
      <c r="R71">
        <v>1</v>
      </c>
      <c r="S71">
        <v>0</v>
      </c>
      <c r="T71">
        <v>20.079999999999998</v>
      </c>
      <c r="U71" s="2">
        <v>3.15</v>
      </c>
      <c r="V71">
        <f t="shared" ref="V71:V134" si="2">B98</f>
        <v>2.9552113654364494</v>
      </c>
      <c r="W71">
        <f t="shared" ref="W71:W134" si="3">U71-V71</f>
        <v>0.19478863456355056</v>
      </c>
    </row>
    <row r="72" spans="1:23" x14ac:dyDescent="0.35">
      <c r="A72" s="31">
        <v>40</v>
      </c>
      <c r="B72" s="31">
        <v>4.1285281404571998</v>
      </c>
      <c r="C72" s="31">
        <v>0.87147185954280015</v>
      </c>
      <c r="N72">
        <v>0</v>
      </c>
      <c r="O72">
        <v>0</v>
      </c>
      <c r="P72">
        <v>1</v>
      </c>
      <c r="Q72">
        <v>0</v>
      </c>
      <c r="R72">
        <v>1</v>
      </c>
      <c r="S72">
        <v>0</v>
      </c>
      <c r="T72">
        <v>16.45</v>
      </c>
      <c r="U72" s="2">
        <v>2.4700000000000002</v>
      </c>
      <c r="V72">
        <f t="shared" si="2"/>
        <v>2.5745911783653748</v>
      </c>
      <c r="W72">
        <f t="shared" si="3"/>
        <v>-0.10459117836537457</v>
      </c>
    </row>
    <row r="73" spans="1:23" x14ac:dyDescent="0.35">
      <c r="A73" s="31">
        <v>41</v>
      </c>
      <c r="B73" s="31">
        <v>2.5316010194950884</v>
      </c>
      <c r="C73" s="31">
        <v>-0.29160101949508821</v>
      </c>
      <c r="N73">
        <v>0</v>
      </c>
      <c r="O73">
        <v>0</v>
      </c>
      <c r="P73">
        <v>1</v>
      </c>
      <c r="Q73">
        <v>0</v>
      </c>
      <c r="R73">
        <v>1</v>
      </c>
      <c r="S73">
        <v>0</v>
      </c>
      <c r="T73">
        <v>3.07</v>
      </c>
      <c r="U73" s="2">
        <v>1</v>
      </c>
      <c r="V73">
        <f t="shared" si="2"/>
        <v>1.171644042549679</v>
      </c>
      <c r="W73">
        <f t="shared" si="3"/>
        <v>-0.17164404254967902</v>
      </c>
    </row>
    <row r="74" spans="1:23" x14ac:dyDescent="0.35">
      <c r="A74" s="31">
        <v>42</v>
      </c>
      <c r="B74" s="31">
        <v>2.8409580971482651</v>
      </c>
      <c r="C74" s="31">
        <v>-0.30095809714826505</v>
      </c>
      <c r="N74">
        <v>0</v>
      </c>
      <c r="O74">
        <v>0</v>
      </c>
      <c r="P74">
        <v>1</v>
      </c>
      <c r="Q74">
        <v>0</v>
      </c>
      <c r="R74">
        <v>1</v>
      </c>
      <c r="S74">
        <v>0</v>
      </c>
      <c r="T74">
        <v>20.23</v>
      </c>
      <c r="U74" s="2">
        <v>2.0099999999999998</v>
      </c>
      <c r="V74">
        <f t="shared" si="2"/>
        <v>2.9709394723402132</v>
      </c>
      <c r="W74">
        <f t="shared" si="3"/>
        <v>-0.96093947234021337</v>
      </c>
    </row>
    <row r="75" spans="1:23" x14ac:dyDescent="0.35">
      <c r="A75" s="31">
        <v>43</v>
      </c>
      <c r="B75" s="31">
        <v>2.4718718551399501</v>
      </c>
      <c r="C75" s="31">
        <v>0.58812814486004994</v>
      </c>
      <c r="N75">
        <v>0</v>
      </c>
      <c r="O75">
        <v>0</v>
      </c>
      <c r="P75">
        <v>1</v>
      </c>
      <c r="Q75">
        <v>0</v>
      </c>
      <c r="R75">
        <v>1</v>
      </c>
      <c r="S75">
        <v>0</v>
      </c>
      <c r="T75">
        <v>15.01</v>
      </c>
      <c r="U75" s="2">
        <v>2.09</v>
      </c>
      <c r="V75">
        <f t="shared" si="2"/>
        <v>2.4236013520892463</v>
      </c>
      <c r="W75">
        <f t="shared" si="3"/>
        <v>-0.33360135208924646</v>
      </c>
    </row>
    <row r="76" spans="1:23" x14ac:dyDescent="0.35">
      <c r="A76" s="31">
        <v>44</v>
      </c>
      <c r="B76" s="31">
        <v>2.0251936190730691</v>
      </c>
      <c r="C76" s="31">
        <v>-0.70519361907306899</v>
      </c>
      <c r="N76">
        <v>0</v>
      </c>
      <c r="O76">
        <v>0</v>
      </c>
      <c r="P76">
        <v>1</v>
      </c>
      <c r="Q76">
        <v>0</v>
      </c>
      <c r="R76">
        <v>1</v>
      </c>
      <c r="S76">
        <v>0</v>
      </c>
      <c r="T76">
        <v>12.02</v>
      </c>
      <c r="U76" s="2">
        <v>1.97</v>
      </c>
      <c r="V76">
        <f t="shared" si="2"/>
        <v>2.1100877544742289</v>
      </c>
      <c r="W76">
        <f t="shared" si="3"/>
        <v>-0.14008775447422894</v>
      </c>
    </row>
    <row r="77" spans="1:23" x14ac:dyDescent="0.35">
      <c r="A77" s="31">
        <v>45</v>
      </c>
      <c r="B77" s="31">
        <v>4.1977694527129215</v>
      </c>
      <c r="C77" s="31">
        <v>1.4022305472870782</v>
      </c>
      <c r="N77">
        <v>0</v>
      </c>
      <c r="O77">
        <v>0</v>
      </c>
      <c r="P77">
        <v>1</v>
      </c>
      <c r="Q77">
        <v>0</v>
      </c>
      <c r="R77">
        <v>1</v>
      </c>
      <c r="S77">
        <v>0</v>
      </c>
      <c r="T77">
        <v>17.07</v>
      </c>
      <c r="U77" s="2">
        <v>3</v>
      </c>
      <c r="V77">
        <f t="shared" si="2"/>
        <v>2.6396006869009305</v>
      </c>
      <c r="W77">
        <f t="shared" si="3"/>
        <v>0.36039931309906947</v>
      </c>
    </row>
    <row r="78" spans="1:23" x14ac:dyDescent="0.35">
      <c r="A78" s="31">
        <v>46</v>
      </c>
      <c r="B78" s="31">
        <v>2.9279869553490889</v>
      </c>
      <c r="C78" s="31">
        <v>7.2013044650911073E-2</v>
      </c>
      <c r="N78">
        <v>0</v>
      </c>
      <c r="O78">
        <v>0</v>
      </c>
      <c r="P78">
        <v>1</v>
      </c>
      <c r="Q78">
        <v>0</v>
      </c>
      <c r="R78">
        <v>1</v>
      </c>
      <c r="S78">
        <v>0</v>
      </c>
      <c r="T78">
        <v>26.86</v>
      </c>
      <c r="U78" s="2">
        <v>3.14</v>
      </c>
      <c r="V78">
        <f t="shared" si="2"/>
        <v>3.6661217974865559</v>
      </c>
      <c r="W78">
        <f t="shared" si="3"/>
        <v>-0.52612179748655574</v>
      </c>
    </row>
    <row r="79" spans="1:23" x14ac:dyDescent="0.35">
      <c r="A79" s="31">
        <v>47</v>
      </c>
      <c r="B79" s="31">
        <v>3.3411118966879414</v>
      </c>
      <c r="C79" s="31">
        <v>1.6588881033120586</v>
      </c>
      <c r="N79">
        <v>0</v>
      </c>
      <c r="O79">
        <v>0</v>
      </c>
      <c r="P79">
        <v>1</v>
      </c>
      <c r="Q79">
        <v>0</v>
      </c>
      <c r="R79">
        <v>1</v>
      </c>
      <c r="S79">
        <v>0</v>
      </c>
      <c r="T79">
        <v>25.28</v>
      </c>
      <c r="U79" s="2">
        <v>5</v>
      </c>
      <c r="V79">
        <f t="shared" si="2"/>
        <v>3.5004524047669148</v>
      </c>
      <c r="W79">
        <f t="shared" si="3"/>
        <v>1.4995475952330852</v>
      </c>
    </row>
    <row r="80" spans="1:23" x14ac:dyDescent="0.35">
      <c r="A80" s="31">
        <v>48</v>
      </c>
      <c r="B80" s="31">
        <v>4.4074775447631005</v>
      </c>
      <c r="C80" s="31">
        <v>1.5925224552368995</v>
      </c>
      <c r="N80">
        <v>0</v>
      </c>
      <c r="O80">
        <v>0</v>
      </c>
      <c r="P80">
        <v>1</v>
      </c>
      <c r="Q80">
        <v>0</v>
      </c>
      <c r="R80">
        <v>1</v>
      </c>
      <c r="S80">
        <v>0</v>
      </c>
      <c r="T80">
        <v>14.73</v>
      </c>
      <c r="U80" s="2">
        <v>2.2000000000000002</v>
      </c>
      <c r="V80">
        <f t="shared" si="2"/>
        <v>2.3942422192022215</v>
      </c>
      <c r="W80">
        <f t="shared" si="3"/>
        <v>-0.19424221920222129</v>
      </c>
    </row>
    <row r="81" spans="1:23" x14ac:dyDescent="0.35">
      <c r="A81" s="31">
        <v>49</v>
      </c>
      <c r="B81" s="31">
        <v>4.0037894675665067</v>
      </c>
      <c r="C81" s="31">
        <v>-1.9537894675665068</v>
      </c>
      <c r="N81">
        <v>0</v>
      </c>
      <c r="O81">
        <v>0</v>
      </c>
      <c r="P81">
        <v>1</v>
      </c>
      <c r="Q81">
        <v>0</v>
      </c>
      <c r="R81">
        <v>1</v>
      </c>
      <c r="S81">
        <v>0</v>
      </c>
      <c r="T81">
        <v>10.51</v>
      </c>
      <c r="U81" s="2">
        <v>1.25</v>
      </c>
      <c r="V81">
        <f t="shared" si="2"/>
        <v>1.9517581449763441</v>
      </c>
      <c r="W81">
        <f t="shared" si="3"/>
        <v>-0.70175814497634414</v>
      </c>
    </row>
    <row r="82" spans="1:23" x14ac:dyDescent="0.35">
      <c r="A82" s="31">
        <v>50</v>
      </c>
      <c r="B82" s="31">
        <v>2.9017734438428167</v>
      </c>
      <c r="C82" s="31">
        <v>9.8226556157183342E-2</v>
      </c>
      <c r="N82">
        <v>0</v>
      </c>
      <c r="O82">
        <v>0</v>
      </c>
      <c r="P82">
        <v>1</v>
      </c>
      <c r="Q82">
        <v>0</v>
      </c>
      <c r="R82">
        <v>1</v>
      </c>
      <c r="S82">
        <v>0</v>
      </c>
      <c r="T82">
        <v>17.920000000000002</v>
      </c>
      <c r="U82" s="2">
        <v>3.08</v>
      </c>
      <c r="V82">
        <f t="shared" si="2"/>
        <v>2.7287266260222567</v>
      </c>
      <c r="W82">
        <f t="shared" si="3"/>
        <v>0.35127337397774339</v>
      </c>
    </row>
    <row r="83" spans="1:23" x14ac:dyDescent="0.35">
      <c r="A83" s="31">
        <v>51</v>
      </c>
      <c r="B83" s="31">
        <v>2.325076190704825</v>
      </c>
      <c r="C83" s="31">
        <v>0.17492380929517504</v>
      </c>
      <c r="N83">
        <v>1</v>
      </c>
      <c r="O83">
        <v>0</v>
      </c>
      <c r="P83">
        <v>0</v>
      </c>
      <c r="Q83">
        <v>0</v>
      </c>
      <c r="R83">
        <v>0</v>
      </c>
      <c r="S83">
        <v>1</v>
      </c>
      <c r="T83">
        <v>27.2</v>
      </c>
      <c r="U83" s="2">
        <v>4</v>
      </c>
      <c r="V83">
        <f t="shared" si="2"/>
        <v>3.771116638826931</v>
      </c>
      <c r="W83">
        <f t="shared" si="3"/>
        <v>0.22888336117306896</v>
      </c>
    </row>
    <row r="84" spans="1:23" x14ac:dyDescent="0.35">
      <c r="A84" s="31">
        <v>52</v>
      </c>
      <c r="B84" s="31">
        <v>2.0891545871483741</v>
      </c>
      <c r="C84" s="31">
        <v>0.51084541285162599</v>
      </c>
      <c r="N84">
        <v>1</v>
      </c>
      <c r="O84">
        <v>0</v>
      </c>
      <c r="P84">
        <v>0</v>
      </c>
      <c r="Q84">
        <v>0</v>
      </c>
      <c r="R84">
        <v>0</v>
      </c>
      <c r="S84">
        <v>1</v>
      </c>
      <c r="T84">
        <v>22.76</v>
      </c>
      <c r="U84" s="2">
        <v>3</v>
      </c>
      <c r="V84">
        <f t="shared" si="2"/>
        <v>3.3055646744755345</v>
      </c>
      <c r="W84">
        <f t="shared" si="3"/>
        <v>-0.30556467447553448</v>
      </c>
    </row>
    <row r="85" spans="1:23" x14ac:dyDescent="0.35">
      <c r="A85" s="31">
        <v>53</v>
      </c>
      <c r="B85" s="31">
        <v>4.6601757956835659</v>
      </c>
      <c r="C85" s="31">
        <v>0.5398242043164343</v>
      </c>
      <c r="N85">
        <v>1</v>
      </c>
      <c r="O85">
        <v>0</v>
      </c>
      <c r="P85">
        <v>0</v>
      </c>
      <c r="Q85">
        <v>0</v>
      </c>
      <c r="R85">
        <v>0</v>
      </c>
      <c r="S85">
        <v>1</v>
      </c>
      <c r="T85">
        <v>17.29</v>
      </c>
      <c r="U85" s="2">
        <v>2.71</v>
      </c>
      <c r="V85">
        <f t="shared" si="2"/>
        <v>2.7320130427182954</v>
      </c>
      <c r="W85">
        <f t="shared" si="3"/>
        <v>-2.2013042718295406E-2</v>
      </c>
    </row>
    <row r="86" spans="1:23" x14ac:dyDescent="0.35">
      <c r="A86" s="31">
        <v>54</v>
      </c>
      <c r="B86" s="31">
        <v>2.0524556710395925</v>
      </c>
      <c r="C86" s="31">
        <v>-0.49245567103959242</v>
      </c>
      <c r="N86">
        <v>1</v>
      </c>
      <c r="O86">
        <v>0</v>
      </c>
      <c r="P86">
        <v>0</v>
      </c>
      <c r="Q86">
        <v>0</v>
      </c>
      <c r="R86">
        <v>0</v>
      </c>
      <c r="S86">
        <v>1</v>
      </c>
      <c r="T86">
        <v>19.440000000000001</v>
      </c>
      <c r="U86" s="2">
        <v>3</v>
      </c>
      <c r="V86">
        <f t="shared" si="2"/>
        <v>2.9574492416722378</v>
      </c>
      <c r="W86">
        <f t="shared" si="3"/>
        <v>4.2550758327762228E-2</v>
      </c>
    </row>
    <row r="87" spans="1:23" x14ac:dyDescent="0.35">
      <c r="A87" s="31">
        <v>55</v>
      </c>
      <c r="B87" s="31">
        <v>3.6902758699514884</v>
      </c>
      <c r="C87" s="31">
        <v>0.64972413004851148</v>
      </c>
      <c r="N87">
        <v>1</v>
      </c>
      <c r="O87">
        <v>0</v>
      </c>
      <c r="P87">
        <v>0</v>
      </c>
      <c r="Q87">
        <v>0</v>
      </c>
      <c r="R87">
        <v>0</v>
      </c>
      <c r="S87">
        <v>1</v>
      </c>
      <c r="T87">
        <v>16.66</v>
      </c>
      <c r="U87" s="2">
        <v>3.4</v>
      </c>
      <c r="V87">
        <f t="shared" si="2"/>
        <v>2.6659549937224893</v>
      </c>
      <c r="W87">
        <f t="shared" si="3"/>
        <v>0.73404500627751057</v>
      </c>
    </row>
    <row r="88" spans="1:23" x14ac:dyDescent="0.35">
      <c r="A88" s="31">
        <v>56</v>
      </c>
      <c r="B88" s="31">
        <v>3.0538118105791963</v>
      </c>
      <c r="C88" s="31">
        <v>0.45618818942080352</v>
      </c>
      <c r="N88">
        <v>1</v>
      </c>
      <c r="O88">
        <v>0</v>
      </c>
      <c r="P88">
        <v>0</v>
      </c>
      <c r="Q88">
        <v>0</v>
      </c>
      <c r="R88">
        <v>0</v>
      </c>
      <c r="S88">
        <v>1</v>
      </c>
      <c r="T88">
        <v>10.07</v>
      </c>
      <c r="U88" s="2">
        <v>1.83</v>
      </c>
      <c r="V88">
        <f t="shared" si="2"/>
        <v>1.9749668304171499</v>
      </c>
      <c r="W88">
        <f t="shared" si="3"/>
        <v>-0.14496683041714986</v>
      </c>
    </row>
    <row r="89" spans="1:23" x14ac:dyDescent="0.35">
      <c r="A89" s="31">
        <v>57</v>
      </c>
      <c r="B89" s="31">
        <v>4.8352444106663022</v>
      </c>
      <c r="C89" s="31">
        <v>-1.8352444106663022</v>
      </c>
      <c r="N89">
        <v>1</v>
      </c>
      <c r="O89">
        <v>0</v>
      </c>
      <c r="P89">
        <v>0</v>
      </c>
      <c r="Q89">
        <v>0</v>
      </c>
      <c r="R89">
        <v>0</v>
      </c>
      <c r="S89">
        <v>1</v>
      </c>
      <c r="T89">
        <v>32.68</v>
      </c>
      <c r="U89" s="2">
        <v>5</v>
      </c>
      <c r="V89">
        <f t="shared" si="2"/>
        <v>4.3457168110444213</v>
      </c>
      <c r="W89">
        <f t="shared" si="3"/>
        <v>0.65428318895557869</v>
      </c>
    </row>
    <row r="90" spans="1:23" x14ac:dyDescent="0.35">
      <c r="A90" s="31">
        <v>58</v>
      </c>
      <c r="B90" s="31">
        <v>3.6189374767752653</v>
      </c>
      <c r="C90" s="31">
        <v>-2.1189374767752653</v>
      </c>
      <c r="N90">
        <v>1</v>
      </c>
      <c r="O90">
        <v>0</v>
      </c>
      <c r="P90">
        <v>0</v>
      </c>
      <c r="Q90">
        <v>0</v>
      </c>
      <c r="R90">
        <v>0</v>
      </c>
      <c r="S90">
        <v>1</v>
      </c>
      <c r="T90">
        <v>15.98</v>
      </c>
      <c r="U90" s="2">
        <v>2.0299999999999998</v>
      </c>
      <c r="V90">
        <f t="shared" si="2"/>
        <v>2.5946542424254284</v>
      </c>
      <c r="W90">
        <f t="shared" si="3"/>
        <v>-0.56465424242542861</v>
      </c>
    </row>
    <row r="91" spans="1:23" x14ac:dyDescent="0.35">
      <c r="A91" s="31">
        <v>59</v>
      </c>
      <c r="B91" s="31">
        <v>2.0283015985746591</v>
      </c>
      <c r="C91" s="31">
        <v>-0.26830159857465907</v>
      </c>
      <c r="N91">
        <v>1</v>
      </c>
      <c r="O91">
        <v>0</v>
      </c>
      <c r="P91">
        <v>0</v>
      </c>
      <c r="Q91">
        <v>0</v>
      </c>
      <c r="R91">
        <v>0</v>
      </c>
      <c r="S91">
        <v>1</v>
      </c>
      <c r="T91">
        <v>34.83</v>
      </c>
      <c r="U91" s="2">
        <v>5.17</v>
      </c>
      <c r="V91">
        <f t="shared" si="2"/>
        <v>4.5711530099983637</v>
      </c>
      <c r="W91">
        <f t="shared" si="3"/>
        <v>0.59884699000163621</v>
      </c>
    </row>
    <row r="92" spans="1:23" x14ac:dyDescent="0.35">
      <c r="A92" s="31">
        <v>60</v>
      </c>
      <c r="B92" s="31">
        <v>5.9110469228837204</v>
      </c>
      <c r="C92" s="31">
        <v>0.81895307711628007</v>
      </c>
      <c r="N92">
        <v>1</v>
      </c>
      <c r="O92">
        <v>0</v>
      </c>
      <c r="P92">
        <v>0</v>
      </c>
      <c r="Q92">
        <v>0</v>
      </c>
      <c r="R92">
        <v>0</v>
      </c>
      <c r="S92">
        <v>1</v>
      </c>
      <c r="T92">
        <v>13.03</v>
      </c>
      <c r="U92" s="2">
        <v>2</v>
      </c>
      <c r="V92">
        <f t="shared" si="2"/>
        <v>2.2853348066514148</v>
      </c>
      <c r="W92">
        <f t="shared" si="3"/>
        <v>-0.28533480665141475</v>
      </c>
    </row>
    <row r="93" spans="1:23" x14ac:dyDescent="0.35">
      <c r="A93" s="31">
        <v>61</v>
      </c>
      <c r="B93" s="31">
        <v>2.9772307151017183</v>
      </c>
      <c r="C93" s="31">
        <v>0.23276928489828164</v>
      </c>
      <c r="N93">
        <v>1</v>
      </c>
      <c r="O93">
        <v>0</v>
      </c>
      <c r="P93">
        <v>0</v>
      </c>
      <c r="Q93">
        <v>0</v>
      </c>
      <c r="R93">
        <v>0</v>
      </c>
      <c r="S93">
        <v>1</v>
      </c>
      <c r="T93">
        <v>18.28</v>
      </c>
      <c r="U93" s="2">
        <v>4</v>
      </c>
      <c r="V93">
        <f t="shared" si="2"/>
        <v>2.8358185482831342</v>
      </c>
      <c r="W93">
        <f t="shared" si="3"/>
        <v>1.1641814517168658</v>
      </c>
    </row>
    <row r="94" spans="1:23" x14ac:dyDescent="0.35">
      <c r="A94" s="31">
        <v>62</v>
      </c>
      <c r="B94" s="31">
        <v>2.2977764968591394</v>
      </c>
      <c r="C94" s="31">
        <v>-0.29777649685913943</v>
      </c>
      <c r="N94">
        <v>1</v>
      </c>
      <c r="O94">
        <v>0</v>
      </c>
      <c r="P94">
        <v>0</v>
      </c>
      <c r="Q94">
        <v>0</v>
      </c>
      <c r="R94">
        <v>0</v>
      </c>
      <c r="S94">
        <v>1</v>
      </c>
      <c r="T94">
        <v>24.71</v>
      </c>
      <c r="U94" s="2">
        <v>5.85</v>
      </c>
      <c r="V94">
        <f t="shared" si="2"/>
        <v>3.5100300642244586</v>
      </c>
      <c r="W94">
        <f t="shared" si="3"/>
        <v>2.339969935775541</v>
      </c>
    </row>
    <row r="95" spans="1:23" x14ac:dyDescent="0.35">
      <c r="A95" s="31">
        <v>63</v>
      </c>
      <c r="B95" s="31">
        <v>2.0052337084491398</v>
      </c>
      <c r="C95" s="31">
        <v>-2.5233708449139858E-2</v>
      </c>
      <c r="N95">
        <v>1</v>
      </c>
      <c r="O95">
        <v>0</v>
      </c>
      <c r="P95">
        <v>0</v>
      </c>
      <c r="Q95">
        <v>0</v>
      </c>
      <c r="R95">
        <v>0</v>
      </c>
      <c r="S95">
        <v>1</v>
      </c>
      <c r="T95">
        <v>21.16</v>
      </c>
      <c r="U95" s="2">
        <v>3</v>
      </c>
      <c r="V95">
        <f t="shared" si="2"/>
        <v>3.1377982008353915</v>
      </c>
      <c r="W95">
        <f t="shared" si="3"/>
        <v>-0.13779820083539152</v>
      </c>
    </row>
    <row r="96" spans="1:23" x14ac:dyDescent="0.35">
      <c r="A96" s="31">
        <v>64</v>
      </c>
      <c r="B96" s="31">
        <v>2.7675226230515397</v>
      </c>
      <c r="C96" s="31">
        <v>0.99247737694846005</v>
      </c>
      <c r="N96">
        <v>0</v>
      </c>
      <c r="O96">
        <v>1</v>
      </c>
      <c r="P96">
        <v>0</v>
      </c>
      <c r="Q96">
        <v>0</v>
      </c>
      <c r="R96">
        <v>1</v>
      </c>
      <c r="S96">
        <v>0</v>
      </c>
      <c r="T96">
        <v>28.97</v>
      </c>
      <c r="U96" s="2">
        <v>3</v>
      </c>
      <c r="V96">
        <f t="shared" si="2"/>
        <v>3.9341549131692992</v>
      </c>
      <c r="W96">
        <f t="shared" si="3"/>
        <v>-0.93415491316929922</v>
      </c>
    </row>
    <row r="97" spans="1:23" x14ac:dyDescent="0.35">
      <c r="A97" s="31">
        <v>65</v>
      </c>
      <c r="B97" s="31">
        <v>2.6941247908339769</v>
      </c>
      <c r="C97" s="31">
        <v>-5.412479083397681E-2</v>
      </c>
      <c r="N97">
        <v>0</v>
      </c>
      <c r="O97">
        <v>1</v>
      </c>
      <c r="P97">
        <v>0</v>
      </c>
      <c r="Q97">
        <v>0</v>
      </c>
      <c r="R97">
        <v>1</v>
      </c>
      <c r="S97">
        <v>0</v>
      </c>
      <c r="T97">
        <v>22.49</v>
      </c>
      <c r="U97" s="2">
        <v>3.5</v>
      </c>
      <c r="V97">
        <f t="shared" si="2"/>
        <v>3.2547006949267199</v>
      </c>
      <c r="W97">
        <f t="shared" si="3"/>
        <v>0.24529930507328013</v>
      </c>
    </row>
    <row r="98" spans="1:23" x14ac:dyDescent="0.35">
      <c r="A98" s="31">
        <v>66</v>
      </c>
      <c r="B98" s="31">
        <v>2.9552113654364494</v>
      </c>
      <c r="C98" s="31">
        <v>0.19478863456355056</v>
      </c>
      <c r="N98">
        <v>0</v>
      </c>
      <c r="O98">
        <v>1</v>
      </c>
      <c r="P98">
        <v>0</v>
      </c>
      <c r="Q98">
        <v>0</v>
      </c>
      <c r="R98">
        <v>1</v>
      </c>
      <c r="S98">
        <v>0</v>
      </c>
      <c r="T98">
        <v>5.75</v>
      </c>
      <c r="U98" s="2">
        <v>1</v>
      </c>
      <c r="V98">
        <f t="shared" si="2"/>
        <v>1.4994439644667237</v>
      </c>
      <c r="W98">
        <f t="shared" si="3"/>
        <v>-0.49944396446672368</v>
      </c>
    </row>
    <row r="99" spans="1:23" x14ac:dyDescent="0.35">
      <c r="A99" s="31">
        <v>67</v>
      </c>
      <c r="B99" s="31">
        <v>2.5745911783653748</v>
      </c>
      <c r="C99" s="31">
        <v>-0.10459117836537457</v>
      </c>
      <c r="N99">
        <v>0</v>
      </c>
      <c r="O99">
        <v>1</v>
      </c>
      <c r="P99">
        <v>0</v>
      </c>
      <c r="Q99">
        <v>0</v>
      </c>
      <c r="R99">
        <v>1</v>
      </c>
      <c r="S99">
        <v>0</v>
      </c>
      <c r="T99">
        <v>16.32</v>
      </c>
      <c r="U99" s="2">
        <v>4.3</v>
      </c>
      <c r="V99">
        <f t="shared" si="2"/>
        <v>2.6077512309519184</v>
      </c>
      <c r="W99">
        <f t="shared" si="3"/>
        <v>1.6922487690480814</v>
      </c>
    </row>
    <row r="100" spans="1:23" x14ac:dyDescent="0.35">
      <c r="A100" s="31">
        <v>68</v>
      </c>
      <c r="B100" s="31">
        <v>1.171644042549679</v>
      </c>
      <c r="C100" s="31">
        <v>-0.17164404254967902</v>
      </c>
      <c r="N100">
        <v>0</v>
      </c>
      <c r="O100">
        <v>1</v>
      </c>
      <c r="P100">
        <v>0</v>
      </c>
      <c r="Q100">
        <v>0</v>
      </c>
      <c r="R100">
        <v>1</v>
      </c>
      <c r="S100">
        <v>0</v>
      </c>
      <c r="T100">
        <v>22.75</v>
      </c>
      <c r="U100" s="2">
        <v>3.25</v>
      </c>
      <c r="V100">
        <f t="shared" si="2"/>
        <v>3.2819627468932433</v>
      </c>
      <c r="W100">
        <f t="shared" si="3"/>
        <v>-3.1962746893243299E-2</v>
      </c>
    </row>
    <row r="101" spans="1:23" x14ac:dyDescent="0.35">
      <c r="A101" s="31">
        <v>69</v>
      </c>
      <c r="B101" s="31">
        <v>2.9709394723402132</v>
      </c>
      <c r="C101" s="31">
        <v>-0.96093947234021337</v>
      </c>
      <c r="N101">
        <v>0</v>
      </c>
      <c r="O101">
        <v>1</v>
      </c>
      <c r="P101">
        <v>0</v>
      </c>
      <c r="Q101">
        <v>0</v>
      </c>
      <c r="R101">
        <v>1</v>
      </c>
      <c r="S101">
        <v>0</v>
      </c>
      <c r="T101">
        <v>40.17</v>
      </c>
      <c r="U101" s="2">
        <v>4.7300000000000004</v>
      </c>
      <c r="V101">
        <f t="shared" si="2"/>
        <v>5.1085202286503009</v>
      </c>
      <c r="W101">
        <f t="shared" si="3"/>
        <v>-0.37852022865030044</v>
      </c>
    </row>
    <row r="102" spans="1:23" x14ac:dyDescent="0.35">
      <c r="A102" s="31">
        <v>70</v>
      </c>
      <c r="B102" s="31">
        <v>2.4236013520892463</v>
      </c>
      <c r="C102" s="31">
        <v>-0.33360135208924646</v>
      </c>
      <c r="N102">
        <v>0</v>
      </c>
      <c r="O102">
        <v>1</v>
      </c>
      <c r="P102">
        <v>0</v>
      </c>
      <c r="Q102">
        <v>0</v>
      </c>
      <c r="R102">
        <v>1</v>
      </c>
      <c r="S102">
        <v>0</v>
      </c>
      <c r="T102">
        <v>27.28</v>
      </c>
      <c r="U102" s="2">
        <v>4</v>
      </c>
      <c r="V102">
        <f t="shared" si="2"/>
        <v>3.7569515753868985</v>
      </c>
      <c r="W102">
        <f t="shared" si="3"/>
        <v>0.2430484246131015</v>
      </c>
    </row>
    <row r="103" spans="1:23" x14ac:dyDescent="0.35">
      <c r="A103" s="31">
        <v>71</v>
      </c>
      <c r="B103" s="31">
        <v>2.1100877544742289</v>
      </c>
      <c r="C103" s="31">
        <v>-0.14008775447422894</v>
      </c>
      <c r="N103">
        <v>0</v>
      </c>
      <c r="O103">
        <v>1</v>
      </c>
      <c r="P103">
        <v>0</v>
      </c>
      <c r="Q103">
        <v>0</v>
      </c>
      <c r="R103">
        <v>1</v>
      </c>
      <c r="S103">
        <v>0</v>
      </c>
      <c r="T103">
        <v>12.03</v>
      </c>
      <c r="U103" s="2">
        <v>1.5</v>
      </c>
      <c r="V103">
        <f t="shared" si="2"/>
        <v>2.1579273735042852</v>
      </c>
      <c r="W103">
        <f t="shared" si="3"/>
        <v>-0.65792737350428521</v>
      </c>
    </row>
    <row r="104" spans="1:23" x14ac:dyDescent="0.35">
      <c r="A104" s="31">
        <v>72</v>
      </c>
      <c r="B104" s="31">
        <v>2.6396006869009305</v>
      </c>
      <c r="C104" s="31">
        <v>0.36039931309906947</v>
      </c>
      <c r="N104">
        <v>0</v>
      </c>
      <c r="O104">
        <v>1</v>
      </c>
      <c r="P104">
        <v>0</v>
      </c>
      <c r="Q104">
        <v>0</v>
      </c>
      <c r="R104">
        <v>1</v>
      </c>
      <c r="S104">
        <v>0</v>
      </c>
      <c r="T104">
        <v>21.01</v>
      </c>
      <c r="U104" s="2">
        <v>3</v>
      </c>
      <c r="V104">
        <f t="shared" si="2"/>
        <v>3.0995167068095881</v>
      </c>
      <c r="W104">
        <f t="shared" si="3"/>
        <v>-9.9516706809588129E-2</v>
      </c>
    </row>
    <row r="105" spans="1:23" x14ac:dyDescent="0.35">
      <c r="A105" s="31">
        <v>73</v>
      </c>
      <c r="B105" s="31">
        <v>3.6661217974865559</v>
      </c>
      <c r="C105" s="31">
        <v>-0.52612179748655574</v>
      </c>
      <c r="N105">
        <v>0</v>
      </c>
      <c r="O105">
        <v>1</v>
      </c>
      <c r="P105">
        <v>0</v>
      </c>
      <c r="Q105">
        <v>0</v>
      </c>
      <c r="R105">
        <v>1</v>
      </c>
      <c r="S105">
        <v>0</v>
      </c>
      <c r="T105">
        <v>12.46</v>
      </c>
      <c r="U105" s="2">
        <v>1.5</v>
      </c>
      <c r="V105">
        <f t="shared" si="2"/>
        <v>2.2030146132950739</v>
      </c>
      <c r="W105">
        <f t="shared" si="3"/>
        <v>-0.70301461329507386</v>
      </c>
    </row>
    <row r="106" spans="1:23" x14ac:dyDescent="0.35">
      <c r="A106" s="31">
        <v>74</v>
      </c>
      <c r="B106" s="31">
        <v>3.5004524047669148</v>
      </c>
      <c r="C106" s="31">
        <v>1.4995475952330852</v>
      </c>
      <c r="N106">
        <v>0</v>
      </c>
      <c r="O106">
        <v>1</v>
      </c>
      <c r="P106">
        <v>0</v>
      </c>
      <c r="Q106">
        <v>0</v>
      </c>
      <c r="R106">
        <v>1</v>
      </c>
      <c r="S106">
        <v>0</v>
      </c>
      <c r="T106">
        <v>11.35</v>
      </c>
      <c r="U106" s="2">
        <v>2.5</v>
      </c>
      <c r="V106">
        <f t="shared" si="2"/>
        <v>2.0866266222072243</v>
      </c>
      <c r="W106">
        <f t="shared" si="3"/>
        <v>0.41337337779277572</v>
      </c>
    </row>
    <row r="107" spans="1:23" x14ac:dyDescent="0.35">
      <c r="A107" s="31">
        <v>75</v>
      </c>
      <c r="B107" s="31">
        <v>2.3942422192022215</v>
      </c>
      <c r="C107" s="31">
        <v>-0.19424221920222129</v>
      </c>
      <c r="N107">
        <v>0</v>
      </c>
      <c r="O107">
        <v>1</v>
      </c>
      <c r="P107">
        <v>0</v>
      </c>
      <c r="Q107">
        <v>0</v>
      </c>
      <c r="R107">
        <v>1</v>
      </c>
      <c r="S107">
        <v>0</v>
      </c>
      <c r="T107">
        <v>15.38</v>
      </c>
      <c r="U107" s="2">
        <v>3</v>
      </c>
      <c r="V107">
        <f t="shared" si="2"/>
        <v>2.5091884276883345</v>
      </c>
      <c r="W107">
        <f t="shared" si="3"/>
        <v>0.4908115723116655</v>
      </c>
    </row>
    <row r="108" spans="1:23" x14ac:dyDescent="0.35">
      <c r="A108" s="31">
        <v>76</v>
      </c>
      <c r="B108" s="31">
        <v>1.9517581449763441</v>
      </c>
      <c r="C108" s="31">
        <v>-0.70175814497634414</v>
      </c>
      <c r="N108">
        <v>0</v>
      </c>
      <c r="O108">
        <v>0</v>
      </c>
      <c r="P108">
        <v>1</v>
      </c>
      <c r="Q108">
        <v>0</v>
      </c>
      <c r="R108">
        <v>1</v>
      </c>
      <c r="S108">
        <v>0</v>
      </c>
      <c r="T108">
        <v>44.3</v>
      </c>
      <c r="U108" s="2">
        <v>2.5</v>
      </c>
      <c r="V108">
        <f t="shared" si="2"/>
        <v>5.4947763601641153</v>
      </c>
      <c r="W108">
        <f t="shared" si="3"/>
        <v>-2.9947763601641153</v>
      </c>
    </row>
    <row r="109" spans="1:23" x14ac:dyDescent="0.35">
      <c r="A109" s="31">
        <v>77</v>
      </c>
      <c r="B109" s="31">
        <v>2.7287266260222567</v>
      </c>
      <c r="C109" s="31">
        <v>0.35127337397774339</v>
      </c>
      <c r="N109">
        <v>0</v>
      </c>
      <c r="O109">
        <v>0</v>
      </c>
      <c r="P109">
        <v>1</v>
      </c>
      <c r="Q109">
        <v>0</v>
      </c>
      <c r="R109">
        <v>1</v>
      </c>
      <c r="S109">
        <v>0</v>
      </c>
      <c r="T109">
        <v>22.42</v>
      </c>
      <c r="U109" s="2">
        <v>3.48</v>
      </c>
      <c r="V109">
        <f t="shared" si="2"/>
        <v>3.2005698331351589</v>
      </c>
      <c r="W109">
        <f t="shared" si="3"/>
        <v>0.27943016686484112</v>
      </c>
    </row>
    <row r="110" spans="1:23" x14ac:dyDescent="0.35">
      <c r="A110" s="31">
        <v>78</v>
      </c>
      <c r="B110" s="31">
        <v>3.771116638826931</v>
      </c>
      <c r="C110" s="31">
        <v>0.22888336117306896</v>
      </c>
      <c r="N110">
        <v>0</v>
      </c>
      <c r="O110">
        <v>0</v>
      </c>
      <c r="P110">
        <v>1</v>
      </c>
      <c r="Q110">
        <v>0</v>
      </c>
      <c r="R110">
        <v>1</v>
      </c>
      <c r="S110">
        <v>0</v>
      </c>
      <c r="T110">
        <v>20.92</v>
      </c>
      <c r="U110" s="2">
        <v>4.08</v>
      </c>
      <c r="V110">
        <f t="shared" si="2"/>
        <v>3.0432887640975248</v>
      </c>
      <c r="W110">
        <f t="shared" si="3"/>
        <v>1.0367112359024753</v>
      </c>
    </row>
    <row r="111" spans="1:23" x14ac:dyDescent="0.35">
      <c r="A111" s="31">
        <v>79</v>
      </c>
      <c r="B111" s="31">
        <v>3.3055646744755345</v>
      </c>
      <c r="C111" s="31">
        <v>-0.30556467447553448</v>
      </c>
      <c r="N111">
        <v>0</v>
      </c>
      <c r="O111">
        <v>0</v>
      </c>
      <c r="P111">
        <v>1</v>
      </c>
      <c r="Q111">
        <v>0</v>
      </c>
      <c r="R111">
        <v>1</v>
      </c>
      <c r="S111">
        <v>0</v>
      </c>
      <c r="T111">
        <v>15.36</v>
      </c>
      <c r="U111" s="2">
        <v>1.64</v>
      </c>
      <c r="V111">
        <f t="shared" si="2"/>
        <v>2.4603002681980275</v>
      </c>
      <c r="W111">
        <f t="shared" si="3"/>
        <v>-0.82030026819802759</v>
      </c>
    </row>
    <row r="112" spans="1:23" x14ac:dyDescent="0.35">
      <c r="A112" s="31">
        <v>80</v>
      </c>
      <c r="B112" s="31">
        <v>2.7320130427182954</v>
      </c>
      <c r="C112" s="31">
        <v>-2.2013042718295406E-2</v>
      </c>
      <c r="N112">
        <v>0</v>
      </c>
      <c r="O112">
        <v>0</v>
      </c>
      <c r="P112">
        <v>1</v>
      </c>
      <c r="Q112">
        <v>0</v>
      </c>
      <c r="R112">
        <v>1</v>
      </c>
      <c r="S112">
        <v>0</v>
      </c>
      <c r="T112">
        <v>20.49</v>
      </c>
      <c r="U112" s="2">
        <v>4.0599999999999996</v>
      </c>
      <c r="V112">
        <f t="shared" si="2"/>
        <v>2.9982015243067361</v>
      </c>
      <c r="W112">
        <f t="shared" si="3"/>
        <v>1.0617984756932635</v>
      </c>
    </row>
    <row r="113" spans="1:23" x14ac:dyDescent="0.35">
      <c r="A113" s="31">
        <v>81</v>
      </c>
      <c r="B113" s="31">
        <v>2.9574492416722378</v>
      </c>
      <c r="C113" s="31">
        <v>4.2550758327762228E-2</v>
      </c>
      <c r="N113">
        <v>0</v>
      </c>
      <c r="O113">
        <v>0</v>
      </c>
      <c r="P113">
        <v>1</v>
      </c>
      <c r="Q113">
        <v>0</v>
      </c>
      <c r="R113">
        <v>1</v>
      </c>
      <c r="S113">
        <v>0</v>
      </c>
      <c r="T113">
        <v>25.21</v>
      </c>
      <c r="U113" s="2">
        <v>4.29</v>
      </c>
      <c r="V113">
        <f t="shared" si="2"/>
        <v>3.4931126215451584</v>
      </c>
      <c r="W113">
        <f t="shared" si="3"/>
        <v>0.79688737845484159</v>
      </c>
    </row>
    <row r="114" spans="1:23" x14ac:dyDescent="0.35">
      <c r="A114" s="31">
        <v>82</v>
      </c>
      <c r="B114" s="31">
        <v>2.6659549937224893</v>
      </c>
      <c r="C114" s="31">
        <v>0.73404500627751057</v>
      </c>
      <c r="N114">
        <v>0</v>
      </c>
      <c r="O114">
        <v>0</v>
      </c>
      <c r="P114">
        <v>1</v>
      </c>
      <c r="Q114">
        <v>0</v>
      </c>
      <c r="R114">
        <v>1</v>
      </c>
      <c r="S114">
        <v>0</v>
      </c>
      <c r="T114">
        <v>18.239999999999998</v>
      </c>
      <c r="U114" s="2">
        <v>3.76</v>
      </c>
      <c r="V114">
        <f t="shared" si="2"/>
        <v>2.7622799207502853</v>
      </c>
      <c r="W114">
        <f t="shared" si="3"/>
        <v>0.99772007924971451</v>
      </c>
    </row>
    <row r="115" spans="1:23" x14ac:dyDescent="0.35">
      <c r="A115" s="31">
        <v>83</v>
      </c>
      <c r="B115" s="31">
        <v>1.9749668304171499</v>
      </c>
      <c r="C115" s="31">
        <v>-0.14496683041714986</v>
      </c>
      <c r="N115">
        <v>0</v>
      </c>
      <c r="O115">
        <v>0</v>
      </c>
      <c r="P115">
        <v>1</v>
      </c>
      <c r="Q115">
        <v>0</v>
      </c>
      <c r="R115">
        <v>1</v>
      </c>
      <c r="S115">
        <v>0</v>
      </c>
      <c r="T115">
        <v>14.31</v>
      </c>
      <c r="U115" s="2">
        <v>4</v>
      </c>
      <c r="V115">
        <f t="shared" si="2"/>
        <v>2.350203519871684</v>
      </c>
      <c r="W115">
        <f t="shared" si="3"/>
        <v>1.649796480128316</v>
      </c>
    </row>
    <row r="116" spans="1:23" x14ac:dyDescent="0.35">
      <c r="A116" s="31">
        <v>84</v>
      </c>
      <c r="B116" s="31">
        <v>4.3457168110444213</v>
      </c>
      <c r="C116" s="31">
        <v>0.65428318895557869</v>
      </c>
      <c r="N116">
        <v>0</v>
      </c>
      <c r="O116">
        <v>0</v>
      </c>
      <c r="P116">
        <v>1</v>
      </c>
      <c r="Q116">
        <v>0</v>
      </c>
      <c r="R116">
        <v>1</v>
      </c>
      <c r="S116">
        <v>0</v>
      </c>
      <c r="T116">
        <v>14</v>
      </c>
      <c r="U116" s="2">
        <v>3</v>
      </c>
      <c r="V116">
        <f t="shared" si="2"/>
        <v>2.3176987656039061</v>
      </c>
      <c r="W116">
        <f t="shared" si="3"/>
        <v>0.68230123439609391</v>
      </c>
    </row>
    <row r="117" spans="1:23" x14ac:dyDescent="0.35">
      <c r="A117" s="31">
        <v>85</v>
      </c>
      <c r="B117" s="31">
        <v>2.5946542424254284</v>
      </c>
      <c r="C117" s="31">
        <v>-0.56465424242542861</v>
      </c>
      <c r="N117">
        <v>0</v>
      </c>
      <c r="O117">
        <v>0</v>
      </c>
      <c r="P117">
        <v>1</v>
      </c>
      <c r="Q117">
        <v>0</v>
      </c>
      <c r="R117">
        <v>1</v>
      </c>
      <c r="S117">
        <v>0</v>
      </c>
      <c r="T117">
        <v>7.25</v>
      </c>
      <c r="U117" s="2">
        <v>1</v>
      </c>
      <c r="V117">
        <f t="shared" si="2"/>
        <v>1.6099339549345526</v>
      </c>
      <c r="W117">
        <f t="shared" si="3"/>
        <v>-0.6099339549345526</v>
      </c>
    </row>
    <row r="118" spans="1:23" x14ac:dyDescent="0.35">
      <c r="A118" s="31">
        <v>86</v>
      </c>
      <c r="B118" s="31">
        <v>4.5711530099983637</v>
      </c>
      <c r="C118" s="31">
        <v>0.59884699000163621</v>
      </c>
      <c r="N118">
        <v>0</v>
      </c>
      <c r="O118">
        <v>0</v>
      </c>
      <c r="P118">
        <v>0</v>
      </c>
      <c r="Q118">
        <v>1</v>
      </c>
      <c r="R118">
        <v>1</v>
      </c>
      <c r="S118">
        <v>0</v>
      </c>
      <c r="T118">
        <v>38.07</v>
      </c>
      <c r="U118" s="2">
        <v>4</v>
      </c>
      <c r="V118">
        <f t="shared" si="2"/>
        <v>5.001999985725357</v>
      </c>
      <c r="W118">
        <f t="shared" si="3"/>
        <v>-1.001999985725357</v>
      </c>
    </row>
    <row r="119" spans="1:23" x14ac:dyDescent="0.35">
      <c r="A119" s="31">
        <v>87</v>
      </c>
      <c r="B119" s="31">
        <v>2.2853348066514148</v>
      </c>
      <c r="C119" s="31">
        <v>-0.28533480665141475</v>
      </c>
      <c r="N119">
        <v>0</v>
      </c>
      <c r="O119">
        <v>0</v>
      </c>
      <c r="P119">
        <v>0</v>
      </c>
      <c r="Q119">
        <v>1</v>
      </c>
      <c r="R119">
        <v>1</v>
      </c>
      <c r="S119">
        <v>0</v>
      </c>
      <c r="T119">
        <v>23.95</v>
      </c>
      <c r="U119" s="2">
        <v>2.5499999999999998</v>
      </c>
      <c r="V119">
        <f t="shared" si="2"/>
        <v>3.5214608558510951</v>
      </c>
      <c r="W119">
        <f t="shared" si="3"/>
        <v>-0.97146085585109532</v>
      </c>
    </row>
    <row r="120" spans="1:23" x14ac:dyDescent="0.35">
      <c r="A120" s="31">
        <v>88</v>
      </c>
      <c r="B120" s="31">
        <v>2.8358185482831342</v>
      </c>
      <c r="C120" s="31">
        <v>1.1641814517168658</v>
      </c>
      <c r="N120">
        <v>0</v>
      </c>
      <c r="O120">
        <v>0</v>
      </c>
      <c r="P120">
        <v>0</v>
      </c>
      <c r="Q120">
        <v>1</v>
      </c>
      <c r="R120">
        <v>1</v>
      </c>
      <c r="S120">
        <v>0</v>
      </c>
      <c r="T120">
        <v>25.71</v>
      </c>
      <c r="U120" s="2">
        <v>4</v>
      </c>
      <c r="V120">
        <f t="shared" si="2"/>
        <v>3.7060039768552526</v>
      </c>
      <c r="W120">
        <f t="shared" si="3"/>
        <v>0.29399602314474738</v>
      </c>
    </row>
    <row r="121" spans="1:23" x14ac:dyDescent="0.35">
      <c r="A121" s="31">
        <v>89</v>
      </c>
      <c r="B121" s="31">
        <v>3.5100300642244586</v>
      </c>
      <c r="C121" s="31">
        <v>2.339969935775541</v>
      </c>
      <c r="N121">
        <v>0</v>
      </c>
      <c r="O121">
        <v>0</v>
      </c>
      <c r="P121">
        <v>0</v>
      </c>
      <c r="Q121">
        <v>1</v>
      </c>
      <c r="R121">
        <v>1</v>
      </c>
      <c r="S121">
        <v>0</v>
      </c>
      <c r="T121">
        <v>17.309999999999999</v>
      </c>
      <c r="U121" s="2">
        <v>3.5</v>
      </c>
      <c r="V121">
        <f t="shared" si="2"/>
        <v>2.8252299902445013</v>
      </c>
      <c r="W121">
        <f t="shared" si="3"/>
        <v>0.67477000975549872</v>
      </c>
    </row>
    <row r="122" spans="1:23" x14ac:dyDescent="0.35">
      <c r="A122" s="31">
        <v>90</v>
      </c>
      <c r="B122" s="31">
        <v>3.1377982008353915</v>
      </c>
      <c r="C122" s="31">
        <v>-0.13779820083539152</v>
      </c>
      <c r="N122">
        <v>0</v>
      </c>
      <c r="O122">
        <v>0</v>
      </c>
      <c r="P122">
        <v>0</v>
      </c>
      <c r="Q122">
        <v>1</v>
      </c>
      <c r="R122">
        <v>1</v>
      </c>
      <c r="S122">
        <v>0</v>
      </c>
      <c r="T122">
        <v>29.93</v>
      </c>
      <c r="U122" s="2">
        <v>5.07</v>
      </c>
      <c r="V122">
        <f t="shared" si="2"/>
        <v>4.1484880510811299</v>
      </c>
      <c r="W122">
        <f t="shared" si="3"/>
        <v>0.92151194891887034</v>
      </c>
    </row>
    <row r="123" spans="1:23" x14ac:dyDescent="0.35">
      <c r="A123" s="31">
        <v>91</v>
      </c>
      <c r="B123" s="31">
        <v>3.9341549131692992</v>
      </c>
      <c r="C123" s="31">
        <v>-0.93415491316929922</v>
      </c>
      <c r="N123">
        <v>1</v>
      </c>
      <c r="O123">
        <v>0</v>
      </c>
      <c r="P123">
        <v>0</v>
      </c>
      <c r="Q123">
        <v>0</v>
      </c>
      <c r="R123">
        <v>0</v>
      </c>
      <c r="S123">
        <v>1</v>
      </c>
      <c r="T123">
        <v>10.65</v>
      </c>
      <c r="U123" s="2">
        <v>1.5</v>
      </c>
      <c r="V123">
        <f t="shared" si="2"/>
        <v>2.0357821771117015</v>
      </c>
      <c r="W123">
        <f t="shared" si="3"/>
        <v>-0.53578217711170151</v>
      </c>
    </row>
    <row r="124" spans="1:23" x14ac:dyDescent="0.35">
      <c r="A124" s="31">
        <v>92</v>
      </c>
      <c r="B124" s="31">
        <v>3.2547006949267199</v>
      </c>
      <c r="C124" s="31">
        <v>0.24529930507328013</v>
      </c>
      <c r="N124">
        <v>1</v>
      </c>
      <c r="O124">
        <v>0</v>
      </c>
      <c r="P124">
        <v>0</v>
      </c>
      <c r="Q124">
        <v>0</v>
      </c>
      <c r="R124">
        <v>0</v>
      </c>
      <c r="S124">
        <v>1</v>
      </c>
      <c r="T124">
        <v>12.43</v>
      </c>
      <c r="U124" s="2">
        <v>1.8</v>
      </c>
      <c r="V124">
        <f t="shared" si="2"/>
        <v>2.2224223790363609</v>
      </c>
      <c r="W124">
        <f t="shared" si="3"/>
        <v>-0.42242237903636082</v>
      </c>
    </row>
    <row r="125" spans="1:23" x14ac:dyDescent="0.35">
      <c r="A125" s="31">
        <v>93</v>
      </c>
      <c r="B125" s="31">
        <v>1.4994439644667237</v>
      </c>
      <c r="C125" s="31">
        <v>-0.49944396446672368</v>
      </c>
      <c r="N125">
        <v>1</v>
      </c>
      <c r="O125">
        <v>0</v>
      </c>
      <c r="P125">
        <v>0</v>
      </c>
      <c r="Q125">
        <v>0</v>
      </c>
      <c r="R125">
        <v>0</v>
      </c>
      <c r="S125">
        <v>1</v>
      </c>
      <c r="T125">
        <v>24.08</v>
      </c>
      <c r="U125" s="2">
        <v>2.92</v>
      </c>
      <c r="V125">
        <f t="shared" si="2"/>
        <v>3.4439720152286522</v>
      </c>
      <c r="W125">
        <f t="shared" si="3"/>
        <v>-0.52397201522865222</v>
      </c>
    </row>
    <row r="126" spans="1:23" x14ac:dyDescent="0.35">
      <c r="A126" s="31">
        <v>94</v>
      </c>
      <c r="B126" s="31">
        <v>2.6077512309519184</v>
      </c>
      <c r="C126" s="31">
        <v>1.6922487690480814</v>
      </c>
      <c r="N126">
        <v>1</v>
      </c>
      <c r="O126">
        <v>0</v>
      </c>
      <c r="P126">
        <v>0</v>
      </c>
      <c r="Q126">
        <v>0</v>
      </c>
      <c r="R126">
        <v>0</v>
      </c>
      <c r="S126">
        <v>1</v>
      </c>
      <c r="T126">
        <v>11.69</v>
      </c>
      <c r="U126" s="2">
        <v>2.31</v>
      </c>
      <c r="V126">
        <f t="shared" si="2"/>
        <v>2.1448303849777948</v>
      </c>
      <c r="W126">
        <f t="shared" si="3"/>
        <v>0.16516961502220529</v>
      </c>
    </row>
    <row r="127" spans="1:23" x14ac:dyDescent="0.35">
      <c r="A127" s="31">
        <v>95</v>
      </c>
      <c r="B127" s="31">
        <v>3.2819627468932433</v>
      </c>
      <c r="C127" s="31">
        <v>-3.1962746893243299E-2</v>
      </c>
      <c r="N127">
        <v>1</v>
      </c>
      <c r="O127">
        <v>0</v>
      </c>
      <c r="P127">
        <v>0</v>
      </c>
      <c r="Q127">
        <v>0</v>
      </c>
      <c r="R127">
        <v>0</v>
      </c>
      <c r="S127">
        <v>1</v>
      </c>
      <c r="T127">
        <v>13.42</v>
      </c>
      <c r="U127" s="2">
        <v>1.68</v>
      </c>
      <c r="V127">
        <f t="shared" si="2"/>
        <v>2.3262278846011997</v>
      </c>
      <c r="W127">
        <f t="shared" si="3"/>
        <v>-0.64622788460119973</v>
      </c>
    </row>
    <row r="128" spans="1:23" x14ac:dyDescent="0.35">
      <c r="A128" s="31">
        <v>96</v>
      </c>
      <c r="B128" s="31">
        <v>5.1085202286503009</v>
      </c>
      <c r="C128" s="31">
        <v>-0.37852022865030044</v>
      </c>
      <c r="N128">
        <v>1</v>
      </c>
      <c r="O128">
        <v>0</v>
      </c>
      <c r="P128">
        <v>0</v>
      </c>
      <c r="Q128">
        <v>0</v>
      </c>
      <c r="R128">
        <v>0</v>
      </c>
      <c r="S128">
        <v>1</v>
      </c>
      <c r="T128">
        <v>14.26</v>
      </c>
      <c r="U128" s="2">
        <v>2.5</v>
      </c>
      <c r="V128">
        <f t="shared" si="2"/>
        <v>2.4143052832622747</v>
      </c>
      <c r="W128">
        <f t="shared" si="3"/>
        <v>8.5694716737725329E-2</v>
      </c>
    </row>
    <row r="129" spans="1:23" x14ac:dyDescent="0.35">
      <c r="A129" s="31">
        <v>97</v>
      </c>
      <c r="B129" s="31">
        <v>3.7569515753868985</v>
      </c>
      <c r="C129" s="31">
        <v>0.2430484246131015</v>
      </c>
      <c r="N129">
        <v>1</v>
      </c>
      <c r="O129">
        <v>0</v>
      </c>
      <c r="P129">
        <v>0</v>
      </c>
      <c r="Q129">
        <v>0</v>
      </c>
      <c r="R129">
        <v>0</v>
      </c>
      <c r="S129">
        <v>1</v>
      </c>
      <c r="T129">
        <v>15.95</v>
      </c>
      <c r="U129" s="2">
        <v>2</v>
      </c>
      <c r="V129">
        <f t="shared" si="2"/>
        <v>2.5915086210446754</v>
      </c>
      <c r="W129">
        <f t="shared" si="3"/>
        <v>-0.59150862104467539</v>
      </c>
    </row>
    <row r="130" spans="1:23" x14ac:dyDescent="0.35">
      <c r="A130" s="31">
        <v>98</v>
      </c>
      <c r="B130" s="31">
        <v>2.1579273735042852</v>
      </c>
      <c r="C130" s="31">
        <v>-0.65792737350428521</v>
      </c>
      <c r="N130">
        <v>1</v>
      </c>
      <c r="O130">
        <v>0</v>
      </c>
      <c r="P130">
        <v>0</v>
      </c>
      <c r="Q130">
        <v>0</v>
      </c>
      <c r="R130">
        <v>0</v>
      </c>
      <c r="S130">
        <v>1</v>
      </c>
      <c r="T130">
        <v>12.48</v>
      </c>
      <c r="U130" s="2">
        <v>2.52</v>
      </c>
      <c r="V130">
        <f t="shared" si="2"/>
        <v>2.2276650813376158</v>
      </c>
      <c r="W130">
        <f t="shared" si="3"/>
        <v>0.29233491866238426</v>
      </c>
    </row>
    <row r="131" spans="1:23" x14ac:dyDescent="0.35">
      <c r="A131" s="31">
        <v>99</v>
      </c>
      <c r="B131" s="31">
        <v>3.0995167068095881</v>
      </c>
      <c r="C131" s="31">
        <v>-9.9516706809588129E-2</v>
      </c>
      <c r="N131">
        <v>1</v>
      </c>
      <c r="O131">
        <v>0</v>
      </c>
      <c r="P131">
        <v>0</v>
      </c>
      <c r="Q131">
        <v>0</v>
      </c>
      <c r="R131">
        <v>0</v>
      </c>
      <c r="S131">
        <v>1</v>
      </c>
      <c r="T131">
        <v>29.8</v>
      </c>
      <c r="U131" s="2">
        <v>4.2</v>
      </c>
      <c r="V131">
        <f t="shared" si="2"/>
        <v>4.0437371584921635</v>
      </c>
      <c r="W131">
        <f t="shared" si="3"/>
        <v>0.15626284150783665</v>
      </c>
    </row>
    <row r="132" spans="1:23" x14ac:dyDescent="0.35">
      <c r="A132" s="31">
        <v>100</v>
      </c>
      <c r="B132" s="31">
        <v>2.2030146132950739</v>
      </c>
      <c r="C132" s="31">
        <v>-0.70301461329507386</v>
      </c>
      <c r="N132">
        <v>1</v>
      </c>
      <c r="O132">
        <v>0</v>
      </c>
      <c r="P132">
        <v>0</v>
      </c>
      <c r="Q132">
        <v>0</v>
      </c>
      <c r="R132">
        <v>0</v>
      </c>
      <c r="S132">
        <v>1</v>
      </c>
      <c r="T132">
        <v>8.52</v>
      </c>
      <c r="U132" s="2">
        <v>1.48</v>
      </c>
      <c r="V132">
        <f t="shared" si="2"/>
        <v>1.8124430590782614</v>
      </c>
      <c r="W132">
        <f t="shared" si="3"/>
        <v>-0.33244305907826144</v>
      </c>
    </row>
    <row r="133" spans="1:23" x14ac:dyDescent="0.35">
      <c r="A133" s="31">
        <v>101</v>
      </c>
      <c r="B133" s="31">
        <v>2.0866266222072243</v>
      </c>
      <c r="C133" s="31">
        <v>0.41337337779277572</v>
      </c>
      <c r="N133">
        <v>1</v>
      </c>
      <c r="O133">
        <v>0</v>
      </c>
      <c r="P133">
        <v>0</v>
      </c>
      <c r="Q133">
        <v>0</v>
      </c>
      <c r="R133">
        <v>0</v>
      </c>
      <c r="S133">
        <v>1</v>
      </c>
      <c r="T133">
        <v>14.52</v>
      </c>
      <c r="U133" s="2">
        <v>2</v>
      </c>
      <c r="V133">
        <f t="shared" si="2"/>
        <v>2.4415673352287977</v>
      </c>
      <c r="W133">
        <f t="shared" si="3"/>
        <v>-0.44156733522879765</v>
      </c>
    </row>
    <row r="134" spans="1:23" x14ac:dyDescent="0.35">
      <c r="A134" s="31">
        <v>102</v>
      </c>
      <c r="B134" s="31">
        <v>2.5091884276883345</v>
      </c>
      <c r="C134" s="31">
        <v>0.4908115723116655</v>
      </c>
      <c r="N134">
        <v>1</v>
      </c>
      <c r="O134">
        <v>0</v>
      </c>
      <c r="P134">
        <v>0</v>
      </c>
      <c r="Q134">
        <v>0</v>
      </c>
      <c r="R134">
        <v>0</v>
      </c>
      <c r="S134">
        <v>1</v>
      </c>
      <c r="T134">
        <v>11.38</v>
      </c>
      <c r="U134" s="2">
        <v>2</v>
      </c>
      <c r="V134">
        <f t="shared" si="2"/>
        <v>2.1123256307100169</v>
      </c>
      <c r="W134">
        <f t="shared" si="3"/>
        <v>-0.11232563071001689</v>
      </c>
    </row>
    <row r="135" spans="1:23" x14ac:dyDescent="0.35">
      <c r="A135" s="31">
        <v>103</v>
      </c>
      <c r="B135" s="31">
        <v>5.4947763601641153</v>
      </c>
      <c r="C135" s="31">
        <v>-2.9947763601641153</v>
      </c>
      <c r="N135">
        <v>1</v>
      </c>
      <c r="O135">
        <v>0</v>
      </c>
      <c r="P135">
        <v>0</v>
      </c>
      <c r="Q135">
        <v>0</v>
      </c>
      <c r="R135">
        <v>0</v>
      </c>
      <c r="S135">
        <v>1</v>
      </c>
      <c r="T135">
        <v>22.82</v>
      </c>
      <c r="U135" s="2">
        <v>2.1800000000000002</v>
      </c>
      <c r="V135">
        <f t="shared" ref="V135:V198" si="4">B162</f>
        <v>3.3118559172370396</v>
      </c>
      <c r="W135">
        <f t="shared" ref="W135:W198" si="5">U135-V135</f>
        <v>-1.1318559172370395</v>
      </c>
    </row>
    <row r="136" spans="1:23" x14ac:dyDescent="0.35">
      <c r="A136" s="31">
        <v>104</v>
      </c>
      <c r="B136" s="31">
        <v>3.2005698331351589</v>
      </c>
      <c r="C136" s="31">
        <v>0.27943016686484112</v>
      </c>
      <c r="N136">
        <v>1</v>
      </c>
      <c r="O136">
        <v>0</v>
      </c>
      <c r="P136">
        <v>0</v>
      </c>
      <c r="Q136">
        <v>0</v>
      </c>
      <c r="R136">
        <v>0</v>
      </c>
      <c r="S136">
        <v>1</v>
      </c>
      <c r="T136">
        <v>19.079999999999998</v>
      </c>
      <c r="U136" s="2">
        <v>1.5</v>
      </c>
      <c r="V136">
        <f t="shared" si="4"/>
        <v>2.9197017851032054</v>
      </c>
      <c r="W136">
        <f t="shared" si="5"/>
        <v>-1.4197017851032054</v>
      </c>
    </row>
    <row r="137" spans="1:23" x14ac:dyDescent="0.35">
      <c r="A137" s="31">
        <v>105</v>
      </c>
      <c r="B137" s="31">
        <v>3.0432887640975248</v>
      </c>
      <c r="C137" s="31">
        <v>1.0367112359024753</v>
      </c>
      <c r="N137">
        <v>1</v>
      </c>
      <c r="O137">
        <v>0</v>
      </c>
      <c r="P137">
        <v>0</v>
      </c>
      <c r="Q137">
        <v>0</v>
      </c>
      <c r="R137">
        <v>0</v>
      </c>
      <c r="S137">
        <v>1</v>
      </c>
      <c r="T137">
        <v>20.27</v>
      </c>
      <c r="U137" s="2">
        <v>2.83</v>
      </c>
      <c r="V137">
        <f t="shared" si="4"/>
        <v>3.0444780998730616</v>
      </c>
      <c r="W137">
        <f t="shared" si="5"/>
        <v>-0.21447809987306155</v>
      </c>
    </row>
    <row r="138" spans="1:23" x14ac:dyDescent="0.35">
      <c r="A138" s="31">
        <v>106</v>
      </c>
      <c r="B138" s="31">
        <v>2.4603002681980275</v>
      </c>
      <c r="C138" s="31">
        <v>-0.82030026819802759</v>
      </c>
      <c r="N138">
        <v>1</v>
      </c>
      <c r="O138">
        <v>0</v>
      </c>
      <c r="P138">
        <v>0</v>
      </c>
      <c r="Q138">
        <v>0</v>
      </c>
      <c r="R138">
        <v>0</v>
      </c>
      <c r="S138">
        <v>1</v>
      </c>
      <c r="T138">
        <v>11.17</v>
      </c>
      <c r="U138" s="2">
        <v>1.5</v>
      </c>
      <c r="V138">
        <f t="shared" si="4"/>
        <v>2.0903062810447484</v>
      </c>
      <c r="W138">
        <f t="shared" si="5"/>
        <v>-0.59030628104474836</v>
      </c>
    </row>
    <row r="139" spans="1:23" x14ac:dyDescent="0.35">
      <c r="A139" s="31">
        <v>107</v>
      </c>
      <c r="B139" s="31">
        <v>2.9982015243067361</v>
      </c>
      <c r="C139" s="31">
        <v>1.0617984756932635</v>
      </c>
      <c r="N139">
        <v>1</v>
      </c>
      <c r="O139">
        <v>0</v>
      </c>
      <c r="P139">
        <v>0</v>
      </c>
      <c r="Q139">
        <v>0</v>
      </c>
      <c r="R139">
        <v>0</v>
      </c>
      <c r="S139">
        <v>1</v>
      </c>
      <c r="T139">
        <v>12.26</v>
      </c>
      <c r="U139" s="2">
        <v>2</v>
      </c>
      <c r="V139">
        <f t="shared" si="4"/>
        <v>2.2045971912120956</v>
      </c>
      <c r="W139">
        <f t="shared" si="5"/>
        <v>-0.20459719121209563</v>
      </c>
    </row>
    <row r="140" spans="1:23" x14ac:dyDescent="0.35">
      <c r="A140" s="31">
        <v>108</v>
      </c>
      <c r="B140" s="31">
        <v>3.4931126215451584</v>
      </c>
      <c r="C140" s="31">
        <v>0.79688737845484159</v>
      </c>
      <c r="N140">
        <v>1</v>
      </c>
      <c r="O140">
        <v>0</v>
      </c>
      <c r="P140">
        <v>0</v>
      </c>
      <c r="Q140">
        <v>0</v>
      </c>
      <c r="R140">
        <v>0</v>
      </c>
      <c r="S140">
        <v>1</v>
      </c>
      <c r="T140">
        <v>18.260000000000002</v>
      </c>
      <c r="U140" s="2">
        <v>3.25</v>
      </c>
      <c r="V140">
        <f t="shared" si="4"/>
        <v>2.8337214673626323</v>
      </c>
      <c r="W140">
        <f t="shared" si="5"/>
        <v>0.41627853263736769</v>
      </c>
    </row>
    <row r="141" spans="1:23" x14ac:dyDescent="0.35">
      <c r="A141" s="31">
        <v>109</v>
      </c>
      <c r="B141" s="31">
        <v>2.7622799207502853</v>
      </c>
      <c r="C141" s="31">
        <v>0.99772007924971451</v>
      </c>
      <c r="N141">
        <v>1</v>
      </c>
      <c r="O141">
        <v>0</v>
      </c>
      <c r="P141">
        <v>0</v>
      </c>
      <c r="Q141">
        <v>0</v>
      </c>
      <c r="R141">
        <v>0</v>
      </c>
      <c r="S141">
        <v>1</v>
      </c>
      <c r="T141">
        <v>8.51</v>
      </c>
      <c r="U141" s="2">
        <v>1.25</v>
      </c>
      <c r="V141">
        <f t="shared" si="4"/>
        <v>1.8113945186180105</v>
      </c>
      <c r="W141">
        <f t="shared" si="5"/>
        <v>-0.56139451861801049</v>
      </c>
    </row>
    <row r="142" spans="1:23" x14ac:dyDescent="0.35">
      <c r="A142" s="31">
        <v>110</v>
      </c>
      <c r="B142" s="31">
        <v>2.350203519871684</v>
      </c>
      <c r="C142" s="31">
        <v>1.649796480128316</v>
      </c>
      <c r="N142">
        <v>1</v>
      </c>
      <c r="O142">
        <v>0</v>
      </c>
      <c r="P142">
        <v>0</v>
      </c>
      <c r="Q142">
        <v>0</v>
      </c>
      <c r="R142">
        <v>0</v>
      </c>
      <c r="S142">
        <v>1</v>
      </c>
      <c r="T142">
        <v>10.33</v>
      </c>
      <c r="U142" s="2">
        <v>2</v>
      </c>
      <c r="V142">
        <f t="shared" si="4"/>
        <v>2.0022288823836734</v>
      </c>
      <c r="W142">
        <f t="shared" si="5"/>
        <v>-2.2288823836733584E-3</v>
      </c>
    </row>
    <row r="143" spans="1:23" x14ac:dyDescent="0.35">
      <c r="A143" s="31">
        <v>111</v>
      </c>
      <c r="B143" s="31">
        <v>2.3176987656039061</v>
      </c>
      <c r="C143" s="31">
        <v>0.68230123439609391</v>
      </c>
      <c r="N143">
        <v>1</v>
      </c>
      <c r="O143">
        <v>0</v>
      </c>
      <c r="P143">
        <v>0</v>
      </c>
      <c r="Q143">
        <v>0</v>
      </c>
      <c r="R143">
        <v>0</v>
      </c>
      <c r="S143">
        <v>1</v>
      </c>
      <c r="T143">
        <v>14.15</v>
      </c>
      <c r="U143" s="2">
        <v>2</v>
      </c>
      <c r="V143">
        <f t="shared" si="4"/>
        <v>2.402771338199515</v>
      </c>
      <c r="W143">
        <f t="shared" si="5"/>
        <v>-0.40277133819951505</v>
      </c>
    </row>
    <row r="144" spans="1:23" x14ac:dyDescent="0.35">
      <c r="A144" s="31">
        <v>112</v>
      </c>
      <c r="B144" s="31">
        <v>1.6099339549345526</v>
      </c>
      <c r="C144" s="31">
        <v>-0.6099339549345526</v>
      </c>
      <c r="N144">
        <v>1</v>
      </c>
      <c r="O144">
        <v>0</v>
      </c>
      <c r="P144">
        <v>0</v>
      </c>
      <c r="Q144">
        <v>0</v>
      </c>
      <c r="R144">
        <v>0</v>
      </c>
      <c r="S144">
        <v>1</v>
      </c>
      <c r="T144">
        <v>16</v>
      </c>
      <c r="U144" s="2">
        <v>2</v>
      </c>
      <c r="V144">
        <f t="shared" si="4"/>
        <v>2.5967513233459298</v>
      </c>
      <c r="W144">
        <f t="shared" si="5"/>
        <v>-0.59675132334592984</v>
      </c>
    </row>
    <row r="145" spans="1:23" x14ac:dyDescent="0.35">
      <c r="A145" s="31">
        <v>113</v>
      </c>
      <c r="B145" s="31">
        <v>5.001999985725357</v>
      </c>
      <c r="C145" s="31">
        <v>-1.001999985725357</v>
      </c>
      <c r="N145">
        <v>1</v>
      </c>
      <c r="O145">
        <v>0</v>
      </c>
      <c r="P145">
        <v>0</v>
      </c>
      <c r="Q145">
        <v>0</v>
      </c>
      <c r="R145">
        <v>0</v>
      </c>
      <c r="S145">
        <v>1</v>
      </c>
      <c r="T145">
        <v>13.16</v>
      </c>
      <c r="U145" s="2">
        <v>2.75</v>
      </c>
      <c r="V145">
        <f t="shared" si="4"/>
        <v>2.2989658326346762</v>
      </c>
      <c r="W145">
        <f t="shared" si="5"/>
        <v>0.45103416736532376</v>
      </c>
    </row>
    <row r="146" spans="1:23" x14ac:dyDescent="0.35">
      <c r="A146" s="31">
        <v>114</v>
      </c>
      <c r="B146" s="31">
        <v>3.5214608558510951</v>
      </c>
      <c r="C146" s="31">
        <v>-0.97146085585109532</v>
      </c>
      <c r="N146">
        <v>1</v>
      </c>
      <c r="O146">
        <v>0</v>
      </c>
      <c r="P146">
        <v>0</v>
      </c>
      <c r="Q146">
        <v>0</v>
      </c>
      <c r="R146">
        <v>0</v>
      </c>
      <c r="S146">
        <v>1</v>
      </c>
      <c r="T146">
        <v>17.47</v>
      </c>
      <c r="U146" s="2">
        <v>3.5</v>
      </c>
      <c r="V146">
        <f t="shared" si="4"/>
        <v>2.7508867710028113</v>
      </c>
      <c r="W146">
        <f t="shared" si="5"/>
        <v>0.74911322899718868</v>
      </c>
    </row>
    <row r="147" spans="1:23" x14ac:dyDescent="0.35">
      <c r="A147" s="31">
        <v>115</v>
      </c>
      <c r="B147" s="31">
        <v>3.7060039768552526</v>
      </c>
      <c r="C147" s="31">
        <v>0.29399602314474738</v>
      </c>
      <c r="N147">
        <v>1</v>
      </c>
      <c r="O147">
        <v>0</v>
      </c>
      <c r="P147">
        <v>0</v>
      </c>
      <c r="Q147">
        <v>0</v>
      </c>
      <c r="R147">
        <v>0</v>
      </c>
      <c r="S147">
        <v>1</v>
      </c>
      <c r="T147">
        <v>34.299999999999997</v>
      </c>
      <c r="U147" s="2">
        <v>6.7</v>
      </c>
      <c r="V147">
        <f t="shared" si="4"/>
        <v>4.5155803656050661</v>
      </c>
      <c r="W147">
        <f t="shared" si="5"/>
        <v>2.184419634394934</v>
      </c>
    </row>
    <row r="148" spans="1:23" x14ac:dyDescent="0.35">
      <c r="A148" s="31">
        <v>116</v>
      </c>
      <c r="B148" s="31">
        <v>2.8252299902445013</v>
      </c>
      <c r="C148" s="31">
        <v>0.67477000975549872</v>
      </c>
      <c r="N148">
        <v>1</v>
      </c>
      <c r="O148">
        <v>0</v>
      </c>
      <c r="P148">
        <v>0</v>
      </c>
      <c r="Q148">
        <v>0</v>
      </c>
      <c r="R148">
        <v>0</v>
      </c>
      <c r="S148">
        <v>1</v>
      </c>
      <c r="T148">
        <v>41.19</v>
      </c>
      <c r="U148" s="2">
        <v>5</v>
      </c>
      <c r="V148">
        <f t="shared" si="4"/>
        <v>5.2380247427179309</v>
      </c>
      <c r="W148">
        <f t="shared" si="5"/>
        <v>-0.23802474271793095</v>
      </c>
    </row>
    <row r="149" spans="1:23" x14ac:dyDescent="0.35">
      <c r="A149" s="31">
        <v>117</v>
      </c>
      <c r="B149" s="31">
        <v>4.1484880510811299</v>
      </c>
      <c r="C149" s="31">
        <v>0.92151194891887034</v>
      </c>
      <c r="N149">
        <v>1</v>
      </c>
      <c r="O149">
        <v>0</v>
      </c>
      <c r="P149">
        <v>0</v>
      </c>
      <c r="Q149">
        <v>0</v>
      </c>
      <c r="R149">
        <v>0</v>
      </c>
      <c r="S149">
        <v>1</v>
      </c>
      <c r="T149">
        <v>27.05</v>
      </c>
      <c r="U149" s="2">
        <v>5</v>
      </c>
      <c r="V149">
        <f t="shared" si="4"/>
        <v>3.7553885319231681</v>
      </c>
      <c r="W149">
        <f t="shared" si="5"/>
        <v>1.2446114680768319</v>
      </c>
    </row>
    <row r="150" spans="1:23" x14ac:dyDescent="0.35">
      <c r="A150" s="31">
        <v>118</v>
      </c>
      <c r="B150" s="31">
        <v>2.0357821771117015</v>
      </c>
      <c r="C150" s="31">
        <v>-0.53578217711170151</v>
      </c>
      <c r="N150">
        <v>1</v>
      </c>
      <c r="O150">
        <v>0</v>
      </c>
      <c r="P150">
        <v>0</v>
      </c>
      <c r="Q150">
        <v>0</v>
      </c>
      <c r="R150">
        <v>0</v>
      </c>
      <c r="S150">
        <v>1</v>
      </c>
      <c r="T150">
        <v>16.43</v>
      </c>
      <c r="U150" s="2">
        <v>2.2999999999999998</v>
      </c>
      <c r="V150">
        <f t="shared" si="4"/>
        <v>2.6418385631367185</v>
      </c>
      <c r="W150">
        <f t="shared" si="5"/>
        <v>-0.34183856313671868</v>
      </c>
    </row>
    <row r="151" spans="1:23" x14ac:dyDescent="0.35">
      <c r="A151" s="31">
        <v>119</v>
      </c>
      <c r="B151" s="31">
        <v>2.2224223790363609</v>
      </c>
      <c r="C151" s="31">
        <v>-0.42242237903636082</v>
      </c>
      <c r="N151">
        <v>1</v>
      </c>
      <c r="O151">
        <v>0</v>
      </c>
      <c r="P151">
        <v>0</v>
      </c>
      <c r="Q151">
        <v>0</v>
      </c>
      <c r="R151">
        <v>0</v>
      </c>
      <c r="S151">
        <v>1</v>
      </c>
      <c r="T151">
        <v>8.35</v>
      </c>
      <c r="U151" s="2">
        <v>1.5</v>
      </c>
      <c r="V151">
        <f t="shared" si="4"/>
        <v>1.7946178712539962</v>
      </c>
      <c r="W151">
        <f t="shared" si="5"/>
        <v>-0.29461787125399619</v>
      </c>
    </row>
    <row r="152" spans="1:23" x14ac:dyDescent="0.35">
      <c r="A152" s="31">
        <v>120</v>
      </c>
      <c r="B152" s="31">
        <v>3.4439720152286522</v>
      </c>
      <c r="C152" s="31">
        <v>-0.52397201522865222</v>
      </c>
      <c r="N152">
        <v>1</v>
      </c>
      <c r="O152">
        <v>0</v>
      </c>
      <c r="P152">
        <v>0</v>
      </c>
      <c r="Q152">
        <v>0</v>
      </c>
      <c r="R152">
        <v>0</v>
      </c>
      <c r="S152">
        <v>1</v>
      </c>
      <c r="T152">
        <v>18.64</v>
      </c>
      <c r="U152" s="2">
        <v>1.36</v>
      </c>
      <c r="V152">
        <f t="shared" si="4"/>
        <v>2.8735660048521661</v>
      </c>
      <c r="W152">
        <f t="shared" si="5"/>
        <v>-1.513566004852166</v>
      </c>
    </row>
    <row r="153" spans="1:23" x14ac:dyDescent="0.35">
      <c r="A153" s="31">
        <v>121</v>
      </c>
      <c r="B153" s="31">
        <v>2.1448303849777948</v>
      </c>
      <c r="C153" s="31">
        <v>0.16516961502220529</v>
      </c>
      <c r="N153">
        <v>1</v>
      </c>
      <c r="O153">
        <v>0</v>
      </c>
      <c r="P153">
        <v>0</v>
      </c>
      <c r="Q153">
        <v>0</v>
      </c>
      <c r="R153">
        <v>0</v>
      </c>
      <c r="S153">
        <v>1</v>
      </c>
      <c r="T153">
        <v>11.87</v>
      </c>
      <c r="U153" s="2">
        <v>1.63</v>
      </c>
      <c r="V153">
        <f t="shared" si="4"/>
        <v>2.1637041132623107</v>
      </c>
      <c r="W153">
        <f t="shared" si="5"/>
        <v>-0.53370411326231082</v>
      </c>
    </row>
    <row r="154" spans="1:23" x14ac:dyDescent="0.35">
      <c r="A154" s="31">
        <v>122</v>
      </c>
      <c r="B154" s="31">
        <v>2.3262278846011997</v>
      </c>
      <c r="C154" s="31">
        <v>-0.64622788460119973</v>
      </c>
      <c r="N154">
        <v>1</v>
      </c>
      <c r="O154">
        <v>0</v>
      </c>
      <c r="P154">
        <v>0</v>
      </c>
      <c r="Q154">
        <v>0</v>
      </c>
      <c r="R154">
        <v>0</v>
      </c>
      <c r="S154">
        <v>1</v>
      </c>
      <c r="T154">
        <v>9.7799999999999994</v>
      </c>
      <c r="U154" s="2">
        <v>1.73</v>
      </c>
      <c r="V154">
        <f t="shared" si="4"/>
        <v>1.9445591570698739</v>
      </c>
      <c r="W154">
        <f t="shared" si="5"/>
        <v>-0.21455915706987394</v>
      </c>
    </row>
    <row r="155" spans="1:23" x14ac:dyDescent="0.35">
      <c r="A155" s="31">
        <v>123</v>
      </c>
      <c r="B155" s="31">
        <v>2.4143052832622747</v>
      </c>
      <c r="C155" s="31">
        <v>8.5694716737725329E-2</v>
      </c>
      <c r="N155">
        <v>1</v>
      </c>
      <c r="O155">
        <v>0</v>
      </c>
      <c r="P155">
        <v>0</v>
      </c>
      <c r="Q155">
        <v>0</v>
      </c>
      <c r="R155">
        <v>0</v>
      </c>
      <c r="S155">
        <v>1</v>
      </c>
      <c r="T155">
        <v>7.51</v>
      </c>
      <c r="U155" s="2">
        <v>2</v>
      </c>
      <c r="V155">
        <f t="shared" si="4"/>
        <v>1.7065404725929212</v>
      </c>
      <c r="W155">
        <f t="shared" si="5"/>
        <v>0.29345952740707881</v>
      </c>
    </row>
    <row r="156" spans="1:23" x14ac:dyDescent="0.35">
      <c r="A156" s="31">
        <v>124</v>
      </c>
      <c r="B156" s="31">
        <v>2.5915086210446754</v>
      </c>
      <c r="C156" s="31">
        <v>-0.59150862104467539</v>
      </c>
      <c r="N156">
        <v>0</v>
      </c>
      <c r="O156">
        <v>0</v>
      </c>
      <c r="P156">
        <v>0</v>
      </c>
      <c r="Q156">
        <v>1</v>
      </c>
      <c r="R156">
        <v>1</v>
      </c>
      <c r="S156">
        <v>0</v>
      </c>
      <c r="T156">
        <v>14.07</v>
      </c>
      <c r="U156" s="2">
        <v>2.5</v>
      </c>
      <c r="V156">
        <f t="shared" si="4"/>
        <v>2.485502881123212</v>
      </c>
      <c r="W156">
        <f t="shared" si="5"/>
        <v>1.4497118876787951E-2</v>
      </c>
    </row>
    <row r="157" spans="1:23" x14ac:dyDescent="0.35">
      <c r="A157" s="31">
        <v>125</v>
      </c>
      <c r="B157" s="31">
        <v>2.2276650813376158</v>
      </c>
      <c r="C157" s="31">
        <v>0.29233491866238426</v>
      </c>
      <c r="N157">
        <v>0</v>
      </c>
      <c r="O157">
        <v>0</v>
      </c>
      <c r="P157">
        <v>0</v>
      </c>
      <c r="Q157">
        <v>1</v>
      </c>
      <c r="R157">
        <v>1</v>
      </c>
      <c r="S157">
        <v>0</v>
      </c>
      <c r="T157">
        <v>13.13</v>
      </c>
      <c r="U157" s="2">
        <v>2</v>
      </c>
      <c r="V157">
        <f t="shared" si="4"/>
        <v>2.3869400778596281</v>
      </c>
      <c r="W157">
        <f t="shared" si="5"/>
        <v>-0.38694007785962814</v>
      </c>
    </row>
    <row r="158" spans="1:23" x14ac:dyDescent="0.35">
      <c r="A158" s="31">
        <v>126</v>
      </c>
      <c r="B158" s="31">
        <v>4.0437371584921635</v>
      </c>
      <c r="C158" s="31">
        <v>0.15626284150783665</v>
      </c>
      <c r="N158">
        <v>0</v>
      </c>
      <c r="O158">
        <v>0</v>
      </c>
      <c r="P158">
        <v>0</v>
      </c>
      <c r="Q158">
        <v>1</v>
      </c>
      <c r="R158">
        <v>1</v>
      </c>
      <c r="S158">
        <v>0</v>
      </c>
      <c r="T158">
        <v>17.260000000000002</v>
      </c>
      <c r="U158" s="2">
        <v>2.74</v>
      </c>
      <c r="V158">
        <f t="shared" si="4"/>
        <v>2.8199872879432473</v>
      </c>
      <c r="W158">
        <f t="shared" si="5"/>
        <v>-7.9987287943247054E-2</v>
      </c>
    </row>
    <row r="159" spans="1:23" x14ac:dyDescent="0.35">
      <c r="A159" s="31">
        <v>127</v>
      </c>
      <c r="B159" s="31">
        <v>1.8124430590782614</v>
      </c>
      <c r="C159" s="31">
        <v>-0.33244305907826144</v>
      </c>
      <c r="N159">
        <v>0</v>
      </c>
      <c r="O159">
        <v>0</v>
      </c>
      <c r="P159">
        <v>0</v>
      </c>
      <c r="Q159">
        <v>1</v>
      </c>
      <c r="R159">
        <v>1</v>
      </c>
      <c r="S159">
        <v>0</v>
      </c>
      <c r="T159">
        <v>24.55</v>
      </c>
      <c r="U159" s="2">
        <v>2</v>
      </c>
      <c r="V159">
        <f t="shared" si="4"/>
        <v>3.5843732834661486</v>
      </c>
      <c r="W159">
        <f t="shared" si="5"/>
        <v>-1.5843732834661486</v>
      </c>
    </row>
    <row r="160" spans="1:23" x14ac:dyDescent="0.35">
      <c r="A160" s="31">
        <v>128</v>
      </c>
      <c r="B160" s="31">
        <v>2.4415673352287977</v>
      </c>
      <c r="C160" s="31">
        <v>-0.44156733522879765</v>
      </c>
      <c r="N160">
        <v>0</v>
      </c>
      <c r="O160">
        <v>0</v>
      </c>
      <c r="P160">
        <v>0</v>
      </c>
      <c r="Q160">
        <v>1</v>
      </c>
      <c r="R160">
        <v>1</v>
      </c>
      <c r="S160">
        <v>0</v>
      </c>
      <c r="T160">
        <v>19.77</v>
      </c>
      <c r="U160" s="2">
        <v>2</v>
      </c>
      <c r="V160">
        <f t="shared" si="4"/>
        <v>3.0831709434662216</v>
      </c>
      <c r="W160">
        <f t="shared" si="5"/>
        <v>-1.0831709434662216</v>
      </c>
    </row>
    <row r="161" spans="1:23" x14ac:dyDescent="0.35">
      <c r="A161" s="31">
        <v>129</v>
      </c>
      <c r="B161" s="31">
        <v>2.1123256307100169</v>
      </c>
      <c r="C161" s="31">
        <v>-0.11232563071001689</v>
      </c>
      <c r="N161">
        <v>0</v>
      </c>
      <c r="O161">
        <v>0</v>
      </c>
      <c r="P161">
        <v>0</v>
      </c>
      <c r="Q161">
        <v>1</v>
      </c>
      <c r="R161">
        <v>1</v>
      </c>
      <c r="S161">
        <v>0</v>
      </c>
      <c r="T161">
        <v>29.85</v>
      </c>
      <c r="U161" s="2">
        <v>5.14</v>
      </c>
      <c r="V161">
        <f t="shared" si="4"/>
        <v>4.1400997273991225</v>
      </c>
      <c r="W161">
        <f t="shared" si="5"/>
        <v>0.99990027260087722</v>
      </c>
    </row>
    <row r="162" spans="1:23" x14ac:dyDescent="0.35">
      <c r="A162" s="31">
        <v>130</v>
      </c>
      <c r="B162" s="31">
        <v>3.3118559172370396</v>
      </c>
      <c r="C162" s="31">
        <v>-1.1318559172370395</v>
      </c>
      <c r="N162">
        <v>0</v>
      </c>
      <c r="O162">
        <v>0</v>
      </c>
      <c r="P162">
        <v>0</v>
      </c>
      <c r="Q162">
        <v>1</v>
      </c>
      <c r="R162">
        <v>1</v>
      </c>
      <c r="S162">
        <v>0</v>
      </c>
      <c r="T162">
        <v>48.17</v>
      </c>
      <c r="U162" s="2">
        <v>5</v>
      </c>
      <c r="V162">
        <f t="shared" si="4"/>
        <v>6.0610258505787602</v>
      </c>
      <c r="W162">
        <f t="shared" si="5"/>
        <v>-1.0610258505787602</v>
      </c>
    </row>
    <row r="163" spans="1:23" x14ac:dyDescent="0.35">
      <c r="A163" s="31">
        <v>131</v>
      </c>
      <c r="B163" s="31">
        <v>2.9197017851032054</v>
      </c>
      <c r="C163" s="31">
        <v>-1.4197017851032054</v>
      </c>
      <c r="N163">
        <v>0</v>
      </c>
      <c r="O163">
        <v>0</v>
      </c>
      <c r="P163">
        <v>0</v>
      </c>
      <c r="Q163">
        <v>1</v>
      </c>
      <c r="R163">
        <v>1</v>
      </c>
      <c r="S163">
        <v>0</v>
      </c>
      <c r="T163">
        <v>25</v>
      </c>
      <c r="U163" s="2">
        <v>3.75</v>
      </c>
      <c r="V163">
        <f t="shared" si="4"/>
        <v>3.6315576041774387</v>
      </c>
      <c r="W163">
        <f t="shared" si="5"/>
        <v>0.11844239582256133</v>
      </c>
    </row>
    <row r="164" spans="1:23" x14ac:dyDescent="0.35">
      <c r="A164" s="31">
        <v>132</v>
      </c>
      <c r="B164" s="31">
        <v>3.0444780998730616</v>
      </c>
      <c r="C164" s="31">
        <v>-0.21447809987306155</v>
      </c>
      <c r="N164">
        <v>0</v>
      </c>
      <c r="O164">
        <v>0</v>
      </c>
      <c r="P164">
        <v>0</v>
      </c>
      <c r="Q164">
        <v>1</v>
      </c>
      <c r="R164">
        <v>1</v>
      </c>
      <c r="S164">
        <v>0</v>
      </c>
      <c r="T164">
        <v>13.39</v>
      </c>
      <c r="U164" s="2">
        <v>2.61</v>
      </c>
      <c r="V164">
        <f t="shared" si="4"/>
        <v>2.4142021298261511</v>
      </c>
      <c r="W164">
        <f t="shared" si="5"/>
        <v>0.19579787017384875</v>
      </c>
    </row>
    <row r="165" spans="1:23" x14ac:dyDescent="0.35">
      <c r="A165" s="31">
        <v>133</v>
      </c>
      <c r="B165" s="31">
        <v>2.0903062810447484</v>
      </c>
      <c r="C165" s="31">
        <v>-0.59030628104474836</v>
      </c>
      <c r="N165">
        <v>0</v>
      </c>
      <c r="O165">
        <v>0</v>
      </c>
      <c r="P165">
        <v>0</v>
      </c>
      <c r="Q165">
        <v>1</v>
      </c>
      <c r="R165">
        <v>1</v>
      </c>
      <c r="S165">
        <v>0</v>
      </c>
      <c r="T165">
        <v>16.489999999999998</v>
      </c>
      <c r="U165" s="2">
        <v>2</v>
      </c>
      <c r="V165">
        <f t="shared" si="4"/>
        <v>2.7392496725039281</v>
      </c>
      <c r="W165">
        <f t="shared" si="5"/>
        <v>-0.73924967250392815</v>
      </c>
    </row>
    <row r="166" spans="1:23" x14ac:dyDescent="0.35">
      <c r="A166" s="31">
        <v>134</v>
      </c>
      <c r="B166" s="31">
        <v>2.2045971912120956</v>
      </c>
      <c r="C166" s="31">
        <v>-0.20459719121209563</v>
      </c>
      <c r="N166">
        <v>0</v>
      </c>
      <c r="O166">
        <v>0</v>
      </c>
      <c r="P166">
        <v>0</v>
      </c>
      <c r="Q166">
        <v>1</v>
      </c>
      <c r="R166">
        <v>1</v>
      </c>
      <c r="S166">
        <v>0</v>
      </c>
      <c r="T166">
        <v>21.5</v>
      </c>
      <c r="U166" s="2">
        <v>3.5</v>
      </c>
      <c r="V166">
        <f t="shared" si="4"/>
        <v>3.264568443089626</v>
      </c>
      <c r="W166">
        <f t="shared" si="5"/>
        <v>0.23543155691037398</v>
      </c>
    </row>
    <row r="167" spans="1:23" x14ac:dyDescent="0.35">
      <c r="A167" s="31">
        <v>135</v>
      </c>
      <c r="B167" s="31">
        <v>2.8337214673626323</v>
      </c>
      <c r="C167" s="31">
        <v>0.41627853263736769</v>
      </c>
      <c r="N167">
        <v>0</v>
      </c>
      <c r="O167">
        <v>0</v>
      </c>
      <c r="P167">
        <v>0</v>
      </c>
      <c r="Q167">
        <v>1</v>
      </c>
      <c r="R167">
        <v>1</v>
      </c>
      <c r="S167">
        <v>0</v>
      </c>
      <c r="T167">
        <v>12.66</v>
      </c>
      <c r="U167" s="2">
        <v>2.5</v>
      </c>
      <c r="V167">
        <f t="shared" si="4"/>
        <v>2.3376586762278357</v>
      </c>
      <c r="W167">
        <f t="shared" si="5"/>
        <v>0.16234132377216426</v>
      </c>
    </row>
    <row r="168" spans="1:23" x14ac:dyDescent="0.35">
      <c r="A168" s="31">
        <v>136</v>
      </c>
      <c r="B168" s="31">
        <v>1.8113945186180105</v>
      </c>
      <c r="C168" s="31">
        <v>-0.56139451861801049</v>
      </c>
      <c r="N168">
        <v>0</v>
      </c>
      <c r="O168">
        <v>0</v>
      </c>
      <c r="P168">
        <v>0</v>
      </c>
      <c r="Q168">
        <v>1</v>
      </c>
      <c r="R168">
        <v>1</v>
      </c>
      <c r="S168">
        <v>0</v>
      </c>
      <c r="T168">
        <v>16.21</v>
      </c>
      <c r="U168" s="2">
        <v>2</v>
      </c>
      <c r="V168">
        <f t="shared" si="4"/>
        <v>2.7098905396169033</v>
      </c>
      <c r="W168">
        <f t="shared" si="5"/>
        <v>-0.70989053961690329</v>
      </c>
    </row>
    <row r="169" spans="1:23" x14ac:dyDescent="0.35">
      <c r="A169" s="31">
        <v>137</v>
      </c>
      <c r="B169" s="31">
        <v>2.0022288823836734</v>
      </c>
      <c r="C169" s="31">
        <v>-2.2288823836733584E-3</v>
      </c>
      <c r="N169">
        <v>0</v>
      </c>
      <c r="O169">
        <v>0</v>
      </c>
      <c r="P169">
        <v>0</v>
      </c>
      <c r="Q169">
        <v>1</v>
      </c>
      <c r="R169">
        <v>1</v>
      </c>
      <c r="S169">
        <v>0</v>
      </c>
      <c r="T169">
        <v>13.81</v>
      </c>
      <c r="U169" s="2">
        <v>2</v>
      </c>
      <c r="V169">
        <f t="shared" si="4"/>
        <v>2.4582408291566886</v>
      </c>
      <c r="W169">
        <f t="shared" si="5"/>
        <v>-0.45824082915668862</v>
      </c>
    </row>
    <row r="170" spans="1:23" x14ac:dyDescent="0.35">
      <c r="A170" s="31">
        <v>138</v>
      </c>
      <c r="B170" s="31">
        <v>2.402771338199515</v>
      </c>
      <c r="C170" s="31">
        <v>-0.40277133819951505</v>
      </c>
      <c r="N170">
        <v>0</v>
      </c>
      <c r="O170">
        <v>0</v>
      </c>
      <c r="P170">
        <v>0</v>
      </c>
      <c r="Q170">
        <v>1</v>
      </c>
      <c r="R170">
        <v>1</v>
      </c>
      <c r="S170">
        <v>0</v>
      </c>
      <c r="T170">
        <v>17.510000000000002</v>
      </c>
      <c r="U170" s="2">
        <v>3</v>
      </c>
      <c r="V170">
        <f t="shared" si="4"/>
        <v>2.8462007994495195</v>
      </c>
      <c r="W170">
        <f t="shared" si="5"/>
        <v>0.15379920055048046</v>
      </c>
    </row>
    <row r="171" spans="1:23" x14ac:dyDescent="0.35">
      <c r="A171" s="31">
        <v>139</v>
      </c>
      <c r="B171" s="31">
        <v>2.5967513233459298</v>
      </c>
      <c r="C171" s="31">
        <v>-0.59675132334592984</v>
      </c>
      <c r="N171">
        <v>0</v>
      </c>
      <c r="O171">
        <v>0</v>
      </c>
      <c r="P171">
        <v>0</v>
      </c>
      <c r="Q171">
        <v>1</v>
      </c>
      <c r="R171">
        <v>1</v>
      </c>
      <c r="S171">
        <v>0</v>
      </c>
      <c r="T171">
        <v>24.52</v>
      </c>
      <c r="U171" s="2">
        <v>3.48</v>
      </c>
      <c r="V171">
        <f t="shared" si="4"/>
        <v>3.5812276620853956</v>
      </c>
      <c r="W171">
        <f t="shared" si="5"/>
        <v>-0.10122766208539558</v>
      </c>
    </row>
    <row r="172" spans="1:23" x14ac:dyDescent="0.35">
      <c r="A172" s="31">
        <v>140</v>
      </c>
      <c r="B172" s="31">
        <v>2.2989658326346762</v>
      </c>
      <c r="C172" s="31">
        <v>0.45103416736532376</v>
      </c>
      <c r="N172">
        <v>0</v>
      </c>
      <c r="O172">
        <v>0</v>
      </c>
      <c r="P172">
        <v>0</v>
      </c>
      <c r="Q172">
        <v>1</v>
      </c>
      <c r="R172">
        <v>1</v>
      </c>
      <c r="S172">
        <v>0</v>
      </c>
      <c r="T172">
        <v>20.76</v>
      </c>
      <c r="U172" s="2">
        <v>2.2400000000000002</v>
      </c>
      <c r="V172">
        <f t="shared" si="4"/>
        <v>3.1869764490310599</v>
      </c>
      <c r="W172">
        <f t="shared" si="5"/>
        <v>-0.94697644903105971</v>
      </c>
    </row>
    <row r="173" spans="1:23" x14ac:dyDescent="0.35">
      <c r="A173" s="31">
        <v>141</v>
      </c>
      <c r="B173" s="31">
        <v>2.7508867710028113</v>
      </c>
      <c r="C173" s="31">
        <v>0.74911322899718868</v>
      </c>
      <c r="N173">
        <v>0</v>
      </c>
      <c r="O173">
        <v>0</v>
      </c>
      <c r="P173">
        <v>0</v>
      </c>
      <c r="Q173">
        <v>1</v>
      </c>
      <c r="R173">
        <v>1</v>
      </c>
      <c r="S173">
        <v>0</v>
      </c>
      <c r="T173">
        <v>31.71</v>
      </c>
      <c r="U173" s="2">
        <v>4.5</v>
      </c>
      <c r="V173">
        <f t="shared" si="4"/>
        <v>4.3351282530057889</v>
      </c>
      <c r="W173">
        <f t="shared" si="5"/>
        <v>0.16487174699421114</v>
      </c>
    </row>
    <row r="174" spans="1:23" x14ac:dyDescent="0.35">
      <c r="A174" s="31">
        <v>142</v>
      </c>
      <c r="B174" s="31">
        <v>4.5155803656050661</v>
      </c>
      <c r="C174" s="31">
        <v>2.184419634394934</v>
      </c>
      <c r="N174">
        <v>0</v>
      </c>
      <c r="O174">
        <v>0</v>
      </c>
      <c r="P174">
        <v>1</v>
      </c>
      <c r="Q174">
        <v>0</v>
      </c>
      <c r="R174">
        <v>1</v>
      </c>
      <c r="S174">
        <v>0</v>
      </c>
      <c r="T174">
        <v>10.59</v>
      </c>
      <c r="U174" s="2">
        <v>1.61</v>
      </c>
      <c r="V174">
        <f t="shared" si="4"/>
        <v>1.9601464686583512</v>
      </c>
      <c r="W174">
        <f t="shared" si="5"/>
        <v>-0.35014646865835108</v>
      </c>
    </row>
    <row r="175" spans="1:23" x14ac:dyDescent="0.35">
      <c r="A175" s="31">
        <v>143</v>
      </c>
      <c r="B175" s="31">
        <v>5.2380247427179309</v>
      </c>
      <c r="C175" s="31">
        <v>-0.23802474271793095</v>
      </c>
      <c r="N175">
        <v>0</v>
      </c>
      <c r="O175">
        <v>0</v>
      </c>
      <c r="P175">
        <v>1</v>
      </c>
      <c r="Q175">
        <v>0</v>
      </c>
      <c r="R175">
        <v>1</v>
      </c>
      <c r="S175">
        <v>0</v>
      </c>
      <c r="T175">
        <v>10.63</v>
      </c>
      <c r="U175" s="2">
        <v>2</v>
      </c>
      <c r="V175">
        <f t="shared" si="4"/>
        <v>1.9643406304993549</v>
      </c>
      <c r="W175">
        <f t="shared" si="5"/>
        <v>3.5659369500645077E-2</v>
      </c>
    </row>
    <row r="176" spans="1:23" x14ac:dyDescent="0.35">
      <c r="A176" s="31">
        <v>144</v>
      </c>
      <c r="B176" s="31">
        <v>3.7553885319231681</v>
      </c>
      <c r="C176" s="31">
        <v>1.2446114680768319</v>
      </c>
      <c r="N176">
        <v>0</v>
      </c>
      <c r="O176">
        <v>0</v>
      </c>
      <c r="P176">
        <v>1</v>
      </c>
      <c r="Q176">
        <v>0</v>
      </c>
      <c r="R176">
        <v>1</v>
      </c>
      <c r="S176">
        <v>0</v>
      </c>
      <c r="T176">
        <v>50.81</v>
      </c>
      <c r="U176" s="2">
        <v>10</v>
      </c>
      <c r="V176">
        <f t="shared" si="4"/>
        <v>6.1773761997874477</v>
      </c>
      <c r="W176">
        <f t="shared" si="5"/>
        <v>3.8226238002125523</v>
      </c>
    </row>
    <row r="177" spans="1:23" x14ac:dyDescent="0.35">
      <c r="A177" s="31">
        <v>145</v>
      </c>
      <c r="B177" s="31">
        <v>2.6418385631367185</v>
      </c>
      <c r="C177" s="31">
        <v>-0.34183856313671868</v>
      </c>
      <c r="N177">
        <v>0</v>
      </c>
      <c r="O177">
        <v>0</v>
      </c>
      <c r="P177">
        <v>1</v>
      </c>
      <c r="Q177">
        <v>0</v>
      </c>
      <c r="R177">
        <v>1</v>
      </c>
      <c r="S177">
        <v>0</v>
      </c>
      <c r="T177">
        <v>15.81</v>
      </c>
      <c r="U177" s="2">
        <v>3.16</v>
      </c>
      <c r="V177">
        <f t="shared" si="4"/>
        <v>2.507484588909318</v>
      </c>
      <c r="W177">
        <f t="shared" si="5"/>
        <v>0.65251541109068212</v>
      </c>
    </row>
    <row r="178" spans="1:23" x14ac:dyDescent="0.35">
      <c r="A178" s="31">
        <v>146</v>
      </c>
      <c r="B178" s="31">
        <v>1.7946178712539962</v>
      </c>
      <c r="C178" s="31">
        <v>-0.29461787125399619</v>
      </c>
      <c r="N178">
        <v>0</v>
      </c>
      <c r="O178">
        <v>0</v>
      </c>
      <c r="P178">
        <v>0</v>
      </c>
      <c r="Q178">
        <v>1</v>
      </c>
      <c r="R178">
        <v>1</v>
      </c>
      <c r="S178">
        <v>0</v>
      </c>
      <c r="T178">
        <v>7.25</v>
      </c>
      <c r="U178" s="2">
        <v>5.15</v>
      </c>
      <c r="V178">
        <f t="shared" si="4"/>
        <v>1.7703982872321022</v>
      </c>
      <c r="W178">
        <f t="shared" si="5"/>
        <v>3.3796017127678981</v>
      </c>
    </row>
    <row r="179" spans="1:23" x14ac:dyDescent="0.35">
      <c r="A179" s="31">
        <v>147</v>
      </c>
      <c r="B179" s="31">
        <v>2.8735660048521661</v>
      </c>
      <c r="C179" s="31">
        <v>-1.513566004852166</v>
      </c>
      <c r="N179">
        <v>0</v>
      </c>
      <c r="O179">
        <v>0</v>
      </c>
      <c r="P179">
        <v>0</v>
      </c>
      <c r="Q179">
        <v>1</v>
      </c>
      <c r="R179">
        <v>1</v>
      </c>
      <c r="S179">
        <v>0</v>
      </c>
      <c r="T179">
        <v>31.85</v>
      </c>
      <c r="U179" s="2">
        <v>3.18</v>
      </c>
      <c r="V179">
        <f t="shared" si="4"/>
        <v>4.3498078194493015</v>
      </c>
      <c r="W179">
        <f t="shared" si="5"/>
        <v>-1.1698078194493013</v>
      </c>
    </row>
    <row r="180" spans="1:23" x14ac:dyDescent="0.35">
      <c r="A180" s="31">
        <v>148</v>
      </c>
      <c r="B180" s="31">
        <v>2.1637041132623107</v>
      </c>
      <c r="C180" s="31">
        <v>-0.53370411326231082</v>
      </c>
      <c r="N180">
        <v>0</v>
      </c>
      <c r="O180">
        <v>0</v>
      </c>
      <c r="P180">
        <v>0</v>
      </c>
      <c r="Q180">
        <v>1</v>
      </c>
      <c r="R180">
        <v>1</v>
      </c>
      <c r="S180">
        <v>0</v>
      </c>
      <c r="T180">
        <v>16.82</v>
      </c>
      <c r="U180" s="2">
        <v>4</v>
      </c>
      <c r="V180">
        <f t="shared" si="4"/>
        <v>2.7738515076922079</v>
      </c>
      <c r="W180">
        <f t="shared" si="5"/>
        <v>1.2261484923077921</v>
      </c>
    </row>
    <row r="181" spans="1:23" x14ac:dyDescent="0.35">
      <c r="A181" s="31">
        <v>149</v>
      </c>
      <c r="B181" s="31">
        <v>1.9445591570698739</v>
      </c>
      <c r="C181" s="31">
        <v>-0.21455915706987394</v>
      </c>
      <c r="N181">
        <v>0</v>
      </c>
      <c r="O181">
        <v>0</v>
      </c>
      <c r="P181">
        <v>0</v>
      </c>
      <c r="Q181">
        <v>1</v>
      </c>
      <c r="R181">
        <v>1</v>
      </c>
      <c r="S181">
        <v>0</v>
      </c>
      <c r="T181">
        <v>32.9</v>
      </c>
      <c r="U181" s="2">
        <v>3.11</v>
      </c>
      <c r="V181">
        <f t="shared" si="4"/>
        <v>4.459904567775645</v>
      </c>
      <c r="W181">
        <f t="shared" si="5"/>
        <v>-1.3499045677756452</v>
      </c>
    </row>
    <row r="182" spans="1:23" x14ac:dyDescent="0.35">
      <c r="A182" s="31">
        <v>150</v>
      </c>
      <c r="B182" s="31">
        <v>1.7065404725929212</v>
      </c>
      <c r="C182" s="31">
        <v>0.29345952740707881</v>
      </c>
      <c r="N182">
        <v>0</v>
      </c>
      <c r="O182">
        <v>0</v>
      </c>
      <c r="P182">
        <v>0</v>
      </c>
      <c r="Q182">
        <v>1</v>
      </c>
      <c r="R182">
        <v>1</v>
      </c>
      <c r="S182">
        <v>0</v>
      </c>
      <c r="T182">
        <v>17.89</v>
      </c>
      <c r="U182" s="2">
        <v>2</v>
      </c>
      <c r="V182">
        <f t="shared" si="4"/>
        <v>2.8860453369390533</v>
      </c>
      <c r="W182">
        <f t="shared" si="5"/>
        <v>-0.8860453369390533</v>
      </c>
    </row>
    <row r="183" spans="1:23" x14ac:dyDescent="0.35">
      <c r="A183" s="31">
        <v>151</v>
      </c>
      <c r="B183" s="31">
        <v>2.485502881123212</v>
      </c>
      <c r="C183" s="31">
        <v>1.4497118876787951E-2</v>
      </c>
      <c r="N183">
        <v>0</v>
      </c>
      <c r="O183">
        <v>0</v>
      </c>
      <c r="P183">
        <v>0</v>
      </c>
      <c r="Q183">
        <v>1</v>
      </c>
      <c r="R183">
        <v>1</v>
      </c>
      <c r="S183">
        <v>0</v>
      </c>
      <c r="T183">
        <v>14.48</v>
      </c>
      <c r="U183" s="2">
        <v>2</v>
      </c>
      <c r="V183">
        <f t="shared" si="4"/>
        <v>2.5284930399934984</v>
      </c>
      <c r="W183">
        <f t="shared" si="5"/>
        <v>-0.52849303999349839</v>
      </c>
    </row>
    <row r="184" spans="1:23" x14ac:dyDescent="0.35">
      <c r="A184" s="31">
        <v>152</v>
      </c>
      <c r="B184" s="31">
        <v>2.3869400778596281</v>
      </c>
      <c r="C184" s="31">
        <v>-0.38694007785962814</v>
      </c>
      <c r="N184">
        <v>0</v>
      </c>
      <c r="O184">
        <v>0</v>
      </c>
      <c r="P184">
        <v>0</v>
      </c>
      <c r="Q184">
        <v>1</v>
      </c>
      <c r="R184">
        <v>1</v>
      </c>
      <c r="S184">
        <v>0</v>
      </c>
      <c r="T184">
        <v>9.6</v>
      </c>
      <c r="U184" s="2">
        <v>4</v>
      </c>
      <c r="V184">
        <f t="shared" si="4"/>
        <v>2.0168052953910625</v>
      </c>
      <c r="W184">
        <f t="shared" si="5"/>
        <v>1.9831947046089375</v>
      </c>
    </row>
    <row r="185" spans="1:23" x14ac:dyDescent="0.35">
      <c r="A185" s="31">
        <v>153</v>
      </c>
      <c r="B185" s="31">
        <v>2.8199872879432473</v>
      </c>
      <c r="C185" s="31">
        <v>-7.9987287943247054E-2</v>
      </c>
      <c r="N185">
        <v>0</v>
      </c>
      <c r="O185">
        <v>0</v>
      </c>
      <c r="P185">
        <v>0</v>
      </c>
      <c r="Q185">
        <v>1</v>
      </c>
      <c r="R185">
        <v>1</v>
      </c>
      <c r="S185">
        <v>0</v>
      </c>
      <c r="T185">
        <v>34.630000000000003</v>
      </c>
      <c r="U185" s="2">
        <v>3.55</v>
      </c>
      <c r="V185">
        <f t="shared" si="4"/>
        <v>4.6413020673990504</v>
      </c>
      <c r="W185">
        <f t="shared" si="5"/>
        <v>-1.0913020673990506</v>
      </c>
    </row>
    <row r="186" spans="1:23" x14ac:dyDescent="0.35">
      <c r="A186" s="31">
        <v>154</v>
      </c>
      <c r="B186" s="31">
        <v>3.5843732834661486</v>
      </c>
      <c r="C186" s="31">
        <v>-1.5843732834661486</v>
      </c>
      <c r="N186">
        <v>0</v>
      </c>
      <c r="O186">
        <v>0</v>
      </c>
      <c r="P186">
        <v>0</v>
      </c>
      <c r="Q186">
        <v>1</v>
      </c>
      <c r="R186">
        <v>1</v>
      </c>
      <c r="S186">
        <v>0</v>
      </c>
      <c r="T186">
        <v>34.65</v>
      </c>
      <c r="U186" s="2">
        <v>3.68</v>
      </c>
      <c r="V186">
        <f t="shared" si="4"/>
        <v>4.6433991483195518</v>
      </c>
      <c r="W186">
        <f t="shared" si="5"/>
        <v>-0.96339914831955165</v>
      </c>
    </row>
    <row r="187" spans="1:23" x14ac:dyDescent="0.35">
      <c r="A187" s="31">
        <v>155</v>
      </c>
      <c r="B187" s="31">
        <v>3.0831709434662216</v>
      </c>
      <c r="C187" s="31">
        <v>-1.0831709434662216</v>
      </c>
      <c r="N187">
        <v>0</v>
      </c>
      <c r="O187">
        <v>0</v>
      </c>
      <c r="P187">
        <v>0</v>
      </c>
      <c r="Q187">
        <v>1</v>
      </c>
      <c r="R187">
        <v>1</v>
      </c>
      <c r="S187">
        <v>0</v>
      </c>
      <c r="T187">
        <v>23.33</v>
      </c>
      <c r="U187" s="2">
        <v>5.65</v>
      </c>
      <c r="V187">
        <f t="shared" si="4"/>
        <v>3.4564513473155394</v>
      </c>
      <c r="W187">
        <f t="shared" si="5"/>
        <v>2.193548652684461</v>
      </c>
    </row>
    <row r="188" spans="1:23" x14ac:dyDescent="0.35">
      <c r="A188" s="31">
        <v>156</v>
      </c>
      <c r="B188" s="31">
        <v>4.1400997273991225</v>
      </c>
      <c r="C188" s="31">
        <v>0.99990027260087722</v>
      </c>
      <c r="N188">
        <v>0</v>
      </c>
      <c r="O188">
        <v>0</v>
      </c>
      <c r="P188">
        <v>0</v>
      </c>
      <c r="Q188">
        <v>1</v>
      </c>
      <c r="R188">
        <v>1</v>
      </c>
      <c r="S188">
        <v>0</v>
      </c>
      <c r="T188">
        <v>45.35</v>
      </c>
      <c r="U188" s="2">
        <v>3.5</v>
      </c>
      <c r="V188">
        <f t="shared" si="4"/>
        <v>5.7653374407880076</v>
      </c>
      <c r="W188">
        <f t="shared" si="5"/>
        <v>-2.2653374407880076</v>
      </c>
    </row>
    <row r="189" spans="1:23" x14ac:dyDescent="0.35">
      <c r="A189" s="31">
        <v>157</v>
      </c>
      <c r="B189" s="31">
        <v>6.0610258505787602</v>
      </c>
      <c r="C189" s="31">
        <v>-1.0610258505787602</v>
      </c>
      <c r="N189">
        <v>0</v>
      </c>
      <c r="O189">
        <v>0</v>
      </c>
      <c r="P189">
        <v>0</v>
      </c>
      <c r="Q189">
        <v>1</v>
      </c>
      <c r="R189">
        <v>1</v>
      </c>
      <c r="S189">
        <v>0</v>
      </c>
      <c r="T189">
        <v>23.17</v>
      </c>
      <c r="U189" s="2">
        <v>6.5</v>
      </c>
      <c r="V189">
        <f t="shared" si="4"/>
        <v>3.4396746999515253</v>
      </c>
      <c r="W189">
        <f t="shared" si="5"/>
        <v>3.0603253000484747</v>
      </c>
    </row>
    <row r="190" spans="1:23" x14ac:dyDescent="0.35">
      <c r="A190" s="31">
        <v>158</v>
      </c>
      <c r="B190" s="31">
        <v>3.6315576041774387</v>
      </c>
      <c r="C190" s="31">
        <v>0.11844239582256133</v>
      </c>
      <c r="N190">
        <v>0</v>
      </c>
      <c r="O190">
        <v>0</v>
      </c>
      <c r="P190">
        <v>0</v>
      </c>
      <c r="Q190">
        <v>1</v>
      </c>
      <c r="R190">
        <v>1</v>
      </c>
      <c r="S190">
        <v>0</v>
      </c>
      <c r="T190">
        <v>40.549999999999997</v>
      </c>
      <c r="U190" s="2">
        <v>3</v>
      </c>
      <c r="V190">
        <f t="shared" si="4"/>
        <v>5.2620380198675782</v>
      </c>
      <c r="W190">
        <f t="shared" si="5"/>
        <v>-2.2620380198675782</v>
      </c>
    </row>
    <row r="191" spans="1:23" x14ac:dyDescent="0.35">
      <c r="A191" s="31">
        <v>159</v>
      </c>
      <c r="B191" s="31">
        <v>2.4142021298261511</v>
      </c>
      <c r="C191" s="31">
        <v>0.19579787017384875</v>
      </c>
      <c r="N191">
        <v>0</v>
      </c>
      <c r="O191">
        <v>0</v>
      </c>
      <c r="P191">
        <v>0</v>
      </c>
      <c r="Q191">
        <v>1</v>
      </c>
      <c r="R191">
        <v>1</v>
      </c>
      <c r="S191">
        <v>0</v>
      </c>
      <c r="T191">
        <v>20.69</v>
      </c>
      <c r="U191" s="2">
        <v>5</v>
      </c>
      <c r="V191">
        <f t="shared" si="4"/>
        <v>3.179636665809304</v>
      </c>
      <c r="W191">
        <f t="shared" si="5"/>
        <v>1.820363334190696</v>
      </c>
    </row>
    <row r="192" spans="1:23" x14ac:dyDescent="0.35">
      <c r="A192" s="31">
        <v>160</v>
      </c>
      <c r="B192" s="31">
        <v>2.7392496725039281</v>
      </c>
      <c r="C192" s="31">
        <v>-0.73924967250392815</v>
      </c>
      <c r="N192">
        <v>0</v>
      </c>
      <c r="O192">
        <v>0</v>
      </c>
      <c r="P192">
        <v>0</v>
      </c>
      <c r="Q192">
        <v>1</v>
      </c>
      <c r="R192">
        <v>1</v>
      </c>
      <c r="S192">
        <v>0</v>
      </c>
      <c r="T192">
        <v>20.9</v>
      </c>
      <c r="U192" s="2">
        <v>3.5</v>
      </c>
      <c r="V192">
        <f t="shared" si="4"/>
        <v>3.2016560154745726</v>
      </c>
      <c r="W192">
        <f t="shared" si="5"/>
        <v>0.29834398452542743</v>
      </c>
    </row>
    <row r="193" spans="1:23" x14ac:dyDescent="0.35">
      <c r="A193" s="31">
        <v>161</v>
      </c>
      <c r="B193" s="31">
        <v>3.264568443089626</v>
      </c>
      <c r="C193" s="31">
        <v>0.23543155691037398</v>
      </c>
      <c r="N193">
        <v>0</v>
      </c>
      <c r="O193">
        <v>0</v>
      </c>
      <c r="P193">
        <v>0</v>
      </c>
      <c r="Q193">
        <v>1</v>
      </c>
      <c r="R193">
        <v>1</v>
      </c>
      <c r="S193">
        <v>0</v>
      </c>
      <c r="T193">
        <v>30.46</v>
      </c>
      <c r="U193" s="2">
        <v>2</v>
      </c>
      <c r="V193">
        <f t="shared" si="4"/>
        <v>4.2040606954744266</v>
      </c>
      <c r="W193">
        <f t="shared" si="5"/>
        <v>-2.2040606954744266</v>
      </c>
    </row>
    <row r="194" spans="1:23" x14ac:dyDescent="0.35">
      <c r="A194" s="31">
        <v>162</v>
      </c>
      <c r="B194" s="31">
        <v>2.3376586762278357</v>
      </c>
      <c r="C194" s="31">
        <v>0.16234132377216426</v>
      </c>
      <c r="N194">
        <v>0</v>
      </c>
      <c r="O194">
        <v>0</v>
      </c>
      <c r="P194">
        <v>0</v>
      </c>
      <c r="Q194">
        <v>1</v>
      </c>
      <c r="R194">
        <v>1</v>
      </c>
      <c r="S194">
        <v>0</v>
      </c>
      <c r="T194">
        <v>18.149999999999999</v>
      </c>
      <c r="U194" s="2">
        <v>3.5</v>
      </c>
      <c r="V194">
        <f t="shared" si="4"/>
        <v>2.9133073889055763</v>
      </c>
      <c r="W194">
        <f t="shared" si="5"/>
        <v>0.58669261109442372</v>
      </c>
    </row>
    <row r="195" spans="1:23" x14ac:dyDescent="0.35">
      <c r="A195" s="31">
        <v>163</v>
      </c>
      <c r="B195" s="31">
        <v>2.7098905396169033</v>
      </c>
      <c r="C195" s="31">
        <v>-0.70989053961690329</v>
      </c>
      <c r="N195">
        <v>0</v>
      </c>
      <c r="O195">
        <v>0</v>
      </c>
      <c r="P195">
        <v>0</v>
      </c>
      <c r="Q195">
        <v>1</v>
      </c>
      <c r="R195">
        <v>1</v>
      </c>
      <c r="S195">
        <v>0</v>
      </c>
      <c r="T195">
        <v>23.1</v>
      </c>
      <c r="U195" s="2">
        <v>4</v>
      </c>
      <c r="V195">
        <f t="shared" si="4"/>
        <v>3.4323349167297694</v>
      </c>
      <c r="W195">
        <f t="shared" si="5"/>
        <v>0.56766508327023057</v>
      </c>
    </row>
    <row r="196" spans="1:23" x14ac:dyDescent="0.35">
      <c r="A196" s="31">
        <v>164</v>
      </c>
      <c r="B196" s="31">
        <v>2.4582408291566886</v>
      </c>
      <c r="C196" s="31">
        <v>-0.45824082915668862</v>
      </c>
      <c r="N196">
        <v>0</v>
      </c>
      <c r="O196">
        <v>0</v>
      </c>
      <c r="P196">
        <v>0</v>
      </c>
      <c r="Q196">
        <v>1</v>
      </c>
      <c r="R196">
        <v>1</v>
      </c>
      <c r="S196">
        <v>0</v>
      </c>
      <c r="T196">
        <v>15.69</v>
      </c>
      <c r="U196" s="2">
        <v>1.5</v>
      </c>
      <c r="V196">
        <f t="shared" si="4"/>
        <v>2.6553664356838569</v>
      </c>
      <c r="W196">
        <f t="shared" si="5"/>
        <v>-1.1553664356838569</v>
      </c>
    </row>
    <row r="197" spans="1:23" x14ac:dyDescent="0.35">
      <c r="A197" s="31">
        <v>165</v>
      </c>
      <c r="B197" s="31">
        <v>2.8462007994495195</v>
      </c>
      <c r="C197" s="31">
        <v>0.15379920055048046</v>
      </c>
      <c r="N197">
        <v>1</v>
      </c>
      <c r="O197">
        <v>0</v>
      </c>
      <c r="P197">
        <v>0</v>
      </c>
      <c r="Q197">
        <v>0</v>
      </c>
      <c r="R197">
        <v>0</v>
      </c>
      <c r="S197">
        <v>1</v>
      </c>
      <c r="T197">
        <v>19.809999999999999</v>
      </c>
      <c r="U197" s="2">
        <v>4.1900000000000004</v>
      </c>
      <c r="V197">
        <f t="shared" si="4"/>
        <v>2.9962452387015204</v>
      </c>
      <c r="W197">
        <f t="shared" si="5"/>
        <v>1.19375476129848</v>
      </c>
    </row>
    <row r="198" spans="1:23" x14ac:dyDescent="0.35">
      <c r="A198" s="31">
        <v>166</v>
      </c>
      <c r="B198" s="31">
        <v>3.5812276620853956</v>
      </c>
      <c r="C198" s="31">
        <v>-0.10122766208539558</v>
      </c>
      <c r="N198">
        <v>1</v>
      </c>
      <c r="O198">
        <v>0</v>
      </c>
      <c r="P198">
        <v>0</v>
      </c>
      <c r="Q198">
        <v>0</v>
      </c>
      <c r="R198">
        <v>0</v>
      </c>
      <c r="S198">
        <v>1</v>
      </c>
      <c r="T198">
        <v>28.44</v>
      </c>
      <c r="U198" s="2">
        <v>2.56</v>
      </c>
      <c r="V198">
        <f t="shared" si="4"/>
        <v>3.9011356558980421</v>
      </c>
      <c r="W198">
        <f t="shared" si="5"/>
        <v>-1.3411356558980421</v>
      </c>
    </row>
    <row r="199" spans="1:23" x14ac:dyDescent="0.35">
      <c r="A199" s="31">
        <v>167</v>
      </c>
      <c r="B199" s="31">
        <v>3.1869764490310599</v>
      </c>
      <c r="C199" s="31">
        <v>-0.94697644903105971</v>
      </c>
      <c r="N199">
        <v>1</v>
      </c>
      <c r="O199">
        <v>0</v>
      </c>
      <c r="P199">
        <v>0</v>
      </c>
      <c r="Q199">
        <v>0</v>
      </c>
      <c r="R199">
        <v>0</v>
      </c>
      <c r="S199">
        <v>1</v>
      </c>
      <c r="T199">
        <v>15.48</v>
      </c>
      <c r="U199" s="2">
        <v>2.02</v>
      </c>
      <c r="V199">
        <f t="shared" ref="V199:V249" si="6">B226</f>
        <v>2.5422272194128839</v>
      </c>
      <c r="W199">
        <f t="shared" ref="W199:W249" si="7">U199-V199</f>
        <v>-0.52222721941288386</v>
      </c>
    </row>
    <row r="200" spans="1:23" x14ac:dyDescent="0.35">
      <c r="A200" s="31">
        <v>168</v>
      </c>
      <c r="B200" s="31">
        <v>4.3351282530057889</v>
      </c>
      <c r="C200" s="31">
        <v>0.16487174699421114</v>
      </c>
      <c r="N200">
        <v>1</v>
      </c>
      <c r="O200">
        <v>0</v>
      </c>
      <c r="P200">
        <v>0</v>
      </c>
      <c r="Q200">
        <v>0</v>
      </c>
      <c r="R200">
        <v>0</v>
      </c>
      <c r="S200">
        <v>1</v>
      </c>
      <c r="T200">
        <v>16.579999999999998</v>
      </c>
      <c r="U200" s="2">
        <v>4</v>
      </c>
      <c r="V200">
        <f t="shared" si="6"/>
        <v>2.6575666700404819</v>
      </c>
      <c r="W200">
        <f t="shared" si="7"/>
        <v>1.3424333299595181</v>
      </c>
    </row>
    <row r="201" spans="1:23" x14ac:dyDescent="0.35">
      <c r="A201" s="31">
        <v>169</v>
      </c>
      <c r="B201" s="31">
        <v>1.9601464686583512</v>
      </c>
      <c r="C201" s="31">
        <v>-0.35014646865835108</v>
      </c>
      <c r="N201">
        <v>1</v>
      </c>
      <c r="O201">
        <v>0</v>
      </c>
      <c r="P201">
        <v>0</v>
      </c>
      <c r="Q201">
        <v>0</v>
      </c>
      <c r="R201">
        <v>0</v>
      </c>
      <c r="S201">
        <v>1</v>
      </c>
      <c r="T201">
        <v>7.56</v>
      </c>
      <c r="U201" s="2">
        <v>1.44</v>
      </c>
      <c r="V201">
        <f t="shared" si="6"/>
        <v>1.7117831748941756</v>
      </c>
      <c r="W201">
        <f t="shared" si="7"/>
        <v>-0.27178317489417569</v>
      </c>
    </row>
    <row r="202" spans="1:23" x14ac:dyDescent="0.35">
      <c r="A202" s="31">
        <v>170</v>
      </c>
      <c r="B202" s="31">
        <v>1.9643406304993549</v>
      </c>
      <c r="C202" s="31">
        <v>3.5659369500645077E-2</v>
      </c>
      <c r="N202">
        <v>1</v>
      </c>
      <c r="O202">
        <v>0</v>
      </c>
      <c r="P202">
        <v>0</v>
      </c>
      <c r="Q202">
        <v>0</v>
      </c>
      <c r="R202">
        <v>0</v>
      </c>
      <c r="S202">
        <v>1</v>
      </c>
      <c r="T202">
        <v>10.34</v>
      </c>
      <c r="U202" s="2">
        <v>2</v>
      </c>
      <c r="V202">
        <f t="shared" si="6"/>
        <v>2.0032774228439241</v>
      </c>
      <c r="W202">
        <f t="shared" si="7"/>
        <v>-3.2774228439240716E-3</v>
      </c>
    </row>
    <row r="203" spans="1:23" x14ac:dyDescent="0.35">
      <c r="A203" s="31">
        <v>171</v>
      </c>
      <c r="B203" s="31">
        <v>6.1773761997874477</v>
      </c>
      <c r="C203" s="31">
        <v>3.8226238002125523</v>
      </c>
      <c r="N203">
        <v>1</v>
      </c>
      <c r="O203">
        <v>0</v>
      </c>
      <c r="P203">
        <v>0</v>
      </c>
      <c r="Q203">
        <v>0</v>
      </c>
      <c r="R203">
        <v>0</v>
      </c>
      <c r="S203">
        <v>1</v>
      </c>
      <c r="T203">
        <v>43.11</v>
      </c>
      <c r="U203" s="2">
        <v>5</v>
      </c>
      <c r="V203">
        <f t="shared" si="6"/>
        <v>5.4393445110861034</v>
      </c>
      <c r="W203">
        <f t="shared" si="7"/>
        <v>-0.4393445110861034</v>
      </c>
    </row>
    <row r="204" spans="1:23" x14ac:dyDescent="0.35">
      <c r="A204" s="31">
        <v>172</v>
      </c>
      <c r="B204" s="31">
        <v>2.507484588909318</v>
      </c>
      <c r="C204" s="31">
        <v>0.65251541109068212</v>
      </c>
      <c r="N204">
        <v>1</v>
      </c>
      <c r="O204">
        <v>0</v>
      </c>
      <c r="P204">
        <v>0</v>
      </c>
      <c r="Q204">
        <v>0</v>
      </c>
      <c r="R204">
        <v>0</v>
      </c>
      <c r="S204">
        <v>1</v>
      </c>
      <c r="T204">
        <v>13</v>
      </c>
      <c r="U204" s="2">
        <v>2</v>
      </c>
      <c r="V204">
        <f t="shared" si="6"/>
        <v>2.2821891852706617</v>
      </c>
      <c r="W204">
        <f t="shared" si="7"/>
        <v>-0.28218918527066172</v>
      </c>
    </row>
    <row r="205" spans="1:23" x14ac:dyDescent="0.35">
      <c r="A205" s="31">
        <v>173</v>
      </c>
      <c r="B205" s="31">
        <v>1.7703982872321022</v>
      </c>
      <c r="C205" s="31">
        <v>3.3796017127678981</v>
      </c>
      <c r="N205">
        <v>1</v>
      </c>
      <c r="O205">
        <v>0</v>
      </c>
      <c r="P205">
        <v>0</v>
      </c>
      <c r="Q205">
        <v>0</v>
      </c>
      <c r="R205">
        <v>0</v>
      </c>
      <c r="S205">
        <v>1</v>
      </c>
      <c r="T205">
        <v>13.51</v>
      </c>
      <c r="U205" s="2">
        <v>2</v>
      </c>
      <c r="V205">
        <f t="shared" si="6"/>
        <v>2.3356647487434574</v>
      </c>
      <c r="W205">
        <f t="shared" si="7"/>
        <v>-0.33566474874345742</v>
      </c>
    </row>
    <row r="206" spans="1:23" x14ac:dyDescent="0.35">
      <c r="A206" s="31">
        <v>174</v>
      </c>
      <c r="B206" s="31">
        <v>4.3498078194493015</v>
      </c>
      <c r="C206" s="31">
        <v>-1.1698078194493013</v>
      </c>
      <c r="N206">
        <v>1</v>
      </c>
      <c r="O206">
        <v>0</v>
      </c>
      <c r="P206">
        <v>0</v>
      </c>
      <c r="Q206">
        <v>0</v>
      </c>
      <c r="R206">
        <v>0</v>
      </c>
      <c r="S206">
        <v>1</v>
      </c>
      <c r="T206">
        <v>18.71</v>
      </c>
      <c r="U206" s="2">
        <v>4</v>
      </c>
      <c r="V206">
        <f t="shared" si="6"/>
        <v>2.8809057880739224</v>
      </c>
      <c r="W206">
        <f t="shared" si="7"/>
        <v>1.1190942119260776</v>
      </c>
    </row>
    <row r="207" spans="1:23" x14ac:dyDescent="0.35">
      <c r="A207" s="31">
        <v>175</v>
      </c>
      <c r="B207" s="31">
        <v>2.7738515076922079</v>
      </c>
      <c r="C207" s="31">
        <v>1.2261484923077921</v>
      </c>
      <c r="N207">
        <v>1</v>
      </c>
      <c r="O207">
        <v>0</v>
      </c>
      <c r="P207">
        <v>0</v>
      </c>
      <c r="Q207">
        <v>0</v>
      </c>
      <c r="R207">
        <v>0</v>
      </c>
      <c r="S207">
        <v>1</v>
      </c>
      <c r="T207">
        <v>12.74</v>
      </c>
      <c r="U207" s="2">
        <v>2.0099999999999998</v>
      </c>
      <c r="V207">
        <f t="shared" si="6"/>
        <v>2.2549271333041387</v>
      </c>
      <c r="W207">
        <f t="shared" si="7"/>
        <v>-0.24492713330413896</v>
      </c>
    </row>
    <row r="208" spans="1:23" x14ac:dyDescent="0.35">
      <c r="A208" s="31">
        <v>176</v>
      </c>
      <c r="B208" s="31">
        <v>4.459904567775645</v>
      </c>
      <c r="C208" s="31">
        <v>-1.3499045677756452</v>
      </c>
      <c r="N208">
        <v>1</v>
      </c>
      <c r="O208">
        <v>0</v>
      </c>
      <c r="P208">
        <v>0</v>
      </c>
      <c r="Q208">
        <v>0</v>
      </c>
      <c r="R208">
        <v>0</v>
      </c>
      <c r="S208">
        <v>1</v>
      </c>
      <c r="T208">
        <v>13</v>
      </c>
      <c r="U208" s="2">
        <v>2</v>
      </c>
      <c r="V208">
        <f t="shared" si="6"/>
        <v>2.2821891852706617</v>
      </c>
      <c r="W208">
        <f t="shared" si="7"/>
        <v>-0.28218918527066172</v>
      </c>
    </row>
    <row r="209" spans="1:23" x14ac:dyDescent="0.35">
      <c r="A209" s="31">
        <v>177</v>
      </c>
      <c r="B209" s="31">
        <v>2.8860453369390533</v>
      </c>
      <c r="C209" s="31">
        <v>-0.8860453369390533</v>
      </c>
      <c r="N209">
        <v>1</v>
      </c>
      <c r="O209">
        <v>0</v>
      </c>
      <c r="P209">
        <v>0</v>
      </c>
      <c r="Q209">
        <v>0</v>
      </c>
      <c r="R209">
        <v>0</v>
      </c>
      <c r="S209">
        <v>1</v>
      </c>
      <c r="T209">
        <v>16.399999999999999</v>
      </c>
      <c r="U209" s="2">
        <v>2.5</v>
      </c>
      <c r="V209">
        <f t="shared" si="6"/>
        <v>2.6386929417559655</v>
      </c>
      <c r="W209">
        <f t="shared" si="7"/>
        <v>-0.13869294175596547</v>
      </c>
    </row>
    <row r="210" spans="1:23" x14ac:dyDescent="0.35">
      <c r="A210" s="31">
        <v>178</v>
      </c>
      <c r="B210" s="31">
        <v>2.5284930399934984</v>
      </c>
      <c r="C210" s="31">
        <v>-0.52849303999349839</v>
      </c>
      <c r="N210">
        <v>1</v>
      </c>
      <c r="O210">
        <v>0</v>
      </c>
      <c r="P210">
        <v>0</v>
      </c>
      <c r="Q210">
        <v>0</v>
      </c>
      <c r="R210">
        <v>0</v>
      </c>
      <c r="S210">
        <v>1</v>
      </c>
      <c r="T210">
        <v>20.53</v>
      </c>
      <c r="U210" s="2">
        <v>4</v>
      </c>
      <c r="V210">
        <f t="shared" si="6"/>
        <v>3.071740151839585</v>
      </c>
      <c r="W210">
        <f t="shared" si="7"/>
        <v>0.92825984816041496</v>
      </c>
    </row>
    <row r="211" spans="1:23" x14ac:dyDescent="0.35">
      <c r="A211" s="31">
        <v>179</v>
      </c>
      <c r="B211" s="31">
        <v>2.0168052953910625</v>
      </c>
      <c r="C211" s="31">
        <v>1.9831947046089375</v>
      </c>
      <c r="N211">
        <v>1</v>
      </c>
      <c r="O211">
        <v>0</v>
      </c>
      <c r="P211">
        <v>0</v>
      </c>
      <c r="Q211">
        <v>0</v>
      </c>
      <c r="R211">
        <v>0</v>
      </c>
      <c r="S211">
        <v>1</v>
      </c>
      <c r="T211">
        <v>16.47</v>
      </c>
      <c r="U211" s="2">
        <v>3.23</v>
      </c>
      <c r="V211">
        <f t="shared" si="6"/>
        <v>2.6460327249777222</v>
      </c>
      <c r="W211">
        <f t="shared" si="7"/>
        <v>0.58396727502227774</v>
      </c>
    </row>
    <row r="212" spans="1:23" x14ac:dyDescent="0.35">
      <c r="A212" s="31">
        <v>180</v>
      </c>
      <c r="B212" s="31">
        <v>4.6413020673990504</v>
      </c>
      <c r="C212" s="31">
        <v>-1.0913020673990506</v>
      </c>
      <c r="N212">
        <v>0</v>
      </c>
      <c r="O212">
        <v>0</v>
      </c>
      <c r="P212">
        <v>1</v>
      </c>
      <c r="Q212">
        <v>0</v>
      </c>
      <c r="R212">
        <v>1</v>
      </c>
      <c r="S212">
        <v>0</v>
      </c>
      <c r="T212">
        <v>26.59</v>
      </c>
      <c r="U212" s="2">
        <v>3.41</v>
      </c>
      <c r="V212">
        <f t="shared" si="6"/>
        <v>3.6378112050597817</v>
      </c>
      <c r="W212">
        <f t="shared" si="7"/>
        <v>-0.22781120505978159</v>
      </c>
    </row>
    <row r="213" spans="1:23" x14ac:dyDescent="0.35">
      <c r="A213" s="31">
        <v>181</v>
      </c>
      <c r="B213" s="31">
        <v>4.6433991483195518</v>
      </c>
      <c r="C213" s="31">
        <v>-0.96339914831955165</v>
      </c>
      <c r="N213">
        <v>0</v>
      </c>
      <c r="O213">
        <v>0</v>
      </c>
      <c r="P213">
        <v>1</v>
      </c>
      <c r="Q213">
        <v>0</v>
      </c>
      <c r="R213">
        <v>1</v>
      </c>
      <c r="S213">
        <v>0</v>
      </c>
      <c r="T213">
        <v>38.729999999999997</v>
      </c>
      <c r="U213" s="2">
        <v>3</v>
      </c>
      <c r="V213">
        <f t="shared" si="6"/>
        <v>4.910739323804366</v>
      </c>
      <c r="W213">
        <f t="shared" si="7"/>
        <v>-1.910739323804366</v>
      </c>
    </row>
    <row r="214" spans="1:23" x14ac:dyDescent="0.35">
      <c r="A214" s="31">
        <v>182</v>
      </c>
      <c r="B214" s="31">
        <v>3.4564513473155394</v>
      </c>
      <c r="C214" s="31">
        <v>2.193548652684461</v>
      </c>
      <c r="N214">
        <v>0</v>
      </c>
      <c r="O214">
        <v>0</v>
      </c>
      <c r="P214">
        <v>1</v>
      </c>
      <c r="Q214">
        <v>0</v>
      </c>
      <c r="R214">
        <v>1</v>
      </c>
      <c r="S214">
        <v>0</v>
      </c>
      <c r="T214">
        <v>24.27</v>
      </c>
      <c r="U214" s="2">
        <v>2.0299999999999998</v>
      </c>
      <c r="V214">
        <f t="shared" si="6"/>
        <v>3.3945498182815741</v>
      </c>
      <c r="W214">
        <f t="shared" si="7"/>
        <v>-1.3645498182815743</v>
      </c>
    </row>
    <row r="215" spans="1:23" x14ac:dyDescent="0.35">
      <c r="A215" s="31">
        <v>183</v>
      </c>
      <c r="B215" s="31">
        <v>5.7653374407880076</v>
      </c>
      <c r="C215" s="31">
        <v>-2.2653374407880076</v>
      </c>
      <c r="N215">
        <v>0</v>
      </c>
      <c r="O215">
        <v>0</v>
      </c>
      <c r="P215">
        <v>1</v>
      </c>
      <c r="Q215">
        <v>0</v>
      </c>
      <c r="R215">
        <v>1</v>
      </c>
      <c r="S215">
        <v>0</v>
      </c>
      <c r="T215">
        <v>12.76</v>
      </c>
      <c r="U215" s="2">
        <v>2.23</v>
      </c>
      <c r="V215">
        <f t="shared" si="6"/>
        <v>2.187679748532795</v>
      </c>
      <c r="W215">
        <f t="shared" si="7"/>
        <v>4.2320251467204972E-2</v>
      </c>
    </row>
    <row r="216" spans="1:23" x14ac:dyDescent="0.35">
      <c r="A216" s="31">
        <v>184</v>
      </c>
      <c r="B216" s="31">
        <v>3.4396746999515253</v>
      </c>
      <c r="C216" s="31">
        <v>3.0603253000484747</v>
      </c>
      <c r="N216">
        <v>0</v>
      </c>
      <c r="O216">
        <v>0</v>
      </c>
      <c r="P216">
        <v>1</v>
      </c>
      <c r="Q216">
        <v>0</v>
      </c>
      <c r="R216">
        <v>1</v>
      </c>
      <c r="S216">
        <v>0</v>
      </c>
      <c r="T216">
        <v>30.06</v>
      </c>
      <c r="U216" s="2">
        <v>2</v>
      </c>
      <c r="V216">
        <f t="shared" si="6"/>
        <v>4.0016547447668422</v>
      </c>
      <c r="W216">
        <f t="shared" si="7"/>
        <v>-2.0016547447668422</v>
      </c>
    </row>
    <row r="217" spans="1:23" x14ac:dyDescent="0.35">
      <c r="A217" s="31">
        <v>185</v>
      </c>
      <c r="B217" s="31">
        <v>5.2620380198675782</v>
      </c>
      <c r="C217" s="31">
        <v>-2.2620380198675782</v>
      </c>
      <c r="N217">
        <v>0</v>
      </c>
      <c r="O217">
        <v>0</v>
      </c>
      <c r="P217">
        <v>1</v>
      </c>
      <c r="Q217">
        <v>0</v>
      </c>
      <c r="R217">
        <v>1</v>
      </c>
      <c r="S217">
        <v>0</v>
      </c>
      <c r="T217">
        <v>25.89</v>
      </c>
      <c r="U217" s="2">
        <v>5.16</v>
      </c>
      <c r="V217">
        <f t="shared" si="6"/>
        <v>3.5644133728422189</v>
      </c>
      <c r="W217">
        <f t="shared" si="7"/>
        <v>1.5955866271577812</v>
      </c>
    </row>
    <row r="218" spans="1:23" x14ac:dyDescent="0.35">
      <c r="A218" s="31">
        <v>186</v>
      </c>
      <c r="B218" s="31">
        <v>3.179636665809304</v>
      </c>
      <c r="C218" s="31">
        <v>1.820363334190696</v>
      </c>
      <c r="N218">
        <v>0</v>
      </c>
      <c r="O218">
        <v>0</v>
      </c>
      <c r="P218">
        <v>1</v>
      </c>
      <c r="Q218">
        <v>0</v>
      </c>
      <c r="R218">
        <v>1</v>
      </c>
      <c r="S218">
        <v>0</v>
      </c>
      <c r="T218">
        <v>48.33</v>
      </c>
      <c r="U218" s="2">
        <v>9</v>
      </c>
      <c r="V218">
        <f t="shared" si="6"/>
        <v>5.9173381656452246</v>
      </c>
      <c r="W218">
        <f t="shared" si="7"/>
        <v>3.0826618343547754</v>
      </c>
    </row>
    <row r="219" spans="1:23" x14ac:dyDescent="0.35">
      <c r="A219" s="31">
        <v>187</v>
      </c>
      <c r="B219" s="31">
        <v>3.2016560154745726</v>
      </c>
      <c r="C219" s="31">
        <v>0.29834398452542743</v>
      </c>
      <c r="N219">
        <v>0</v>
      </c>
      <c r="O219">
        <v>0</v>
      </c>
      <c r="P219">
        <v>1</v>
      </c>
      <c r="Q219">
        <v>0</v>
      </c>
      <c r="R219">
        <v>1</v>
      </c>
      <c r="S219">
        <v>0</v>
      </c>
      <c r="T219">
        <v>13.27</v>
      </c>
      <c r="U219" s="2">
        <v>2.5</v>
      </c>
      <c r="V219">
        <f t="shared" si="6"/>
        <v>2.2411553120055907</v>
      </c>
      <c r="W219">
        <f t="shared" si="7"/>
        <v>0.25884468799440929</v>
      </c>
    </row>
    <row r="220" spans="1:23" x14ac:dyDescent="0.35">
      <c r="A220" s="31">
        <v>188</v>
      </c>
      <c r="B220" s="31">
        <v>4.2040606954744266</v>
      </c>
      <c r="C220" s="31">
        <v>-2.2040606954744266</v>
      </c>
      <c r="N220">
        <v>0</v>
      </c>
      <c r="O220">
        <v>0</v>
      </c>
      <c r="P220">
        <v>1</v>
      </c>
      <c r="Q220">
        <v>0</v>
      </c>
      <c r="R220">
        <v>1</v>
      </c>
      <c r="S220">
        <v>0</v>
      </c>
      <c r="T220">
        <v>28.17</v>
      </c>
      <c r="U220" s="2">
        <v>6.5</v>
      </c>
      <c r="V220">
        <f t="shared" si="6"/>
        <v>3.8034805977794228</v>
      </c>
      <c r="W220">
        <f t="shared" si="7"/>
        <v>2.6965194022205772</v>
      </c>
    </row>
    <row r="221" spans="1:23" x14ac:dyDescent="0.35">
      <c r="A221" s="31">
        <v>189</v>
      </c>
      <c r="B221" s="31">
        <v>2.9133073889055763</v>
      </c>
      <c r="C221" s="31">
        <v>0.58669261109442372</v>
      </c>
      <c r="N221">
        <v>0</v>
      </c>
      <c r="O221">
        <v>0</v>
      </c>
      <c r="P221">
        <v>1</v>
      </c>
      <c r="Q221">
        <v>0</v>
      </c>
      <c r="R221">
        <v>1</v>
      </c>
      <c r="S221">
        <v>0</v>
      </c>
      <c r="T221">
        <v>12.9</v>
      </c>
      <c r="U221" s="2">
        <v>1.1000000000000001</v>
      </c>
      <c r="V221">
        <f t="shared" si="6"/>
        <v>2.2023593149763077</v>
      </c>
      <c r="W221">
        <f t="shared" si="7"/>
        <v>-1.1023593149763076</v>
      </c>
    </row>
    <row r="222" spans="1:23" x14ac:dyDescent="0.35">
      <c r="A222" s="31">
        <v>190</v>
      </c>
      <c r="B222" s="31">
        <v>3.4323349167297694</v>
      </c>
      <c r="C222" s="31">
        <v>0.56766508327023057</v>
      </c>
      <c r="N222">
        <v>0</v>
      </c>
      <c r="O222">
        <v>0</v>
      </c>
      <c r="P222">
        <v>1</v>
      </c>
      <c r="Q222">
        <v>0</v>
      </c>
      <c r="R222">
        <v>1</v>
      </c>
      <c r="S222">
        <v>0</v>
      </c>
      <c r="T222">
        <v>28.15</v>
      </c>
      <c r="U222" s="2">
        <v>3</v>
      </c>
      <c r="V222">
        <f t="shared" si="6"/>
        <v>3.801383516858921</v>
      </c>
      <c r="W222">
        <f t="shared" si="7"/>
        <v>-0.80138351685892095</v>
      </c>
    </row>
    <row r="223" spans="1:23" x14ac:dyDescent="0.35">
      <c r="A223" s="31">
        <v>191</v>
      </c>
      <c r="B223" s="31">
        <v>2.6553664356838569</v>
      </c>
      <c r="C223" s="31">
        <v>-1.1553664356838569</v>
      </c>
      <c r="N223">
        <v>0</v>
      </c>
      <c r="O223">
        <v>0</v>
      </c>
      <c r="P223">
        <v>1</v>
      </c>
      <c r="Q223">
        <v>0</v>
      </c>
      <c r="R223">
        <v>1</v>
      </c>
      <c r="S223">
        <v>0</v>
      </c>
      <c r="T223">
        <v>11.59</v>
      </c>
      <c r="U223" s="2">
        <v>1.5</v>
      </c>
      <c r="V223">
        <f t="shared" si="6"/>
        <v>2.0650005146834407</v>
      </c>
      <c r="W223">
        <f t="shared" si="7"/>
        <v>-0.5650005146834407</v>
      </c>
    </row>
    <row r="224" spans="1:23" x14ac:dyDescent="0.35">
      <c r="A224" s="31">
        <v>192</v>
      </c>
      <c r="B224" s="31">
        <v>2.9962452387015204</v>
      </c>
      <c r="C224" s="31">
        <v>1.19375476129848</v>
      </c>
      <c r="N224">
        <v>0</v>
      </c>
      <c r="O224">
        <v>0</v>
      </c>
      <c r="P224">
        <v>1</v>
      </c>
      <c r="Q224">
        <v>0</v>
      </c>
      <c r="R224">
        <v>1</v>
      </c>
      <c r="S224">
        <v>0</v>
      </c>
      <c r="T224">
        <v>7.74</v>
      </c>
      <c r="U224" s="2">
        <v>1.44</v>
      </c>
      <c r="V224">
        <f t="shared" si="6"/>
        <v>1.6613124374868464</v>
      </c>
      <c r="W224">
        <f t="shared" si="7"/>
        <v>-0.22131243748684648</v>
      </c>
    </row>
    <row r="225" spans="1:23" x14ac:dyDescent="0.35">
      <c r="A225" s="31">
        <v>193</v>
      </c>
      <c r="B225" s="31">
        <v>3.9011356558980421</v>
      </c>
      <c r="C225" s="31">
        <v>-1.3411356558980421</v>
      </c>
      <c r="N225">
        <v>0</v>
      </c>
      <c r="O225">
        <v>0</v>
      </c>
      <c r="P225">
        <v>1</v>
      </c>
      <c r="Q225">
        <v>0</v>
      </c>
      <c r="R225">
        <v>1</v>
      </c>
      <c r="S225">
        <v>0</v>
      </c>
      <c r="T225">
        <v>30.14</v>
      </c>
      <c r="U225" s="2">
        <v>3.09</v>
      </c>
      <c r="V225">
        <f t="shared" si="6"/>
        <v>4.0100430684488488</v>
      </c>
      <c r="W225">
        <f t="shared" si="7"/>
        <v>-0.92004306844884898</v>
      </c>
    </row>
    <row r="226" spans="1:23" x14ac:dyDescent="0.35">
      <c r="A226" s="31">
        <v>194</v>
      </c>
      <c r="B226" s="31">
        <v>2.5422272194128839</v>
      </c>
      <c r="C226" s="31">
        <v>-0.52222721941288386</v>
      </c>
      <c r="N226">
        <v>0</v>
      </c>
      <c r="O226">
        <v>1</v>
      </c>
      <c r="P226">
        <v>0</v>
      </c>
      <c r="Q226">
        <v>0</v>
      </c>
      <c r="R226">
        <v>0</v>
      </c>
      <c r="S226">
        <v>1</v>
      </c>
      <c r="T226">
        <v>12.16</v>
      </c>
      <c r="U226" s="2">
        <v>2.2000000000000002</v>
      </c>
      <c r="V226">
        <f t="shared" si="6"/>
        <v>2.2795630687328456</v>
      </c>
      <c r="W226">
        <f t="shared" si="7"/>
        <v>-7.9563068732845466E-2</v>
      </c>
    </row>
    <row r="227" spans="1:23" x14ac:dyDescent="0.35">
      <c r="A227" s="31">
        <v>195</v>
      </c>
      <c r="B227" s="31">
        <v>2.6575666700404819</v>
      </c>
      <c r="C227" s="31">
        <v>1.3424333299595181</v>
      </c>
      <c r="N227">
        <v>0</v>
      </c>
      <c r="O227">
        <v>1</v>
      </c>
      <c r="P227">
        <v>0</v>
      </c>
      <c r="Q227">
        <v>0</v>
      </c>
      <c r="R227">
        <v>0</v>
      </c>
      <c r="S227">
        <v>1</v>
      </c>
      <c r="T227">
        <v>13.42</v>
      </c>
      <c r="U227" s="2">
        <v>3.48</v>
      </c>
      <c r="V227">
        <f t="shared" si="6"/>
        <v>2.4116791667244586</v>
      </c>
      <c r="W227">
        <f t="shared" si="7"/>
        <v>1.0683208332755414</v>
      </c>
    </row>
    <row r="228" spans="1:23" x14ac:dyDescent="0.35">
      <c r="A228" s="31">
        <v>196</v>
      </c>
      <c r="B228" s="31">
        <v>1.7117831748941756</v>
      </c>
      <c r="C228" s="31">
        <v>-0.27178317489417569</v>
      </c>
      <c r="N228">
        <v>0</v>
      </c>
      <c r="O228">
        <v>1</v>
      </c>
      <c r="P228">
        <v>0</v>
      </c>
      <c r="Q228">
        <v>0</v>
      </c>
      <c r="R228">
        <v>0</v>
      </c>
      <c r="S228">
        <v>1</v>
      </c>
      <c r="T228">
        <v>8.58</v>
      </c>
      <c r="U228" s="2">
        <v>1.92</v>
      </c>
      <c r="V228">
        <f t="shared" si="6"/>
        <v>1.9041855839630257</v>
      </c>
      <c r="W228">
        <f t="shared" si="7"/>
        <v>1.5814416036974199E-2</v>
      </c>
    </row>
    <row r="229" spans="1:23" x14ac:dyDescent="0.35">
      <c r="A229" s="31">
        <v>197</v>
      </c>
      <c r="B229" s="31">
        <v>2.0032774228439241</v>
      </c>
      <c r="C229" s="31">
        <v>-3.2774228439240716E-3</v>
      </c>
      <c r="N229">
        <v>0</v>
      </c>
      <c r="O229">
        <v>1</v>
      </c>
      <c r="P229">
        <v>0</v>
      </c>
      <c r="Q229">
        <v>0</v>
      </c>
      <c r="R229">
        <v>0</v>
      </c>
      <c r="S229">
        <v>1</v>
      </c>
      <c r="T229">
        <v>15.98</v>
      </c>
      <c r="U229" s="2">
        <v>3</v>
      </c>
      <c r="V229">
        <f t="shared" si="6"/>
        <v>2.6801055245486873</v>
      </c>
      <c r="W229">
        <f t="shared" si="7"/>
        <v>0.31989447545131267</v>
      </c>
    </row>
    <row r="230" spans="1:23" x14ac:dyDescent="0.35">
      <c r="A230" s="31">
        <v>198</v>
      </c>
      <c r="B230" s="31">
        <v>5.4393445110861034</v>
      </c>
      <c r="C230" s="31">
        <v>-0.4393445110861034</v>
      </c>
      <c r="N230">
        <v>0</v>
      </c>
      <c r="O230">
        <v>1</v>
      </c>
      <c r="P230">
        <v>0</v>
      </c>
      <c r="Q230">
        <v>0</v>
      </c>
      <c r="R230">
        <v>0</v>
      </c>
      <c r="S230">
        <v>1</v>
      </c>
      <c r="T230">
        <v>13.42</v>
      </c>
      <c r="U230" s="2">
        <v>1.58</v>
      </c>
      <c r="V230">
        <f t="shared" si="6"/>
        <v>2.4116791667244586</v>
      </c>
      <c r="W230">
        <f t="shared" si="7"/>
        <v>-0.83167916672445852</v>
      </c>
    </row>
    <row r="231" spans="1:23" x14ac:dyDescent="0.35">
      <c r="A231" s="31">
        <v>199</v>
      </c>
      <c r="B231" s="31">
        <v>2.2821891852706617</v>
      </c>
      <c r="C231" s="31">
        <v>-0.28218918527066172</v>
      </c>
      <c r="N231">
        <v>0</v>
      </c>
      <c r="O231">
        <v>1</v>
      </c>
      <c r="P231">
        <v>0</v>
      </c>
      <c r="Q231">
        <v>0</v>
      </c>
      <c r="R231">
        <v>0</v>
      </c>
      <c r="S231">
        <v>1</v>
      </c>
      <c r="T231">
        <v>16.27</v>
      </c>
      <c r="U231" s="2">
        <v>2.5</v>
      </c>
      <c r="V231">
        <f t="shared" si="6"/>
        <v>2.7105131978959633</v>
      </c>
      <c r="W231">
        <f t="shared" si="7"/>
        <v>-0.21051319789596334</v>
      </c>
    </row>
    <row r="232" spans="1:23" x14ac:dyDescent="0.35">
      <c r="A232" s="31">
        <v>200</v>
      </c>
      <c r="B232" s="31">
        <v>2.3356647487434574</v>
      </c>
      <c r="C232" s="31">
        <v>-0.33566474874345742</v>
      </c>
      <c r="N232">
        <v>0</v>
      </c>
      <c r="O232">
        <v>1</v>
      </c>
      <c r="P232">
        <v>0</v>
      </c>
      <c r="Q232">
        <v>0</v>
      </c>
      <c r="R232">
        <v>0</v>
      </c>
      <c r="S232">
        <v>1</v>
      </c>
      <c r="T232">
        <v>10.09</v>
      </c>
      <c r="U232" s="2">
        <v>2</v>
      </c>
      <c r="V232">
        <f t="shared" si="6"/>
        <v>2.0625151934609107</v>
      </c>
      <c r="W232">
        <f t="shared" si="7"/>
        <v>-6.2515193460910723E-2</v>
      </c>
    </row>
    <row r="233" spans="1:23" x14ac:dyDescent="0.35">
      <c r="A233" s="31">
        <v>201</v>
      </c>
      <c r="B233" s="31">
        <v>2.8809057880739224</v>
      </c>
      <c r="C233" s="31">
        <v>1.1190942119260776</v>
      </c>
      <c r="N233">
        <v>0</v>
      </c>
      <c r="O233">
        <v>0</v>
      </c>
      <c r="P233">
        <v>1</v>
      </c>
      <c r="Q233">
        <v>0</v>
      </c>
      <c r="R233">
        <v>1</v>
      </c>
      <c r="S233">
        <v>0</v>
      </c>
      <c r="T233">
        <v>20.45</v>
      </c>
      <c r="U233" s="2">
        <v>3</v>
      </c>
      <c r="V233">
        <f t="shared" si="6"/>
        <v>2.9940073624657328</v>
      </c>
      <c r="W233">
        <f t="shared" si="7"/>
        <v>5.9926375342671534E-3</v>
      </c>
    </row>
    <row r="234" spans="1:23" x14ac:dyDescent="0.35">
      <c r="A234" s="31">
        <v>202</v>
      </c>
      <c r="B234" s="31">
        <v>2.2549271333041387</v>
      </c>
      <c r="C234" s="31">
        <v>-0.24492713330413896</v>
      </c>
      <c r="N234">
        <v>0</v>
      </c>
      <c r="O234">
        <v>0</v>
      </c>
      <c r="P234">
        <v>1</v>
      </c>
      <c r="Q234">
        <v>0</v>
      </c>
      <c r="R234">
        <v>1</v>
      </c>
      <c r="S234">
        <v>0</v>
      </c>
      <c r="T234">
        <v>13.28</v>
      </c>
      <c r="U234" s="2">
        <v>2.72</v>
      </c>
      <c r="V234">
        <f t="shared" si="6"/>
        <v>2.2422038524658419</v>
      </c>
      <c r="W234">
        <f t="shared" si="7"/>
        <v>0.47779614753415833</v>
      </c>
    </row>
    <row r="235" spans="1:23" x14ac:dyDescent="0.35">
      <c r="A235" s="31">
        <v>203</v>
      </c>
      <c r="B235" s="31">
        <v>2.2821891852706617</v>
      </c>
      <c r="C235" s="31">
        <v>-0.28218918527066172</v>
      </c>
      <c r="N235">
        <v>0</v>
      </c>
      <c r="O235">
        <v>0</v>
      </c>
      <c r="P235">
        <v>1</v>
      </c>
      <c r="Q235">
        <v>0</v>
      </c>
      <c r="R235">
        <v>1</v>
      </c>
      <c r="S235">
        <v>0</v>
      </c>
      <c r="T235">
        <v>22.12</v>
      </c>
      <c r="U235" s="2">
        <v>2.88</v>
      </c>
      <c r="V235">
        <f t="shared" si="6"/>
        <v>3.1691136193276321</v>
      </c>
      <c r="W235">
        <f t="shared" si="7"/>
        <v>-0.28911361932763224</v>
      </c>
    </row>
    <row r="236" spans="1:23" x14ac:dyDescent="0.35">
      <c r="A236" s="31">
        <v>204</v>
      </c>
      <c r="B236" s="31">
        <v>2.6386929417559655</v>
      </c>
      <c r="C236" s="31">
        <v>-0.13869294175596547</v>
      </c>
      <c r="N236">
        <v>0</v>
      </c>
      <c r="O236">
        <v>0</v>
      </c>
      <c r="P236">
        <v>1</v>
      </c>
      <c r="Q236">
        <v>0</v>
      </c>
      <c r="R236">
        <v>1</v>
      </c>
      <c r="S236">
        <v>0</v>
      </c>
      <c r="T236">
        <v>24.01</v>
      </c>
      <c r="U236" s="2">
        <v>2</v>
      </c>
      <c r="V236">
        <f t="shared" si="6"/>
        <v>3.3672877663150511</v>
      </c>
      <c r="W236">
        <f t="shared" si="7"/>
        <v>-1.3672877663150511</v>
      </c>
    </row>
    <row r="237" spans="1:23" x14ac:dyDescent="0.35">
      <c r="A237" s="31">
        <v>205</v>
      </c>
      <c r="B237" s="31">
        <v>3.071740151839585</v>
      </c>
      <c r="C237" s="31">
        <v>0.92825984816041496</v>
      </c>
      <c r="N237">
        <v>0</v>
      </c>
      <c r="O237">
        <v>0</v>
      </c>
      <c r="P237">
        <v>1</v>
      </c>
      <c r="Q237">
        <v>0</v>
      </c>
      <c r="R237">
        <v>1</v>
      </c>
      <c r="S237">
        <v>0</v>
      </c>
      <c r="T237">
        <v>15.69</v>
      </c>
      <c r="U237" s="2">
        <v>3</v>
      </c>
      <c r="V237">
        <f t="shared" si="6"/>
        <v>2.4949021033863072</v>
      </c>
      <c r="W237">
        <f t="shared" si="7"/>
        <v>0.50509789661369275</v>
      </c>
    </row>
    <row r="238" spans="1:23" x14ac:dyDescent="0.35">
      <c r="A238" s="31">
        <v>206</v>
      </c>
      <c r="B238" s="31">
        <v>2.6460327249777222</v>
      </c>
      <c r="C238" s="31">
        <v>0.58396727502227774</v>
      </c>
      <c r="N238">
        <v>0</v>
      </c>
      <c r="O238">
        <v>0</v>
      </c>
      <c r="P238">
        <v>1</v>
      </c>
      <c r="Q238">
        <v>0</v>
      </c>
      <c r="R238">
        <v>1</v>
      </c>
      <c r="S238">
        <v>0</v>
      </c>
      <c r="T238">
        <v>11.61</v>
      </c>
      <c r="U238" s="2">
        <v>3.39</v>
      </c>
      <c r="V238">
        <f t="shared" si="6"/>
        <v>2.0670975956039426</v>
      </c>
      <c r="W238">
        <f t="shared" si="7"/>
        <v>1.3229024043960576</v>
      </c>
    </row>
    <row r="239" spans="1:23" x14ac:dyDescent="0.35">
      <c r="A239" s="31">
        <v>207</v>
      </c>
      <c r="B239" s="31">
        <v>3.6378112050597817</v>
      </c>
      <c r="C239" s="31">
        <v>-0.22781120505978159</v>
      </c>
      <c r="N239">
        <v>0</v>
      </c>
      <c r="O239">
        <v>0</v>
      </c>
      <c r="P239">
        <v>1</v>
      </c>
      <c r="Q239">
        <v>0</v>
      </c>
      <c r="R239">
        <v>1</v>
      </c>
      <c r="S239">
        <v>0</v>
      </c>
      <c r="T239">
        <v>10.77</v>
      </c>
      <c r="U239" s="2">
        <v>1.47</v>
      </c>
      <c r="V239">
        <f t="shared" si="6"/>
        <v>1.9790201969428673</v>
      </c>
      <c r="W239">
        <f t="shared" si="7"/>
        <v>-0.50902019694286738</v>
      </c>
    </row>
    <row r="240" spans="1:23" x14ac:dyDescent="0.35">
      <c r="A240" s="31">
        <v>208</v>
      </c>
      <c r="B240" s="31">
        <v>4.910739323804366</v>
      </c>
      <c r="C240" s="31">
        <v>-1.910739323804366</v>
      </c>
      <c r="N240">
        <v>0</v>
      </c>
      <c r="O240">
        <v>0</v>
      </c>
      <c r="P240">
        <v>1</v>
      </c>
      <c r="Q240">
        <v>0</v>
      </c>
      <c r="R240">
        <v>1</v>
      </c>
      <c r="S240">
        <v>0</v>
      </c>
      <c r="T240">
        <v>15.53</v>
      </c>
      <c r="U240" s="2">
        <v>3</v>
      </c>
      <c r="V240">
        <f t="shared" si="6"/>
        <v>2.4781254560222927</v>
      </c>
      <c r="W240">
        <f t="shared" si="7"/>
        <v>0.52187454397770727</v>
      </c>
    </row>
    <row r="241" spans="1:23" x14ac:dyDescent="0.35">
      <c r="A241" s="31">
        <v>209</v>
      </c>
      <c r="B241" s="31">
        <v>3.3945498182815741</v>
      </c>
      <c r="C241" s="31">
        <v>-1.3645498182815743</v>
      </c>
      <c r="N241">
        <v>0</v>
      </c>
      <c r="O241">
        <v>0</v>
      </c>
      <c r="P241">
        <v>1</v>
      </c>
      <c r="Q241">
        <v>0</v>
      </c>
      <c r="R241">
        <v>1</v>
      </c>
      <c r="S241">
        <v>0</v>
      </c>
      <c r="T241">
        <v>10.07</v>
      </c>
      <c r="U241" s="2">
        <v>1.25</v>
      </c>
      <c r="V241">
        <f t="shared" si="6"/>
        <v>1.9056223647253048</v>
      </c>
      <c r="W241">
        <f t="shared" si="7"/>
        <v>-0.65562236472530477</v>
      </c>
    </row>
    <row r="242" spans="1:23" x14ac:dyDescent="0.35">
      <c r="A242" s="31">
        <v>210</v>
      </c>
      <c r="B242" s="31">
        <v>2.187679748532795</v>
      </c>
      <c r="C242" s="31">
        <v>4.2320251467204972E-2</v>
      </c>
      <c r="N242">
        <v>0</v>
      </c>
      <c r="O242">
        <v>0</v>
      </c>
      <c r="P242">
        <v>1</v>
      </c>
      <c r="Q242">
        <v>0</v>
      </c>
      <c r="R242">
        <v>1</v>
      </c>
      <c r="S242">
        <v>0</v>
      </c>
      <c r="T242">
        <v>12.6</v>
      </c>
      <c r="U242" s="2">
        <v>1</v>
      </c>
      <c r="V242">
        <f t="shared" si="6"/>
        <v>2.1709031011687809</v>
      </c>
      <c r="W242">
        <f t="shared" si="7"/>
        <v>-1.1709031011687809</v>
      </c>
    </row>
    <row r="243" spans="1:23" x14ac:dyDescent="0.35">
      <c r="A243" s="31">
        <v>211</v>
      </c>
      <c r="B243" s="31">
        <v>4.0016547447668422</v>
      </c>
      <c r="C243" s="31">
        <v>-2.0016547447668422</v>
      </c>
      <c r="N243">
        <v>0</v>
      </c>
      <c r="O243">
        <v>0</v>
      </c>
      <c r="P243">
        <v>1</v>
      </c>
      <c r="Q243">
        <v>0</v>
      </c>
      <c r="R243">
        <v>1</v>
      </c>
      <c r="S243">
        <v>0</v>
      </c>
      <c r="T243">
        <v>32.83</v>
      </c>
      <c r="U243" s="2">
        <v>1.17</v>
      </c>
      <c r="V243">
        <f t="shared" si="6"/>
        <v>4.2921004522563386</v>
      </c>
      <c r="W243">
        <f t="shared" si="7"/>
        <v>-3.1221004522563387</v>
      </c>
    </row>
    <row r="244" spans="1:23" x14ac:dyDescent="0.35">
      <c r="A244" s="31">
        <v>212</v>
      </c>
      <c r="B244" s="31">
        <v>3.5644133728422189</v>
      </c>
      <c r="C244" s="31">
        <v>1.5955866271577812</v>
      </c>
      <c r="N244">
        <v>0</v>
      </c>
      <c r="O244">
        <v>0</v>
      </c>
      <c r="P244">
        <v>1</v>
      </c>
      <c r="Q244">
        <v>0</v>
      </c>
      <c r="R244">
        <v>1</v>
      </c>
      <c r="S244">
        <v>0</v>
      </c>
      <c r="T244">
        <v>35.83</v>
      </c>
      <c r="U244" s="2">
        <v>4.67</v>
      </c>
      <c r="V244">
        <f t="shared" si="6"/>
        <v>4.6066625903316076</v>
      </c>
      <c r="W244">
        <f t="shared" si="7"/>
        <v>6.3337409668392297E-2</v>
      </c>
    </row>
    <row r="245" spans="1:23" x14ac:dyDescent="0.35">
      <c r="A245" s="31">
        <v>213</v>
      </c>
      <c r="B245" s="31">
        <v>5.9173381656452246</v>
      </c>
      <c r="C245" s="31">
        <v>3.0826618343547754</v>
      </c>
      <c r="N245">
        <v>0</v>
      </c>
      <c r="O245">
        <v>0</v>
      </c>
      <c r="P245">
        <v>1</v>
      </c>
      <c r="Q245">
        <v>0</v>
      </c>
      <c r="R245">
        <v>1</v>
      </c>
      <c r="S245">
        <v>0</v>
      </c>
      <c r="T245">
        <v>29.03</v>
      </c>
      <c r="U245" s="2">
        <v>5.92</v>
      </c>
      <c r="V245">
        <f t="shared" si="6"/>
        <v>3.8936550773609997</v>
      </c>
      <c r="W245">
        <f t="shared" si="7"/>
        <v>2.0263449226390002</v>
      </c>
    </row>
    <row r="246" spans="1:23" x14ac:dyDescent="0.35">
      <c r="A246" s="31">
        <v>214</v>
      </c>
      <c r="B246" s="31">
        <v>2.2411553120055907</v>
      </c>
      <c r="C246" s="31">
        <v>0.25884468799440929</v>
      </c>
      <c r="N246">
        <v>0</v>
      </c>
      <c r="O246">
        <v>0</v>
      </c>
      <c r="P246">
        <v>1</v>
      </c>
      <c r="Q246">
        <v>0</v>
      </c>
      <c r="R246">
        <v>1</v>
      </c>
      <c r="S246">
        <v>0</v>
      </c>
      <c r="T246">
        <v>27.18</v>
      </c>
      <c r="U246" s="2">
        <v>2</v>
      </c>
      <c r="V246">
        <f t="shared" si="6"/>
        <v>3.6996750922145845</v>
      </c>
      <c r="W246">
        <f t="shared" si="7"/>
        <v>-1.6996750922145845</v>
      </c>
    </row>
    <row r="247" spans="1:23" x14ac:dyDescent="0.35">
      <c r="A247" s="31">
        <v>215</v>
      </c>
      <c r="B247" s="31">
        <v>3.8034805977794228</v>
      </c>
      <c r="C247" s="31">
        <v>2.6965194022205772</v>
      </c>
      <c r="N247">
        <v>0</v>
      </c>
      <c r="O247">
        <v>0</v>
      </c>
      <c r="P247">
        <v>1</v>
      </c>
      <c r="Q247">
        <v>0</v>
      </c>
      <c r="R247">
        <v>1</v>
      </c>
      <c r="S247">
        <v>0</v>
      </c>
      <c r="T247">
        <v>22.67</v>
      </c>
      <c r="U247" s="2">
        <v>2</v>
      </c>
      <c r="V247">
        <f t="shared" si="6"/>
        <v>3.2267833446414311</v>
      </c>
      <c r="W247">
        <f t="shared" si="7"/>
        <v>-1.2267833446414311</v>
      </c>
    </row>
    <row r="248" spans="1:23" x14ac:dyDescent="0.35">
      <c r="A248" s="31">
        <v>216</v>
      </c>
      <c r="B248" s="31">
        <v>2.2023593149763077</v>
      </c>
      <c r="C248" s="31">
        <v>-1.1023593149763076</v>
      </c>
      <c r="N248">
        <v>0</v>
      </c>
      <c r="O248">
        <v>0</v>
      </c>
      <c r="P248">
        <v>1</v>
      </c>
      <c r="Q248">
        <v>0</v>
      </c>
      <c r="R248">
        <v>1</v>
      </c>
      <c r="S248">
        <v>0</v>
      </c>
      <c r="T248">
        <v>17.82</v>
      </c>
      <c r="U248" s="2">
        <v>1.75</v>
      </c>
      <c r="V248">
        <f t="shared" si="6"/>
        <v>2.7182412214197473</v>
      </c>
      <c r="W248">
        <f t="shared" si="7"/>
        <v>-0.96824122141974733</v>
      </c>
    </row>
    <row r="249" spans="1:23" x14ac:dyDescent="0.35">
      <c r="A249" s="31">
        <v>217</v>
      </c>
      <c r="B249" s="31">
        <v>3.801383516858921</v>
      </c>
      <c r="C249" s="31">
        <v>-0.80138351685892095</v>
      </c>
      <c r="N249">
        <v>1</v>
      </c>
      <c r="O249">
        <v>0</v>
      </c>
      <c r="P249">
        <v>0</v>
      </c>
      <c r="Q249">
        <v>0</v>
      </c>
      <c r="R249">
        <v>1</v>
      </c>
      <c r="S249">
        <v>0</v>
      </c>
      <c r="T249">
        <v>18.78</v>
      </c>
      <c r="U249" s="2">
        <v>3</v>
      </c>
      <c r="V249">
        <f t="shared" si="6"/>
        <v>2.7802409020503798</v>
      </c>
      <c r="W249">
        <f t="shared" si="7"/>
        <v>0.21975909794962023</v>
      </c>
    </row>
    <row r="250" spans="1:23" x14ac:dyDescent="0.35">
      <c r="A250" s="31">
        <v>218</v>
      </c>
      <c r="B250" s="31">
        <v>2.0650005146834407</v>
      </c>
      <c r="C250" s="31">
        <v>-0.5650005146834407</v>
      </c>
    </row>
    <row r="251" spans="1:23" x14ac:dyDescent="0.35">
      <c r="A251" s="31">
        <v>219</v>
      </c>
      <c r="B251" s="31">
        <v>1.6613124374868464</v>
      </c>
      <c r="C251" s="31">
        <v>-0.22131243748684648</v>
      </c>
    </row>
    <row r="252" spans="1:23" x14ac:dyDescent="0.35">
      <c r="A252" s="31">
        <v>220</v>
      </c>
      <c r="B252" s="31">
        <v>4.0100430684488488</v>
      </c>
      <c r="C252" s="31">
        <v>-0.92004306844884898</v>
      </c>
    </row>
    <row r="253" spans="1:23" x14ac:dyDescent="0.35">
      <c r="A253" s="31">
        <v>221</v>
      </c>
      <c r="B253" s="31">
        <v>2.2795630687328456</v>
      </c>
      <c r="C253" s="31">
        <v>-7.9563068732845466E-2</v>
      </c>
    </row>
    <row r="254" spans="1:23" x14ac:dyDescent="0.35">
      <c r="A254" s="31">
        <v>222</v>
      </c>
      <c r="B254" s="31">
        <v>2.4116791667244586</v>
      </c>
      <c r="C254" s="31">
        <v>1.0683208332755414</v>
      </c>
    </row>
    <row r="255" spans="1:23" x14ac:dyDescent="0.35">
      <c r="A255" s="31">
        <v>223</v>
      </c>
      <c r="B255" s="31">
        <v>1.9041855839630257</v>
      </c>
      <c r="C255" s="31">
        <v>1.5814416036974199E-2</v>
      </c>
    </row>
    <row r="256" spans="1:23" x14ac:dyDescent="0.35">
      <c r="A256" s="31">
        <v>224</v>
      </c>
      <c r="B256" s="31">
        <v>2.6801055245486873</v>
      </c>
      <c r="C256" s="31">
        <v>0.31989447545131267</v>
      </c>
    </row>
    <row r="257" spans="1:3" x14ac:dyDescent="0.35">
      <c r="A257" s="31">
        <v>225</v>
      </c>
      <c r="B257" s="31">
        <v>2.4116791667244586</v>
      </c>
      <c r="C257" s="31">
        <v>-0.83167916672445852</v>
      </c>
    </row>
    <row r="258" spans="1:3" x14ac:dyDescent="0.35">
      <c r="A258" s="31">
        <v>226</v>
      </c>
      <c r="B258" s="31">
        <v>2.7105131978959633</v>
      </c>
      <c r="C258" s="31">
        <v>-0.21051319789596334</v>
      </c>
    </row>
    <row r="259" spans="1:3" x14ac:dyDescent="0.35">
      <c r="A259" s="31">
        <v>227</v>
      </c>
      <c r="B259" s="31">
        <v>2.0625151934609107</v>
      </c>
      <c r="C259" s="31">
        <v>-6.2515193460910723E-2</v>
      </c>
    </row>
    <row r="260" spans="1:3" x14ac:dyDescent="0.35">
      <c r="A260" s="31">
        <v>228</v>
      </c>
      <c r="B260" s="31">
        <v>2.9940073624657328</v>
      </c>
      <c r="C260" s="31">
        <v>5.9926375342671534E-3</v>
      </c>
    </row>
    <row r="261" spans="1:3" x14ac:dyDescent="0.35">
      <c r="A261" s="31">
        <v>229</v>
      </c>
      <c r="B261" s="31">
        <v>2.2422038524658419</v>
      </c>
      <c r="C261" s="31">
        <v>0.47779614753415833</v>
      </c>
    </row>
    <row r="262" spans="1:3" x14ac:dyDescent="0.35">
      <c r="A262" s="31">
        <v>230</v>
      </c>
      <c r="B262" s="31">
        <v>3.1691136193276321</v>
      </c>
      <c r="C262" s="31">
        <v>-0.28911361932763224</v>
      </c>
    </row>
    <row r="263" spans="1:3" x14ac:dyDescent="0.35">
      <c r="A263" s="31">
        <v>231</v>
      </c>
      <c r="B263" s="31">
        <v>3.3672877663150511</v>
      </c>
      <c r="C263" s="31">
        <v>-1.3672877663150511</v>
      </c>
    </row>
    <row r="264" spans="1:3" x14ac:dyDescent="0.35">
      <c r="A264" s="31">
        <v>232</v>
      </c>
      <c r="B264" s="31">
        <v>2.4949021033863072</v>
      </c>
      <c r="C264" s="31">
        <v>0.50509789661369275</v>
      </c>
    </row>
    <row r="265" spans="1:3" x14ac:dyDescent="0.35">
      <c r="A265" s="31">
        <v>233</v>
      </c>
      <c r="B265" s="31">
        <v>2.0670975956039426</v>
      </c>
      <c r="C265" s="31">
        <v>1.3229024043960576</v>
      </c>
    </row>
    <row r="266" spans="1:3" x14ac:dyDescent="0.35">
      <c r="A266" s="31">
        <v>234</v>
      </c>
      <c r="B266" s="31">
        <v>1.9790201969428673</v>
      </c>
      <c r="C266" s="31">
        <v>-0.50902019694286738</v>
      </c>
    </row>
    <row r="267" spans="1:3" x14ac:dyDescent="0.35">
      <c r="A267" s="31">
        <v>235</v>
      </c>
      <c r="B267" s="31">
        <v>2.4781254560222927</v>
      </c>
      <c r="C267" s="31">
        <v>0.52187454397770727</v>
      </c>
    </row>
    <row r="268" spans="1:3" x14ac:dyDescent="0.35">
      <c r="A268" s="31">
        <v>236</v>
      </c>
      <c r="B268" s="31">
        <v>1.9056223647253048</v>
      </c>
      <c r="C268" s="31">
        <v>-0.65562236472530477</v>
      </c>
    </row>
    <row r="269" spans="1:3" x14ac:dyDescent="0.35">
      <c r="A269" s="31">
        <v>237</v>
      </c>
      <c r="B269" s="31">
        <v>2.1709031011687809</v>
      </c>
      <c r="C269" s="31">
        <v>-1.1709031011687809</v>
      </c>
    </row>
    <row r="270" spans="1:3" x14ac:dyDescent="0.35">
      <c r="A270" s="31">
        <v>238</v>
      </c>
      <c r="B270" s="31">
        <v>4.2921004522563386</v>
      </c>
      <c r="C270" s="31">
        <v>-3.1221004522563387</v>
      </c>
    </row>
    <row r="271" spans="1:3" x14ac:dyDescent="0.35">
      <c r="A271" s="31">
        <v>239</v>
      </c>
      <c r="B271" s="31">
        <v>4.6066625903316076</v>
      </c>
      <c r="C271" s="31">
        <v>6.3337409668392297E-2</v>
      </c>
    </row>
    <row r="272" spans="1:3" x14ac:dyDescent="0.35">
      <c r="A272" s="31">
        <v>240</v>
      </c>
      <c r="B272" s="31">
        <v>3.8936550773609997</v>
      </c>
      <c r="C272" s="31">
        <v>2.0263449226390002</v>
      </c>
    </row>
    <row r="273" spans="1:3" x14ac:dyDescent="0.35">
      <c r="A273" s="31">
        <v>241</v>
      </c>
      <c r="B273" s="31">
        <v>3.6996750922145845</v>
      </c>
      <c r="C273" s="31">
        <v>-1.6996750922145845</v>
      </c>
    </row>
    <row r="274" spans="1:3" x14ac:dyDescent="0.35">
      <c r="A274" s="31">
        <v>242</v>
      </c>
      <c r="B274" s="31">
        <v>3.2267833446414311</v>
      </c>
      <c r="C274" s="31">
        <v>-1.2267833446414311</v>
      </c>
    </row>
    <row r="275" spans="1:3" x14ac:dyDescent="0.35">
      <c r="A275" s="31">
        <v>243</v>
      </c>
      <c r="B275" s="31">
        <v>2.7182412214197473</v>
      </c>
      <c r="C275" s="31">
        <v>-0.96824122141974733</v>
      </c>
    </row>
    <row r="276" spans="1:3" ht="15" thickBot="1" x14ac:dyDescent="0.4">
      <c r="A276" s="32">
        <v>244</v>
      </c>
      <c r="B276" s="32">
        <v>2.7802409020503798</v>
      </c>
      <c r="C276" s="32">
        <v>0.21975909794962023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77"/>
  <sheetViews>
    <sheetView workbookViewId="0">
      <selection activeCell="C20" sqref="C20"/>
    </sheetView>
  </sheetViews>
  <sheetFormatPr defaultRowHeight="13" x14ac:dyDescent="0.3"/>
  <cols>
    <col min="1" max="1" width="24" style="52" customWidth="1"/>
    <col min="2" max="16384" width="8.7265625" style="52"/>
  </cols>
  <sheetData>
    <row r="3" spans="1:6" x14ac:dyDescent="0.3">
      <c r="A3" s="52" t="s">
        <v>126</v>
      </c>
    </row>
    <row r="4" spans="1:6" ht="13.5" thickBot="1" x14ac:dyDescent="0.35"/>
    <row r="5" spans="1:6" x14ac:dyDescent="0.3">
      <c r="A5" s="53" t="s">
        <v>59</v>
      </c>
      <c r="B5" s="53"/>
    </row>
    <row r="6" spans="1:6" x14ac:dyDescent="0.3">
      <c r="A6" s="54" t="s">
        <v>60</v>
      </c>
      <c r="B6" s="54">
        <v>0.68496358721234685</v>
      </c>
    </row>
    <row r="7" spans="1:6" x14ac:dyDescent="0.3">
      <c r="A7" s="54" t="s">
        <v>61</v>
      </c>
      <c r="B7" s="54">
        <v>0.46917511580680626</v>
      </c>
    </row>
    <row r="8" spans="1:6" x14ac:dyDescent="0.3">
      <c r="A8" s="54" t="s">
        <v>62</v>
      </c>
      <c r="B8" s="54">
        <v>0.44729769257828661</v>
      </c>
    </row>
    <row r="9" spans="1:6" x14ac:dyDescent="0.3">
      <c r="A9" s="54" t="s">
        <v>63</v>
      </c>
      <c r="B9" s="54">
        <v>1.0207682207871827</v>
      </c>
    </row>
    <row r="10" spans="1:6" ht="13.5" thickBot="1" x14ac:dyDescent="0.35">
      <c r="A10" s="55" t="s">
        <v>64</v>
      </c>
      <c r="B10" s="55">
        <v>244</v>
      </c>
    </row>
    <row r="12" spans="1:6" ht="13.5" thickBot="1" x14ac:dyDescent="0.35">
      <c r="A12" s="52" t="s">
        <v>65</v>
      </c>
    </row>
    <row r="13" spans="1:6" x14ac:dyDescent="0.3">
      <c r="A13" s="56"/>
      <c r="B13" s="56" t="s">
        <v>70</v>
      </c>
      <c r="C13" s="56" t="s">
        <v>71</v>
      </c>
      <c r="D13" s="56" t="s">
        <v>72</v>
      </c>
      <c r="E13" s="56" t="s">
        <v>73</v>
      </c>
      <c r="F13" s="56" t="s">
        <v>74</v>
      </c>
    </row>
    <row r="14" spans="1:6" x14ac:dyDescent="0.3">
      <c r="A14" s="54" t="s">
        <v>66</v>
      </c>
      <c r="B14" s="54">
        <v>8</v>
      </c>
      <c r="C14" s="54">
        <v>218.26611779432062</v>
      </c>
      <c r="D14" s="54">
        <v>27.283264724290078</v>
      </c>
      <c r="E14" s="54">
        <v>34.912487387505315</v>
      </c>
      <c r="F14" s="54">
        <v>5.015445012000935E-36</v>
      </c>
    </row>
    <row r="15" spans="1:6" x14ac:dyDescent="0.3">
      <c r="A15" s="54" t="s">
        <v>67</v>
      </c>
      <c r="B15" s="54">
        <v>237</v>
      </c>
      <c r="C15" s="54">
        <v>246.94635925486023</v>
      </c>
      <c r="D15" s="54">
        <v>1.0419677605690305</v>
      </c>
      <c r="E15" s="54"/>
      <c r="F15" s="54"/>
    </row>
    <row r="16" spans="1:6" ht="13.5" thickBot="1" x14ac:dyDescent="0.35">
      <c r="A16" s="55" t="s">
        <v>68</v>
      </c>
      <c r="B16" s="55">
        <v>245</v>
      </c>
      <c r="C16" s="55">
        <v>465.21247704918085</v>
      </c>
      <c r="D16" s="55"/>
      <c r="E16" s="55"/>
      <c r="F16" s="55"/>
    </row>
    <row r="17" spans="1:9" ht="13.5" thickBot="1" x14ac:dyDescent="0.35"/>
    <row r="18" spans="1:9" x14ac:dyDescent="0.3">
      <c r="A18" s="56"/>
      <c r="B18" s="56" t="s">
        <v>75</v>
      </c>
      <c r="C18" s="56" t="s">
        <v>63</v>
      </c>
      <c r="D18" s="56" t="s">
        <v>76</v>
      </c>
      <c r="E18" s="56" t="s">
        <v>77</v>
      </c>
      <c r="F18" s="56" t="s">
        <v>78</v>
      </c>
      <c r="G18" s="56" t="s">
        <v>79</v>
      </c>
      <c r="H18" s="56" t="s">
        <v>80</v>
      </c>
      <c r="I18" s="56" t="s">
        <v>81</v>
      </c>
    </row>
    <row r="19" spans="1:9" x14ac:dyDescent="0.3">
      <c r="A19" s="54" t="s">
        <v>69</v>
      </c>
      <c r="B19" s="54">
        <v>0.77656026330854</v>
      </c>
      <c r="C19" s="54">
        <v>0.39178141769930491</v>
      </c>
      <c r="D19" s="54">
        <v>1.9821263291883733</v>
      </c>
      <c r="E19" s="54">
        <v>4.8620293686023046E-2</v>
      </c>
      <c r="F19" s="54">
        <v>4.7414636109661679E-3</v>
      </c>
      <c r="G19" s="54">
        <v>1.5483790630061138</v>
      </c>
      <c r="H19" s="54">
        <v>4.7414636109661679E-3</v>
      </c>
      <c r="I19" s="54">
        <v>1.5483790630061138</v>
      </c>
    </row>
    <row r="20" spans="1:9" x14ac:dyDescent="0.3">
      <c r="A20" s="54" t="s">
        <v>42</v>
      </c>
      <c r="B20" s="54">
        <v>-0.10812188562806035</v>
      </c>
      <c r="C20" s="54">
        <v>0.38174033795824136</v>
      </c>
      <c r="D20" s="54">
        <v>-0.28323411197872367</v>
      </c>
      <c r="E20" s="54">
        <v>0.77724462479775314</v>
      </c>
      <c r="F20" s="54">
        <v>-0.86015951714536232</v>
      </c>
      <c r="G20" s="54">
        <v>0.64391574588924161</v>
      </c>
      <c r="H20" s="54">
        <v>-0.86015951714536232</v>
      </c>
      <c r="I20" s="54">
        <v>0.64391574588924161</v>
      </c>
    </row>
    <row r="21" spans="1:9" x14ac:dyDescent="0.3">
      <c r="A21" s="54" t="s">
        <v>43</v>
      </c>
      <c r="B21" s="54">
        <v>0</v>
      </c>
      <c r="C21" s="54">
        <v>0</v>
      </c>
      <c r="D21" s="54">
        <v>65535</v>
      </c>
      <c r="E21" s="54" t="e">
        <v>#NUM!</v>
      </c>
      <c r="F21" s="54">
        <v>0</v>
      </c>
      <c r="G21" s="54">
        <v>0</v>
      </c>
      <c r="H21" s="54">
        <v>0</v>
      </c>
      <c r="I21" s="54">
        <v>0</v>
      </c>
    </row>
    <row r="22" spans="1:9" x14ac:dyDescent="0.3">
      <c r="A22" s="54" t="s">
        <v>44</v>
      </c>
      <c r="B22" s="54">
        <v>-0.10638566336676875</v>
      </c>
      <c r="C22" s="54">
        <v>0.3063373149474985</v>
      </c>
      <c r="D22" s="54">
        <v>-0.34728274413778687</v>
      </c>
      <c r="E22" s="54" t="e">
        <v>#NUM!</v>
      </c>
      <c r="F22" s="54">
        <v>-0.70987752909589563</v>
      </c>
      <c r="G22" s="54">
        <v>0.4971062023623582</v>
      </c>
      <c r="H22" s="54">
        <v>-0.70987752909589563</v>
      </c>
      <c r="I22" s="54">
        <v>0.4971062023623582</v>
      </c>
    </row>
    <row r="23" spans="1:9" x14ac:dyDescent="0.3">
      <c r="A23" s="54" t="s">
        <v>45</v>
      </c>
      <c r="B23" s="54">
        <v>4.8543765652920316E-3</v>
      </c>
      <c r="C23" s="54">
        <v>0.31238184216795728</v>
      </c>
      <c r="D23" s="54">
        <v>1.5539880716504627E-2</v>
      </c>
      <c r="E23" s="54">
        <v>0.98761454190637399</v>
      </c>
      <c r="F23" s="54">
        <v>-0.61054535291967649</v>
      </c>
      <c r="G23" s="54">
        <v>0.62025410605026066</v>
      </c>
      <c r="H23" s="54">
        <v>-0.61054535291967649</v>
      </c>
      <c r="I23" s="54">
        <v>0.62025410605026066</v>
      </c>
    </row>
    <row r="24" spans="1:9" x14ac:dyDescent="0.3">
      <c r="A24" s="54" t="s">
        <v>55</v>
      </c>
      <c r="B24" s="54">
        <v>-5.0004234587339887E-2</v>
      </c>
      <c r="C24" s="54">
        <v>0.44205253954128737</v>
      </c>
      <c r="D24" s="54">
        <v>-0.11311830634256435</v>
      </c>
      <c r="E24" s="54">
        <v>0.91003251989816114</v>
      </c>
      <c r="F24" s="54">
        <v>-0.92085835134354166</v>
      </c>
      <c r="G24" s="54">
        <v>0.82084988216886179</v>
      </c>
      <c r="H24" s="54">
        <v>-0.92085835134354166</v>
      </c>
      <c r="I24" s="54">
        <v>0.82084988216886179</v>
      </c>
    </row>
    <row r="25" spans="1:9" x14ac:dyDescent="0.3">
      <c r="A25" s="54" t="s">
        <v>56</v>
      </c>
      <c r="B25" s="54">
        <v>0</v>
      </c>
      <c r="C25" s="54">
        <v>0</v>
      </c>
      <c r="D25" s="54">
        <v>65535</v>
      </c>
      <c r="E25" s="54" t="e">
        <v>#NUM!</v>
      </c>
      <c r="F25" s="54">
        <v>0</v>
      </c>
      <c r="G25" s="54">
        <v>0</v>
      </c>
      <c r="H25" s="54">
        <v>0</v>
      </c>
      <c r="I25" s="54">
        <v>0</v>
      </c>
    </row>
    <row r="26" spans="1:9" x14ac:dyDescent="0.3">
      <c r="A26" s="54" t="s">
        <v>10</v>
      </c>
      <c r="B26" s="54">
        <v>0.1865224410526008</v>
      </c>
      <c r="C26" s="54">
        <v>8.7546491677881366E-2</v>
      </c>
      <c r="D26" s="54">
        <v>2.1305530064972977</v>
      </c>
      <c r="E26" s="54" t="e">
        <v>#NUM!</v>
      </c>
      <c r="F26" s="54">
        <v>1.4053750420579741E-2</v>
      </c>
      <c r="G26" s="54">
        <v>0.35899113168462182</v>
      </c>
      <c r="H26" s="54">
        <v>1.4053750420579741E-2</v>
      </c>
      <c r="I26" s="54">
        <v>0.35899113168462182</v>
      </c>
    </row>
    <row r="27" spans="1:9" ht="13.5" thickBot="1" x14ac:dyDescent="0.35">
      <c r="A27" s="55" t="s">
        <v>16</v>
      </c>
      <c r="B27" s="55">
        <v>9.3115589082121503E-2</v>
      </c>
      <c r="C27" s="55">
        <v>9.3209334404029832E-3</v>
      </c>
      <c r="D27" s="55">
        <v>9.9899424963703769</v>
      </c>
      <c r="E27" s="55">
        <v>7.7314986019191677E-20</v>
      </c>
      <c r="F27" s="55">
        <v>7.4753126405154247E-2</v>
      </c>
      <c r="G27" s="55">
        <v>0.11147805175908876</v>
      </c>
      <c r="H27" s="55">
        <v>7.4753126405154247E-2</v>
      </c>
      <c r="I27" s="55">
        <v>0.11147805175908876</v>
      </c>
    </row>
    <row r="31" spans="1:9" x14ac:dyDescent="0.3">
      <c r="A31" s="52" t="s">
        <v>82</v>
      </c>
    </row>
    <row r="32" spans="1:9" ht="13.5" thickBot="1" x14ac:dyDescent="0.35"/>
    <row r="33" spans="1:3" x14ac:dyDescent="0.3">
      <c r="A33" s="56" t="s">
        <v>83</v>
      </c>
      <c r="B33" s="56" t="s">
        <v>84</v>
      </c>
      <c r="C33" s="56" t="s">
        <v>85</v>
      </c>
    </row>
    <row r="34" spans="1:3" x14ac:dyDescent="0.3">
      <c r="A34" s="54">
        <v>1</v>
      </c>
      <c r="B34" s="54">
        <v>2.686489145896938</v>
      </c>
      <c r="C34" s="54">
        <v>-1.676489145896938</v>
      </c>
    </row>
    <row r="35" spans="1:3" x14ac:dyDescent="0.3">
      <c r="A35" s="54">
        <v>2</v>
      </c>
      <c r="B35" s="54">
        <v>2.2537929195534305</v>
      </c>
      <c r="C35" s="54">
        <v>-0.59379291955343061</v>
      </c>
    </row>
    <row r="36" spans="1:3" x14ac:dyDescent="0.3">
      <c r="A36" s="54">
        <v>3</v>
      </c>
      <c r="B36" s="54">
        <v>3.2473362550596674</v>
      </c>
      <c r="C36" s="54">
        <v>0.25266374494033261</v>
      </c>
    </row>
    <row r="37" spans="1:3" x14ac:dyDescent="0.3">
      <c r="A37" s="54">
        <v>4</v>
      </c>
      <c r="B37" s="54">
        <v>3.3094324368563308</v>
      </c>
      <c r="C37" s="54">
        <v>5.6756314366923633E-4</v>
      </c>
    </row>
    <row r="38" spans="1:3" x14ac:dyDescent="0.3">
      <c r="A38" s="54">
        <v>5</v>
      </c>
      <c r="B38" s="54">
        <v>3.7672125050262628</v>
      </c>
      <c r="C38" s="54">
        <v>-0.15721250502626294</v>
      </c>
    </row>
    <row r="39" spans="1:3" x14ac:dyDescent="0.3">
      <c r="A39" s="54">
        <v>6</v>
      </c>
      <c r="B39" s="54">
        <v>3.8323934173837477</v>
      </c>
      <c r="C39" s="54">
        <v>0.87760658261625224</v>
      </c>
    </row>
    <row r="40" spans="1:3" x14ac:dyDescent="0.3">
      <c r="A40" s="54">
        <v>7</v>
      </c>
      <c r="B40" s="54">
        <v>1.9210790036418994</v>
      </c>
      <c r="C40" s="54">
        <v>7.892099635810057E-2</v>
      </c>
    </row>
    <row r="41" spans="1:3" x14ac:dyDescent="0.3">
      <c r="A41" s="54">
        <v>8</v>
      </c>
      <c r="B41" s="54">
        <v>3.9804472040243213</v>
      </c>
      <c r="C41" s="54">
        <v>-0.86044720402432118</v>
      </c>
    </row>
    <row r="42" spans="1:3" x14ac:dyDescent="0.3">
      <c r="A42" s="54">
        <v>9</v>
      </c>
      <c r="B42" s="54">
        <v>2.504913747186801</v>
      </c>
      <c r="C42" s="54">
        <v>-0.54491374718680108</v>
      </c>
    </row>
    <row r="43" spans="1:3" x14ac:dyDescent="0.3">
      <c r="A43" s="54">
        <v>10</v>
      </c>
      <c r="B43" s="54">
        <v>2.4807036940254497</v>
      </c>
      <c r="C43" s="54">
        <v>0.74929630597455033</v>
      </c>
    </row>
    <row r="44" spans="1:3" x14ac:dyDescent="0.3">
      <c r="A44" s="54">
        <v>11</v>
      </c>
      <c r="B44" s="54">
        <v>2.0607523872650817</v>
      </c>
      <c r="C44" s="54">
        <v>-0.35075238726508173</v>
      </c>
    </row>
    <row r="45" spans="1:3" x14ac:dyDescent="0.3">
      <c r="A45" s="54">
        <v>12</v>
      </c>
      <c r="B45" s="54">
        <v>4.7607558405324992</v>
      </c>
      <c r="C45" s="54">
        <v>0.23924415946750077</v>
      </c>
    </row>
    <row r="46" spans="1:3" x14ac:dyDescent="0.3">
      <c r="A46" s="54">
        <v>13</v>
      </c>
      <c r="B46" s="54">
        <v>2.5402976710380072</v>
      </c>
      <c r="C46" s="54">
        <v>-0.97029767103800713</v>
      </c>
    </row>
    <row r="47" spans="1:3" x14ac:dyDescent="0.3">
      <c r="A47" s="54">
        <v>14</v>
      </c>
      <c r="B47" s="54">
        <v>3.1936204762803948</v>
      </c>
      <c r="C47" s="54">
        <v>-0.1936204762803948</v>
      </c>
    </row>
    <row r="48" spans="1:3" x14ac:dyDescent="0.3">
      <c r="A48" s="54">
        <v>15</v>
      </c>
      <c r="B48" s="54">
        <v>2.4853594734795559</v>
      </c>
      <c r="C48" s="54">
        <v>0.53464052652044414</v>
      </c>
    </row>
    <row r="49" spans="1:3" x14ac:dyDescent="0.3">
      <c r="A49" s="54">
        <v>16</v>
      </c>
      <c r="B49" s="54">
        <v>3.1138896997838756</v>
      </c>
      <c r="C49" s="54">
        <v>0.80611030021612429</v>
      </c>
    </row>
    <row r="50" spans="1:3" x14ac:dyDescent="0.3">
      <c r="A50" s="54">
        <v>17</v>
      </c>
      <c r="B50" s="54">
        <v>2.2528617636626098</v>
      </c>
      <c r="C50" s="54">
        <v>-0.58286176366260989</v>
      </c>
    </row>
    <row r="51" spans="1:3" x14ac:dyDescent="0.3">
      <c r="A51" s="54">
        <v>18</v>
      </c>
      <c r="B51" s="54">
        <v>2.8078306745920534</v>
      </c>
      <c r="C51" s="54">
        <v>0.90216932540794659</v>
      </c>
    </row>
    <row r="52" spans="1:3" x14ac:dyDescent="0.3">
      <c r="A52" s="54">
        <v>19</v>
      </c>
      <c r="B52" s="54">
        <v>2.8711492751678964</v>
      </c>
      <c r="C52" s="54">
        <v>0.62885072483210358</v>
      </c>
    </row>
    <row r="53" spans="1:3" x14ac:dyDescent="0.3">
      <c r="A53" s="54">
        <v>20</v>
      </c>
      <c r="B53" s="54">
        <v>3.1025746030580423</v>
      </c>
      <c r="C53" s="54">
        <v>0.24742539694195775</v>
      </c>
    </row>
    <row r="54" spans="1:3" x14ac:dyDescent="0.3">
      <c r="A54" s="54">
        <v>21</v>
      </c>
      <c r="B54" s="54">
        <v>2.6618466038112505</v>
      </c>
      <c r="C54" s="54">
        <v>1.4181533961887496</v>
      </c>
    </row>
    <row r="55" spans="1:3" x14ac:dyDescent="0.3">
      <c r="A55" s="54">
        <v>22</v>
      </c>
      <c r="B55" s="54">
        <v>2.8825305499358782</v>
      </c>
      <c r="C55" s="54">
        <v>-0.13253054993587821</v>
      </c>
    </row>
    <row r="56" spans="1:3" x14ac:dyDescent="0.3">
      <c r="A56" s="54">
        <v>23</v>
      </c>
      <c r="B56" s="54">
        <v>2.4616480872846891</v>
      </c>
      <c r="C56" s="54">
        <v>-0.23164808728468911</v>
      </c>
    </row>
    <row r="57" spans="1:3" x14ac:dyDescent="0.3">
      <c r="A57" s="54">
        <v>24</v>
      </c>
      <c r="B57" s="54">
        <v>5.0368766511820642</v>
      </c>
      <c r="C57" s="54">
        <v>2.5431233488179359</v>
      </c>
    </row>
    <row r="58" spans="1:3" x14ac:dyDescent="0.3">
      <c r="A58" s="54">
        <v>25</v>
      </c>
      <c r="B58" s="54">
        <v>2.8387662230672812</v>
      </c>
      <c r="C58" s="54">
        <v>0.34123377693271895</v>
      </c>
    </row>
    <row r="59" spans="1:3" x14ac:dyDescent="0.3">
      <c r="A59" s="54">
        <v>26</v>
      </c>
      <c r="B59" s="54">
        <v>3.0246487711174184</v>
      </c>
      <c r="C59" s="54">
        <v>-0.68464877111741851</v>
      </c>
    </row>
    <row r="60" spans="1:3" x14ac:dyDescent="0.3">
      <c r="A60" s="54">
        <v>27</v>
      </c>
      <c r="B60" s="54">
        <v>2.2381706734875975</v>
      </c>
      <c r="C60" s="54">
        <v>-0.23817067348759746</v>
      </c>
    </row>
    <row r="61" spans="1:3" x14ac:dyDescent="0.3">
      <c r="A61" s="54">
        <v>28</v>
      </c>
      <c r="B61" s="54">
        <v>2.1748520729117549</v>
      </c>
      <c r="C61" s="54">
        <v>-0.17485207291175486</v>
      </c>
    </row>
    <row r="62" spans="1:3" x14ac:dyDescent="0.3">
      <c r="A62" s="54">
        <v>29</v>
      </c>
      <c r="B62" s="54">
        <v>3.0138235305416696</v>
      </c>
      <c r="C62" s="54">
        <v>1.2861764694583302</v>
      </c>
    </row>
    <row r="63" spans="1:3" x14ac:dyDescent="0.3">
      <c r="A63" s="54">
        <v>30</v>
      </c>
      <c r="B63" s="54">
        <v>2.8229365729233202</v>
      </c>
      <c r="C63" s="54">
        <v>0.17706342707667977</v>
      </c>
    </row>
    <row r="64" spans="1:3" x14ac:dyDescent="0.3">
      <c r="A64" s="54">
        <v>31</v>
      </c>
      <c r="B64" s="54">
        <v>1.8824691231938933</v>
      </c>
      <c r="C64" s="54">
        <v>-0.4324691231938933</v>
      </c>
    </row>
    <row r="65" spans="1:3" x14ac:dyDescent="0.3">
      <c r="A65" s="54">
        <v>32</v>
      </c>
      <c r="B65" s="54">
        <v>3.0749311892217639</v>
      </c>
      <c r="C65" s="54">
        <v>-0.57493118922176389</v>
      </c>
    </row>
    <row r="66" spans="1:3" x14ac:dyDescent="0.3">
      <c r="A66" s="54">
        <v>33</v>
      </c>
      <c r="B66" s="54">
        <v>2.3955360190363826</v>
      </c>
      <c r="C66" s="54">
        <v>0.60446398096361742</v>
      </c>
    </row>
    <row r="67" spans="1:3" x14ac:dyDescent="0.3">
      <c r="A67" s="54">
        <v>34</v>
      </c>
      <c r="B67" s="54">
        <v>3.2928216676739286</v>
      </c>
      <c r="C67" s="54">
        <v>-0.84282166767392841</v>
      </c>
    </row>
    <row r="68" spans="1:3" x14ac:dyDescent="0.3">
      <c r="A68" s="54">
        <v>35</v>
      </c>
      <c r="B68" s="54">
        <v>2.6488104213397534</v>
      </c>
      <c r="C68" s="54">
        <v>0.6211895786602466</v>
      </c>
    </row>
    <row r="69" spans="1:3" x14ac:dyDescent="0.3">
      <c r="A69" s="54">
        <v>36</v>
      </c>
      <c r="B69" s="54">
        <v>3.4200987618280769</v>
      </c>
      <c r="C69" s="54">
        <v>0.17990123817192316</v>
      </c>
    </row>
    <row r="70" spans="1:3" x14ac:dyDescent="0.3">
      <c r="A70" s="54">
        <v>37</v>
      </c>
      <c r="B70" s="54">
        <v>2.6984529464416354</v>
      </c>
      <c r="C70" s="54">
        <v>-0.69845294644163536</v>
      </c>
    </row>
    <row r="71" spans="1:3" x14ac:dyDescent="0.3">
      <c r="A71" s="54">
        <v>38</v>
      </c>
      <c r="B71" s="54">
        <v>2.756184611672551</v>
      </c>
      <c r="C71" s="54">
        <v>0.31381538832744882</v>
      </c>
    </row>
    <row r="72" spans="1:3" x14ac:dyDescent="0.3">
      <c r="A72" s="54">
        <v>39</v>
      </c>
      <c r="B72" s="54">
        <v>2.9200680484570847</v>
      </c>
      <c r="C72" s="54">
        <v>-0.61006804845708462</v>
      </c>
    </row>
    <row r="73" spans="1:3" x14ac:dyDescent="0.3">
      <c r="A73" s="54">
        <v>40</v>
      </c>
      <c r="B73" s="54">
        <v>4.091462159110173</v>
      </c>
      <c r="C73" s="54">
        <v>0.90853784088982703</v>
      </c>
    </row>
    <row r="74" spans="1:3" x14ac:dyDescent="0.3">
      <c r="A74" s="54">
        <v>41</v>
      </c>
      <c r="B74" s="54">
        <v>2.6733117373894624</v>
      </c>
      <c r="C74" s="54">
        <v>-0.43331173738946216</v>
      </c>
    </row>
    <row r="75" spans="1:3" x14ac:dyDescent="0.3">
      <c r="A75" s="54">
        <v>42</v>
      </c>
      <c r="B75" s="54">
        <v>2.7302534727655354</v>
      </c>
      <c r="C75" s="54">
        <v>-0.19025347276553539</v>
      </c>
    </row>
    <row r="76" spans="1:3" x14ac:dyDescent="0.3">
      <c r="A76" s="54">
        <v>43</v>
      </c>
      <c r="B76" s="54">
        <v>2.4024865991964672</v>
      </c>
      <c r="C76" s="54">
        <v>0.65751340080353282</v>
      </c>
    </row>
    <row r="77" spans="1:3" x14ac:dyDescent="0.3">
      <c r="A77" s="54">
        <v>44</v>
      </c>
      <c r="B77" s="54">
        <v>2.0058141897066299</v>
      </c>
      <c r="C77" s="54">
        <v>-0.68581418970662988</v>
      </c>
    </row>
    <row r="78" spans="1:3" x14ac:dyDescent="0.3">
      <c r="A78" s="54">
        <v>45</v>
      </c>
      <c r="B78" s="54">
        <v>4.308214077593389</v>
      </c>
      <c r="C78" s="54">
        <v>1.2917859224066106</v>
      </c>
    </row>
    <row r="79" spans="1:3" x14ac:dyDescent="0.3">
      <c r="A79" s="54">
        <v>46</v>
      </c>
      <c r="B79" s="54">
        <v>2.8075394117036963</v>
      </c>
      <c r="C79" s="54">
        <v>0.19246058829630375</v>
      </c>
    </row>
    <row r="80" spans="1:3" x14ac:dyDescent="0.3">
      <c r="A80" s="54">
        <v>47</v>
      </c>
      <c r="B80" s="54">
        <v>3.1744148326872548</v>
      </c>
      <c r="C80" s="54">
        <v>1.8255851673127452</v>
      </c>
    </row>
    <row r="81" spans="1:3" x14ac:dyDescent="0.3">
      <c r="A81" s="54">
        <v>48</v>
      </c>
      <c r="B81" s="54">
        <v>4.4944452557576318</v>
      </c>
      <c r="C81" s="54">
        <v>1.5055547442423682</v>
      </c>
    </row>
    <row r="82" spans="1:3" x14ac:dyDescent="0.3">
      <c r="A82" s="54">
        <v>49</v>
      </c>
      <c r="B82" s="54">
        <v>3.9494277967388633</v>
      </c>
      <c r="C82" s="54">
        <v>-1.8994277967388635</v>
      </c>
    </row>
    <row r="83" spans="1:3" x14ac:dyDescent="0.3">
      <c r="A83" s="54">
        <v>50</v>
      </c>
      <c r="B83" s="54">
        <v>2.7842605144331656</v>
      </c>
      <c r="C83" s="54">
        <v>0.21573948556683442</v>
      </c>
    </row>
    <row r="84" spans="1:3" x14ac:dyDescent="0.3">
      <c r="A84" s="54">
        <v>51</v>
      </c>
      <c r="B84" s="54">
        <v>2.2721247744814974</v>
      </c>
      <c r="C84" s="54">
        <v>0.22787522551850259</v>
      </c>
    </row>
    <row r="85" spans="1:3" x14ac:dyDescent="0.3">
      <c r="A85" s="54">
        <v>52</v>
      </c>
      <c r="B85" s="54">
        <v>2.062614699046724</v>
      </c>
      <c r="C85" s="54">
        <v>0.53738530095327608</v>
      </c>
    </row>
    <row r="86" spans="1:3" x14ac:dyDescent="0.3">
      <c r="A86" s="54">
        <v>53</v>
      </c>
      <c r="B86" s="54">
        <v>4.718853825445545</v>
      </c>
      <c r="C86" s="54">
        <v>0.48114617455445519</v>
      </c>
    </row>
    <row r="87" spans="1:3" x14ac:dyDescent="0.3">
      <c r="A87" s="54">
        <v>54</v>
      </c>
      <c r="B87" s="54">
        <v>2.0300242428679813</v>
      </c>
      <c r="C87" s="54">
        <v>-0.47002424286798128</v>
      </c>
    </row>
    <row r="88" spans="1:3" x14ac:dyDescent="0.3">
      <c r="A88" s="54">
        <v>55</v>
      </c>
      <c r="B88" s="54">
        <v>3.8575346264359207</v>
      </c>
      <c r="C88" s="54">
        <v>0.48246537356407915</v>
      </c>
    </row>
    <row r="89" spans="1:3" x14ac:dyDescent="0.3">
      <c r="A89" s="54">
        <v>56</v>
      </c>
      <c r="B89" s="54">
        <v>2.9192781186022416</v>
      </c>
      <c r="C89" s="54">
        <v>0.59072188139775816</v>
      </c>
    </row>
    <row r="90" spans="1:3" x14ac:dyDescent="0.3">
      <c r="A90" s="54">
        <v>57</v>
      </c>
      <c r="B90" s="54">
        <v>4.9055836705762728</v>
      </c>
      <c r="C90" s="54">
        <v>-1.9055836705762728</v>
      </c>
    </row>
    <row r="91" spans="1:3" x14ac:dyDescent="0.3">
      <c r="A91" s="54">
        <v>58</v>
      </c>
      <c r="B91" s="54">
        <v>3.452397955118462</v>
      </c>
      <c r="C91" s="54">
        <v>-1.952397955118462</v>
      </c>
    </row>
    <row r="92" spans="1:3" x14ac:dyDescent="0.3">
      <c r="A92" s="54">
        <v>59</v>
      </c>
      <c r="B92" s="54">
        <v>2.0398344687426784</v>
      </c>
      <c r="C92" s="54">
        <v>-0.27983446874267837</v>
      </c>
    </row>
    <row r="93" spans="1:3" x14ac:dyDescent="0.3">
      <c r="A93" s="54">
        <v>60</v>
      </c>
      <c r="B93" s="54">
        <v>5.8609496145588391</v>
      </c>
      <c r="C93" s="54">
        <v>0.86905038544116131</v>
      </c>
    </row>
    <row r="94" spans="1:3" x14ac:dyDescent="0.3">
      <c r="A94" s="54">
        <v>61</v>
      </c>
      <c r="B94" s="54">
        <v>2.8825305499358782</v>
      </c>
      <c r="C94" s="54">
        <v>0.32746945006412176</v>
      </c>
    </row>
    <row r="95" spans="1:3" x14ac:dyDescent="0.3">
      <c r="A95" s="54">
        <v>62</v>
      </c>
      <c r="B95" s="54">
        <v>2.279141532683731</v>
      </c>
      <c r="C95" s="54">
        <v>-0.27914153268373099</v>
      </c>
    </row>
    <row r="96" spans="1:3" x14ac:dyDescent="0.3">
      <c r="A96" s="54">
        <v>63</v>
      </c>
      <c r="B96" s="54">
        <v>2.0193490391446116</v>
      </c>
      <c r="C96" s="54">
        <v>-3.9349039144611631E-2</v>
      </c>
    </row>
    <row r="97" spans="1:3" x14ac:dyDescent="0.3">
      <c r="A97" s="54">
        <v>64</v>
      </c>
      <c r="B97" s="54">
        <v>3.069344253876837</v>
      </c>
      <c r="C97" s="54">
        <v>0.69065574612316283</v>
      </c>
    </row>
    <row r="98" spans="1:3" x14ac:dyDescent="0.3">
      <c r="A98" s="54">
        <v>65</v>
      </c>
      <c r="B98" s="54">
        <v>2.8176409004667509</v>
      </c>
      <c r="C98" s="54">
        <v>-0.17764090046675074</v>
      </c>
    </row>
    <row r="99" spans="1:3" x14ac:dyDescent="0.3">
      <c r="A99" s="54">
        <v>66</v>
      </c>
      <c r="B99" s="54">
        <v>3.0494987172812333</v>
      </c>
      <c r="C99" s="54">
        <v>0.10050128271876657</v>
      </c>
    </row>
    <row r="100" spans="1:3" x14ac:dyDescent="0.3">
      <c r="A100" s="54">
        <v>67</v>
      </c>
      <c r="B100" s="54">
        <v>2.5249666878605317</v>
      </c>
      <c r="C100" s="54">
        <v>-5.4966687860531493E-2</v>
      </c>
    </row>
    <row r="101" spans="1:3" x14ac:dyDescent="0.3">
      <c r="A101" s="54">
        <v>68</v>
      </c>
      <c r="B101" s="54">
        <v>1.0925576648891451</v>
      </c>
      <c r="C101" s="54">
        <v>-9.2557664889145075E-2</v>
      </c>
    </row>
    <row r="102" spans="1:3" x14ac:dyDescent="0.3">
      <c r="A102" s="54">
        <v>69</v>
      </c>
      <c r="B102" s="54">
        <v>2.8769436145909508</v>
      </c>
      <c r="C102" s="54">
        <v>-0.86694361459095104</v>
      </c>
    </row>
    <row r="103" spans="1:3" x14ac:dyDescent="0.3">
      <c r="A103" s="54">
        <v>70</v>
      </c>
      <c r="B103" s="54">
        <v>2.3908802395822768</v>
      </c>
      <c r="C103" s="54">
        <v>-0.30088023958227694</v>
      </c>
    </row>
    <row r="104" spans="1:3" x14ac:dyDescent="0.3">
      <c r="A104" s="54">
        <v>71</v>
      </c>
      <c r="B104" s="54">
        <v>2.1124646282267334</v>
      </c>
      <c r="C104" s="54">
        <v>-0.14246462822673345</v>
      </c>
    </row>
    <row r="105" spans="1:3" x14ac:dyDescent="0.3">
      <c r="A105" s="54">
        <v>72</v>
      </c>
      <c r="B105" s="54">
        <v>2.7692207941440481</v>
      </c>
      <c r="C105" s="54">
        <v>0.23077920585595191</v>
      </c>
    </row>
    <row r="106" spans="1:3" x14ac:dyDescent="0.3">
      <c r="A106" s="54">
        <v>73</v>
      </c>
      <c r="B106" s="54">
        <v>3.4942999702054163</v>
      </c>
      <c r="C106" s="54">
        <v>-0.35429997020541615</v>
      </c>
    </row>
    <row r="107" spans="1:3" x14ac:dyDescent="0.3">
      <c r="A107" s="54">
        <v>74</v>
      </c>
      <c r="B107" s="54">
        <v>3.3471773394556648</v>
      </c>
      <c r="C107" s="54">
        <v>1.6528226605443352</v>
      </c>
    </row>
    <row r="108" spans="1:3" x14ac:dyDescent="0.3">
      <c r="A108" s="54">
        <v>75</v>
      </c>
      <c r="B108" s="54">
        <v>2.3648078746392827</v>
      </c>
      <c r="C108" s="54">
        <v>-0.16480787463928248</v>
      </c>
    </row>
    <row r="109" spans="1:3" x14ac:dyDescent="0.3">
      <c r="A109" s="54">
        <v>76</v>
      </c>
      <c r="B109" s="54">
        <v>1.9718600887127298</v>
      </c>
      <c r="C109" s="54">
        <v>-0.72186008871272977</v>
      </c>
    </row>
    <row r="110" spans="1:3" x14ac:dyDescent="0.3">
      <c r="A110" s="54">
        <v>77</v>
      </c>
      <c r="B110" s="54">
        <v>2.6618466038112505</v>
      </c>
      <c r="C110" s="54">
        <v>0.41815339618874958</v>
      </c>
    </row>
    <row r="111" spans="1:3" x14ac:dyDescent="0.3">
      <c r="A111" s="54">
        <v>78</v>
      </c>
      <c r="B111" s="54">
        <v>3.9472721649245877</v>
      </c>
      <c r="C111" s="54">
        <v>5.2727835075412344E-2</v>
      </c>
    </row>
    <row r="112" spans="1:3" x14ac:dyDescent="0.3">
      <c r="A112" s="54">
        <v>79</v>
      </c>
      <c r="B112" s="54">
        <v>3.1607940672947668</v>
      </c>
      <c r="C112" s="54">
        <v>-0.16079406729476675</v>
      </c>
    </row>
    <row r="113" spans="1:3" x14ac:dyDescent="0.3">
      <c r="A113" s="54">
        <v>80</v>
      </c>
      <c r="B113" s="54">
        <v>2.6514517950155621</v>
      </c>
      <c r="C113" s="54">
        <v>5.8548204984437913E-2</v>
      </c>
    </row>
    <row r="114" spans="1:3" x14ac:dyDescent="0.3">
      <c r="A114" s="54">
        <v>81</v>
      </c>
      <c r="B114" s="54">
        <v>2.8516503115421235</v>
      </c>
      <c r="C114" s="54">
        <v>0.14834968845787655</v>
      </c>
    </row>
    <row r="115" spans="1:3" x14ac:dyDescent="0.3">
      <c r="A115" s="54">
        <v>82</v>
      </c>
      <c r="B115" s="54">
        <v>2.5927889738938257</v>
      </c>
      <c r="C115" s="54">
        <v>0.80721102610617423</v>
      </c>
    </row>
    <row r="116" spans="1:3" x14ac:dyDescent="0.3">
      <c r="A116" s="54">
        <v>83</v>
      </c>
      <c r="B116" s="54">
        <v>1.7926348007900439</v>
      </c>
      <c r="C116" s="54">
        <v>3.7365199209956179E-2</v>
      </c>
    </row>
    <row r="117" spans="1:3" x14ac:dyDescent="0.3">
      <c r="A117" s="54">
        <v>84</v>
      </c>
      <c r="B117" s="54">
        <v>4.0845007109894116</v>
      </c>
      <c r="C117" s="54">
        <v>0.91549928901058841</v>
      </c>
    </row>
    <row r="118" spans="1:3" x14ac:dyDescent="0.3">
      <c r="A118" s="54">
        <v>85</v>
      </c>
      <c r="B118" s="54">
        <v>2.5294703733179831</v>
      </c>
      <c r="C118" s="54">
        <v>-0.49947037331798327</v>
      </c>
    </row>
    <row r="119" spans="1:3" x14ac:dyDescent="0.3">
      <c r="A119" s="54">
        <v>86</v>
      </c>
      <c r="B119" s="54">
        <v>4.6577441096211745</v>
      </c>
      <c r="C119" s="54">
        <v>0.51225589037882546</v>
      </c>
    </row>
    <row r="120" spans="1:3" x14ac:dyDescent="0.3">
      <c r="A120" s="54">
        <v>87</v>
      </c>
      <c r="B120" s="54">
        <v>2.2547793855257243</v>
      </c>
      <c r="C120" s="54">
        <v>-0.25477938552572432</v>
      </c>
    </row>
    <row r="121" spans="1:3" x14ac:dyDescent="0.3">
      <c r="A121" s="54">
        <v>88</v>
      </c>
      <c r="B121" s="54">
        <v>2.7436362282068627</v>
      </c>
      <c r="C121" s="54">
        <v>1.2563637717931373</v>
      </c>
    </row>
    <row r="122" spans="1:3" x14ac:dyDescent="0.3">
      <c r="A122" s="54">
        <v>89</v>
      </c>
      <c r="B122" s="54">
        <v>3.3423694660049037</v>
      </c>
      <c r="C122" s="54">
        <v>2.5076305339950959</v>
      </c>
    </row>
    <row r="123" spans="1:3" x14ac:dyDescent="0.3">
      <c r="A123" s="54">
        <v>90</v>
      </c>
      <c r="B123" s="54">
        <v>3.0118091247633725</v>
      </c>
      <c r="C123" s="54">
        <v>-1.1809124763372481E-2</v>
      </c>
    </row>
    <row r="124" spans="1:3" x14ac:dyDescent="0.3">
      <c r="A124" s="54">
        <v>91</v>
      </c>
      <c r="B124" s="54">
        <v>3.7971595265354612</v>
      </c>
      <c r="C124" s="54">
        <v>-0.79715952653546118</v>
      </c>
    </row>
    <row r="125" spans="1:3" x14ac:dyDescent="0.3">
      <c r="A125" s="54">
        <v>92</v>
      </c>
      <c r="B125" s="54">
        <v>3.193770509283314</v>
      </c>
      <c r="C125" s="54">
        <v>0.30622949071668604</v>
      </c>
    </row>
    <row r="126" spans="1:3" x14ac:dyDescent="0.3">
      <c r="A126" s="54">
        <v>93</v>
      </c>
      <c r="B126" s="54">
        <v>1.6350155480486002</v>
      </c>
      <c r="C126" s="54">
        <v>-0.63501554804860016</v>
      </c>
    </row>
    <row r="127" spans="1:3" x14ac:dyDescent="0.3">
      <c r="A127" s="54">
        <v>94</v>
      </c>
      <c r="B127" s="54">
        <v>2.6192473246466248</v>
      </c>
      <c r="C127" s="54">
        <v>1.680752675353375</v>
      </c>
    </row>
    <row r="128" spans="1:3" x14ac:dyDescent="0.3">
      <c r="A128" s="54">
        <v>95</v>
      </c>
      <c r="B128" s="54">
        <v>3.2179805624446658</v>
      </c>
      <c r="C128" s="54">
        <v>3.2019437555334207E-2</v>
      </c>
    </row>
    <row r="129" spans="1:3" x14ac:dyDescent="0.3">
      <c r="A129" s="54">
        <v>96</v>
      </c>
      <c r="B129" s="54">
        <v>5.2130990063604239</v>
      </c>
      <c r="C129" s="54">
        <v>-0.48309900636042347</v>
      </c>
    </row>
    <row r="130" spans="1:3" x14ac:dyDescent="0.3">
      <c r="A130" s="54">
        <v>97</v>
      </c>
      <c r="B130" s="54">
        <v>3.6397941809866761</v>
      </c>
      <c r="C130" s="54">
        <v>0.36020581901332394</v>
      </c>
    </row>
    <row r="131" spans="1:3" x14ac:dyDescent="0.3">
      <c r="A131" s="54">
        <v>98</v>
      </c>
      <c r="B131" s="54">
        <v>2.2197814474843232</v>
      </c>
      <c r="C131" s="54">
        <v>-0.71978144748432316</v>
      </c>
    </row>
    <row r="132" spans="1:3" x14ac:dyDescent="0.3">
      <c r="A132" s="54">
        <v>99</v>
      </c>
      <c r="B132" s="54">
        <v>3.0559594374417745</v>
      </c>
      <c r="C132" s="54">
        <v>-5.5959437441774451E-2</v>
      </c>
    </row>
    <row r="133" spans="1:3" x14ac:dyDescent="0.3">
      <c r="A133" s="54">
        <v>100</v>
      </c>
      <c r="B133" s="54">
        <v>2.2598211507896355</v>
      </c>
      <c r="C133" s="54">
        <v>-0.75982115078963552</v>
      </c>
    </row>
    <row r="134" spans="1:3" x14ac:dyDescent="0.3">
      <c r="A134" s="54">
        <v>101</v>
      </c>
      <c r="B134" s="54">
        <v>2.1564628469084806</v>
      </c>
      <c r="C134" s="54">
        <v>0.34353715309151944</v>
      </c>
    </row>
    <row r="135" spans="1:3" x14ac:dyDescent="0.3">
      <c r="A135" s="54">
        <v>102</v>
      </c>
      <c r="B135" s="54">
        <v>2.5317186709094304</v>
      </c>
      <c r="C135" s="54">
        <v>0.46828132909056963</v>
      </c>
    </row>
    <row r="136" spans="1:3" x14ac:dyDescent="0.3">
      <c r="A136" s="54">
        <v>103</v>
      </c>
      <c r="B136" s="54">
        <v>5.3047582848502159</v>
      </c>
      <c r="C136" s="54">
        <v>-2.8047582848502159</v>
      </c>
    </row>
    <row r="137" spans="1:3" x14ac:dyDescent="0.3">
      <c r="A137" s="54">
        <v>104</v>
      </c>
      <c r="B137" s="54">
        <v>3.0808667546807973</v>
      </c>
      <c r="C137" s="54">
        <v>0.39913324531920269</v>
      </c>
    </row>
    <row r="138" spans="1:3" x14ac:dyDescent="0.3">
      <c r="A138" s="54">
        <v>105</v>
      </c>
      <c r="B138" s="54">
        <v>2.941193371057615</v>
      </c>
      <c r="C138" s="54">
        <v>1.138806628942385</v>
      </c>
    </row>
    <row r="139" spans="1:3" x14ac:dyDescent="0.3">
      <c r="A139" s="54">
        <v>106</v>
      </c>
      <c r="B139" s="54">
        <v>2.423470695761019</v>
      </c>
      <c r="C139" s="54">
        <v>-0.78347069576101913</v>
      </c>
    </row>
    <row r="140" spans="1:3" x14ac:dyDescent="0.3">
      <c r="A140" s="54">
        <v>107</v>
      </c>
      <c r="B140" s="54">
        <v>2.9011536677523022</v>
      </c>
      <c r="C140" s="54">
        <v>1.1588463322476974</v>
      </c>
    </row>
    <row r="141" spans="1:3" x14ac:dyDescent="0.3">
      <c r="A141" s="54">
        <v>108</v>
      </c>
      <c r="B141" s="54">
        <v>3.3406592482199162</v>
      </c>
      <c r="C141" s="54">
        <v>0.94934075178008381</v>
      </c>
    </row>
    <row r="142" spans="1:3" x14ac:dyDescent="0.3">
      <c r="A142" s="54">
        <v>109</v>
      </c>
      <c r="B142" s="54">
        <v>2.6916435923175288</v>
      </c>
      <c r="C142" s="54">
        <v>1.068356407682471</v>
      </c>
    </row>
    <row r="143" spans="1:3" x14ac:dyDescent="0.3">
      <c r="A143" s="54">
        <v>110</v>
      </c>
      <c r="B143" s="54">
        <v>2.3256993272247914</v>
      </c>
      <c r="C143" s="54">
        <v>1.6743006727752086</v>
      </c>
    </row>
    <row r="144" spans="1:3" x14ac:dyDescent="0.3">
      <c r="A144" s="54">
        <v>111</v>
      </c>
      <c r="B144" s="54">
        <v>2.2968334946093338</v>
      </c>
      <c r="C144" s="54">
        <v>0.70316650539066616</v>
      </c>
    </row>
    <row r="145" spans="1:3" x14ac:dyDescent="0.3">
      <c r="A145" s="54">
        <v>112</v>
      </c>
      <c r="B145" s="54">
        <v>1.4817808272524129</v>
      </c>
      <c r="C145" s="54">
        <v>-0.48178082725241289</v>
      </c>
    </row>
    <row r="146" spans="1:3" x14ac:dyDescent="0.3">
      <c r="A146" s="54">
        <v>113</v>
      </c>
      <c r="B146" s="54">
        <v>4.8358882048006606</v>
      </c>
      <c r="C146" s="54">
        <v>-0.83588820480066062</v>
      </c>
    </row>
    <row r="147" spans="1:3" x14ac:dyDescent="0.3">
      <c r="A147" s="54">
        <v>114</v>
      </c>
      <c r="B147" s="54">
        <v>3.3345736459085038</v>
      </c>
      <c r="C147" s="54">
        <v>-0.78457364590850398</v>
      </c>
    </row>
    <row r="148" spans="1:3" x14ac:dyDescent="0.3">
      <c r="A148" s="54">
        <v>115</v>
      </c>
      <c r="B148" s="54">
        <v>3.6849795237456382</v>
      </c>
      <c r="C148" s="54">
        <v>0.3150204762543618</v>
      </c>
    </row>
    <row r="149" spans="1:3" x14ac:dyDescent="0.3">
      <c r="A149" s="54">
        <v>116</v>
      </c>
      <c r="B149" s="54">
        <v>2.7162861344032168</v>
      </c>
      <c r="C149" s="54">
        <v>0.78371386559678324</v>
      </c>
    </row>
    <row r="150" spans="1:3" x14ac:dyDescent="0.3">
      <c r="A150" s="54">
        <v>117</v>
      </c>
      <c r="B150" s="54">
        <v>4.2644497507247916</v>
      </c>
      <c r="C150" s="54">
        <v>0.80555024927520869</v>
      </c>
    </row>
    <row r="151" spans="1:3" x14ac:dyDescent="0.3">
      <c r="A151" s="54">
        <v>118</v>
      </c>
      <c r="B151" s="54">
        <v>2.0331642835102754</v>
      </c>
      <c r="C151" s="54">
        <v>-0.53316428351027545</v>
      </c>
    </row>
    <row r="152" spans="1:3" x14ac:dyDescent="0.3">
      <c r="A152" s="54">
        <v>119</v>
      </c>
      <c r="B152" s="54">
        <v>2.1989100320764514</v>
      </c>
      <c r="C152" s="54">
        <v>-0.39891003207645137</v>
      </c>
    </row>
    <row r="153" spans="1:3" x14ac:dyDescent="0.3">
      <c r="A153" s="54">
        <v>120</v>
      </c>
      <c r="B153" s="54">
        <v>3.6567515269883684</v>
      </c>
      <c r="C153" s="54">
        <v>-0.73675152698836843</v>
      </c>
    </row>
    <row r="154" spans="1:3" x14ac:dyDescent="0.3">
      <c r="A154" s="54">
        <v>121</v>
      </c>
      <c r="B154" s="54">
        <v>2.1300044961556814</v>
      </c>
      <c r="C154" s="54">
        <v>0.17999550384431862</v>
      </c>
    </row>
    <row r="155" spans="1:3" x14ac:dyDescent="0.3">
      <c r="A155" s="54">
        <v>122</v>
      </c>
      <c r="B155" s="54">
        <v>2.2910944652677516</v>
      </c>
      <c r="C155" s="54">
        <v>-0.61109446526775169</v>
      </c>
    </row>
    <row r="156" spans="1:3" x14ac:dyDescent="0.3">
      <c r="A156" s="54">
        <v>123</v>
      </c>
      <c r="B156" s="54">
        <v>2.369311560096734</v>
      </c>
      <c r="C156" s="54">
        <v>0.13068843990326595</v>
      </c>
    </row>
    <row r="157" spans="1:3" x14ac:dyDescent="0.3">
      <c r="A157" s="54">
        <v>124</v>
      </c>
      <c r="B157" s="54">
        <v>2.5266769056455192</v>
      </c>
      <c r="C157" s="54">
        <v>-0.52667690564551917</v>
      </c>
    </row>
    <row r="158" spans="1:3" x14ac:dyDescent="0.3">
      <c r="A158" s="54">
        <v>125</v>
      </c>
      <c r="B158" s="54">
        <v>2.2035658115305576</v>
      </c>
      <c r="C158" s="54">
        <v>0.31643418846944238</v>
      </c>
    </row>
    <row r="159" spans="1:3" x14ac:dyDescent="0.3">
      <c r="A159" s="54">
        <v>126</v>
      </c>
      <c r="B159" s="54">
        <v>4.5624175786433057</v>
      </c>
      <c r="C159" s="54">
        <v>-0.36241757864330548</v>
      </c>
    </row>
    <row r="160" spans="1:3" x14ac:dyDescent="0.3">
      <c r="A160" s="54">
        <v>127</v>
      </c>
      <c r="B160" s="54">
        <v>1.8348280787653564</v>
      </c>
      <c r="C160" s="54">
        <v>-0.35482807876535638</v>
      </c>
    </row>
    <row r="161" spans="1:3" x14ac:dyDescent="0.3">
      <c r="A161" s="54">
        <v>128</v>
      </c>
      <c r="B161" s="54">
        <v>2.3935216132580854</v>
      </c>
      <c r="C161" s="54">
        <v>-0.39352161325808543</v>
      </c>
    </row>
    <row r="162" spans="1:3" x14ac:dyDescent="0.3">
      <c r="A162" s="54">
        <v>129</v>
      </c>
      <c r="B162" s="54">
        <v>2.1011386635402243</v>
      </c>
      <c r="C162" s="54">
        <v>-0.10113866354022427</v>
      </c>
    </row>
    <row r="163" spans="1:3" x14ac:dyDescent="0.3">
      <c r="A163" s="54">
        <v>130</v>
      </c>
      <c r="B163" s="54">
        <v>3.3529034436922949</v>
      </c>
      <c r="C163" s="54">
        <v>-1.1729034436922947</v>
      </c>
    </row>
    <row r="164" spans="1:3" x14ac:dyDescent="0.3">
      <c r="A164" s="54">
        <v>131</v>
      </c>
      <c r="B164" s="54">
        <v>2.8181286994725596</v>
      </c>
      <c r="C164" s="54">
        <v>-1.3181286994725596</v>
      </c>
    </row>
    <row r="165" spans="1:3" x14ac:dyDescent="0.3">
      <c r="A165" s="54">
        <v>132</v>
      </c>
      <c r="B165" s="54">
        <v>2.9289362504802843</v>
      </c>
      <c r="C165" s="54">
        <v>-9.8936250480284205E-2</v>
      </c>
    </row>
    <row r="166" spans="1:3" x14ac:dyDescent="0.3">
      <c r="A166" s="54">
        <v>133</v>
      </c>
      <c r="B166" s="54">
        <v>2.0815843898329787</v>
      </c>
      <c r="C166" s="54">
        <v>-0.58158438983297867</v>
      </c>
    </row>
    <row r="167" spans="1:3" x14ac:dyDescent="0.3">
      <c r="A167" s="54">
        <v>134</v>
      </c>
      <c r="B167" s="54">
        <v>2.1830803819324909</v>
      </c>
      <c r="C167" s="54">
        <v>-0.18308038193249088</v>
      </c>
    </row>
    <row r="168" spans="1:3" x14ac:dyDescent="0.3">
      <c r="A168" s="54">
        <v>135</v>
      </c>
      <c r="B168" s="54">
        <v>2.7417739164252204</v>
      </c>
      <c r="C168" s="54">
        <v>0.50822608357477961</v>
      </c>
    </row>
    <row r="169" spans="1:3" x14ac:dyDescent="0.3">
      <c r="A169" s="54">
        <v>136</v>
      </c>
      <c r="B169" s="54">
        <v>1.8338969228745352</v>
      </c>
      <c r="C169" s="54">
        <v>-0.58389692287453521</v>
      </c>
    </row>
    <row r="170" spans="1:3" x14ac:dyDescent="0.3">
      <c r="A170" s="54">
        <v>137</v>
      </c>
      <c r="B170" s="54">
        <v>2.0033672950039962</v>
      </c>
      <c r="C170" s="54">
        <v>-3.3672950039962402E-3</v>
      </c>
    </row>
    <row r="171" spans="1:3" x14ac:dyDescent="0.3">
      <c r="A171" s="54">
        <v>138</v>
      </c>
      <c r="B171" s="54">
        <v>2.3590688452977009</v>
      </c>
      <c r="C171" s="54">
        <v>-0.35906884529770089</v>
      </c>
    </row>
    <row r="172" spans="1:3" x14ac:dyDescent="0.3">
      <c r="A172" s="54">
        <v>139</v>
      </c>
      <c r="B172" s="54">
        <v>2.5313326850996254</v>
      </c>
      <c r="C172" s="54">
        <v>-0.53133268509962539</v>
      </c>
    </row>
    <row r="173" spans="1:3" x14ac:dyDescent="0.3">
      <c r="A173" s="54">
        <v>140</v>
      </c>
      <c r="B173" s="54">
        <v>2.2668844121064002</v>
      </c>
      <c r="C173" s="54">
        <v>0.48311558789359976</v>
      </c>
    </row>
    <row r="174" spans="1:3" x14ac:dyDescent="0.3">
      <c r="A174" s="54">
        <v>141</v>
      </c>
      <c r="B174" s="54">
        <v>2.6682126010503442</v>
      </c>
      <c r="C174" s="54">
        <v>0.83178739894965581</v>
      </c>
    </row>
    <row r="175" spans="1:3" x14ac:dyDescent="0.3">
      <c r="A175" s="54">
        <v>142</v>
      </c>
      <c r="B175" s="54">
        <v>4.9814377295128516</v>
      </c>
      <c r="C175" s="54">
        <v>1.7185622704871486</v>
      </c>
    </row>
    <row r="176" spans="1:3" x14ac:dyDescent="0.3">
      <c r="A176" s="54">
        <v>143</v>
      </c>
      <c r="B176" s="54">
        <v>5.4364816972360686</v>
      </c>
      <c r="C176" s="54">
        <v>-0.43648169723606856</v>
      </c>
    </row>
    <row r="177" spans="1:3" x14ac:dyDescent="0.3">
      <c r="A177" s="54">
        <v>144</v>
      </c>
      <c r="B177" s="54">
        <v>4.3063497086674714</v>
      </c>
      <c r="C177" s="54">
        <v>0.69365029133252865</v>
      </c>
    </row>
    <row r="178" spans="1:3" x14ac:dyDescent="0.3">
      <c r="A178" s="54">
        <v>145</v>
      </c>
      <c r="B178" s="54">
        <v>2.5713723884049378</v>
      </c>
      <c r="C178" s="54">
        <v>-0.27137238840493794</v>
      </c>
    </row>
    <row r="179" spans="1:3" x14ac:dyDescent="0.3">
      <c r="A179" s="54">
        <v>146</v>
      </c>
      <c r="B179" s="54">
        <v>1.8189984286213958</v>
      </c>
      <c r="C179" s="54">
        <v>-0.31899842862139582</v>
      </c>
    </row>
    <row r="180" spans="1:3" x14ac:dyDescent="0.3">
      <c r="A180" s="54">
        <v>147</v>
      </c>
      <c r="B180" s="54">
        <v>2.9636802813290268</v>
      </c>
      <c r="C180" s="54">
        <v>-1.6036802813290267</v>
      </c>
    </row>
    <row r="181" spans="1:3" x14ac:dyDescent="0.3">
      <c r="A181" s="54">
        <v>148</v>
      </c>
      <c r="B181" s="54">
        <v>2.1467653021904636</v>
      </c>
      <c r="C181" s="54">
        <v>-0.51676530219046368</v>
      </c>
    </row>
    <row r="182" spans="1:3" x14ac:dyDescent="0.3">
      <c r="A182" s="54">
        <v>149</v>
      </c>
      <c r="B182" s="54">
        <v>1.9521537210088296</v>
      </c>
      <c r="C182" s="54">
        <v>-0.22215372100882957</v>
      </c>
    </row>
    <row r="183" spans="1:3" x14ac:dyDescent="0.3">
      <c r="A183" s="54">
        <v>150</v>
      </c>
      <c r="B183" s="54">
        <v>1.7407813337924138</v>
      </c>
      <c r="C183" s="54">
        <v>0.25921866620758616</v>
      </c>
    </row>
    <row r="184" spans="1:3" x14ac:dyDescent="0.3">
      <c r="A184" s="54">
        <v>151</v>
      </c>
      <c r="B184" s="54">
        <v>2.4145916257771436</v>
      </c>
      <c r="C184" s="54">
        <v>8.5408374222856409E-2</v>
      </c>
    </row>
    <row r="185" spans="1:3" x14ac:dyDescent="0.3">
      <c r="A185" s="54">
        <v>152</v>
      </c>
      <c r="B185" s="54">
        <v>2.3270629720399492</v>
      </c>
      <c r="C185" s="54">
        <v>-0.32706297203994916</v>
      </c>
    </row>
    <row r="186" spans="1:3" x14ac:dyDescent="0.3">
      <c r="A186" s="54">
        <v>153</v>
      </c>
      <c r="B186" s="54">
        <v>2.8981527960017117</v>
      </c>
      <c r="C186" s="54">
        <v>-0.1581527960017115</v>
      </c>
    </row>
    <row r="187" spans="1:3" x14ac:dyDescent="0.3">
      <c r="A187" s="54">
        <v>154</v>
      </c>
      <c r="B187" s="54">
        <v>3.7634878814629782</v>
      </c>
      <c r="C187" s="54">
        <v>-1.7634878814629782</v>
      </c>
    </row>
    <row r="188" spans="1:3" x14ac:dyDescent="0.3">
      <c r="A188" s="54">
        <v>155</v>
      </c>
      <c r="B188" s="54">
        <v>3.3183953656504372</v>
      </c>
      <c r="C188" s="54">
        <v>-1.3183953656504372</v>
      </c>
    </row>
    <row r="189" spans="1:3" x14ac:dyDescent="0.3">
      <c r="A189" s="54">
        <v>156</v>
      </c>
      <c r="B189" s="54">
        <v>4.4435229446508231</v>
      </c>
      <c r="C189" s="54">
        <v>0.69647705534917659</v>
      </c>
    </row>
    <row r="190" spans="1:3" x14ac:dyDescent="0.3">
      <c r="A190" s="54">
        <v>157</v>
      </c>
      <c r="B190" s="54">
        <v>6.3359229776878898</v>
      </c>
      <c r="C190" s="54">
        <v>-1.3359229776878898</v>
      </c>
    </row>
    <row r="191" spans="1:3" x14ac:dyDescent="0.3">
      <c r="A191" s="54">
        <v>158</v>
      </c>
      <c r="B191" s="54">
        <v>3.8053898965499329</v>
      </c>
      <c r="C191" s="54">
        <v>-5.5389896549932871E-2</v>
      </c>
    </row>
    <row r="192" spans="1:3" x14ac:dyDescent="0.3">
      <c r="A192" s="54">
        <v>159</v>
      </c>
      <c r="B192" s="54">
        <v>2.3512730252013005</v>
      </c>
      <c r="C192" s="54">
        <v>0.25872697479869933</v>
      </c>
    </row>
    <row r="193" spans="1:3" x14ac:dyDescent="0.3">
      <c r="A193" s="54">
        <v>160</v>
      </c>
      <c r="B193" s="54">
        <v>3.0129762334610786</v>
      </c>
      <c r="C193" s="54">
        <v>-1.0129762334610786</v>
      </c>
    </row>
    <row r="194" spans="1:3" x14ac:dyDescent="0.3">
      <c r="A194" s="54">
        <v>161</v>
      </c>
      <c r="B194" s="54">
        <v>3.4794853347625074</v>
      </c>
      <c r="C194" s="54">
        <v>2.0514665237492569E-2</v>
      </c>
    </row>
    <row r="195" spans="1:3" x14ac:dyDescent="0.3">
      <c r="A195" s="54">
        <v>162</v>
      </c>
      <c r="B195" s="54">
        <v>2.2832986451713522</v>
      </c>
      <c r="C195" s="54">
        <v>0.21670135482864783</v>
      </c>
    </row>
    <row r="196" spans="1:3" x14ac:dyDescent="0.3">
      <c r="A196" s="54">
        <v>163</v>
      </c>
      <c r="B196" s="54">
        <v>2.8003814274654841</v>
      </c>
      <c r="C196" s="54">
        <v>-0.80038142746548413</v>
      </c>
    </row>
    <row r="197" spans="1:3" x14ac:dyDescent="0.3">
      <c r="A197" s="54">
        <v>164</v>
      </c>
      <c r="B197" s="54">
        <v>2.3903815726157918</v>
      </c>
      <c r="C197" s="54">
        <v>-0.39038157261579176</v>
      </c>
    </row>
    <row r="198" spans="1:3" x14ac:dyDescent="0.3">
      <c r="A198" s="54">
        <v>165</v>
      </c>
      <c r="B198" s="54">
        <v>2.7349092522196417</v>
      </c>
      <c r="C198" s="54">
        <v>0.26509074778035835</v>
      </c>
    </row>
    <row r="199" spans="1:3" x14ac:dyDescent="0.3">
      <c r="A199" s="54">
        <v>166</v>
      </c>
      <c r="B199" s="54">
        <v>3.5741719727379135</v>
      </c>
      <c r="C199" s="54">
        <v>-9.4171972737913556E-2</v>
      </c>
    </row>
    <row r="200" spans="1:3" x14ac:dyDescent="0.3">
      <c r="A200" s="54">
        <v>167</v>
      </c>
      <c r="B200" s="54">
        <v>3.0375349167365364</v>
      </c>
      <c r="C200" s="54">
        <v>-0.7975349167365362</v>
      </c>
    </row>
    <row r="201" spans="1:3" x14ac:dyDescent="0.3">
      <c r="A201" s="54">
        <v>168</v>
      </c>
      <c r="B201" s="54">
        <v>4.430195499290968</v>
      </c>
      <c r="C201" s="54">
        <v>6.9804500709031991E-2</v>
      </c>
    </row>
    <row r="202" spans="1:3" x14ac:dyDescent="0.3">
      <c r="A202" s="54">
        <v>169</v>
      </c>
      <c r="B202" s="54">
        <v>1.9793093358392997</v>
      </c>
      <c r="C202" s="54">
        <v>-0.36930933583929959</v>
      </c>
    </row>
    <row r="203" spans="1:3" x14ac:dyDescent="0.3">
      <c r="A203" s="54">
        <v>170</v>
      </c>
      <c r="B203" s="54">
        <v>1.9830339594025845</v>
      </c>
      <c r="C203" s="54">
        <v>1.6966040597415466E-2</v>
      </c>
    </row>
    <row r="204" spans="1:3" x14ac:dyDescent="0.3">
      <c r="A204" s="54">
        <v>171</v>
      </c>
      <c r="B204" s="54">
        <v>5.9109407697748271</v>
      </c>
      <c r="C204" s="54">
        <v>4.0890592302251729</v>
      </c>
    </row>
    <row r="205" spans="1:3" x14ac:dyDescent="0.3">
      <c r="A205" s="54">
        <v>172</v>
      </c>
      <c r="B205" s="54">
        <v>2.4653727108479737</v>
      </c>
      <c r="C205" s="54">
        <v>0.69462728915202643</v>
      </c>
    </row>
    <row r="206" spans="1:3" x14ac:dyDescent="0.3">
      <c r="A206" s="54">
        <v>173</v>
      </c>
      <c r="B206" s="54">
        <v>1.7795433082370746</v>
      </c>
      <c r="C206" s="54">
        <v>3.3704566917629259</v>
      </c>
    </row>
    <row r="207" spans="1:3" x14ac:dyDescent="0.3">
      <c r="A207" s="54">
        <v>174</v>
      </c>
      <c r="B207" s="54">
        <v>4.0701867996572636</v>
      </c>
      <c r="C207" s="54">
        <v>-0.89018679965726344</v>
      </c>
    </row>
    <row r="208" spans="1:3" x14ac:dyDescent="0.3">
      <c r="A208" s="54">
        <v>175</v>
      </c>
      <c r="B208" s="54">
        <v>2.6706594957529775</v>
      </c>
      <c r="C208" s="54">
        <v>1.3293405042470225</v>
      </c>
    </row>
    <row r="209" spans="1:3" x14ac:dyDescent="0.3">
      <c r="A209" s="54">
        <v>176</v>
      </c>
      <c r="B209" s="54">
        <v>4.1679581681934916</v>
      </c>
      <c r="C209" s="54">
        <v>-1.0579581681934918</v>
      </c>
    </row>
    <row r="210" spans="1:3" x14ac:dyDescent="0.3">
      <c r="A210" s="54">
        <v>177</v>
      </c>
      <c r="B210" s="54">
        <v>2.7702931760708474</v>
      </c>
      <c r="C210" s="54">
        <v>-0.77029317607084735</v>
      </c>
    </row>
    <row r="211" spans="1:3" x14ac:dyDescent="0.3">
      <c r="A211" s="54">
        <v>178</v>
      </c>
      <c r="B211" s="54">
        <v>2.4527690173008132</v>
      </c>
      <c r="C211" s="54">
        <v>-0.4527690173008132</v>
      </c>
    </row>
    <row r="212" spans="1:3" x14ac:dyDescent="0.3">
      <c r="A212" s="54">
        <v>179</v>
      </c>
      <c r="B212" s="54">
        <v>1.9983649425800603</v>
      </c>
      <c r="C212" s="54">
        <v>2.0016350574199397</v>
      </c>
    </row>
    <row r="213" spans="1:3" x14ac:dyDescent="0.3">
      <c r="A213" s="54">
        <v>180</v>
      </c>
      <c r="B213" s="54">
        <v>4.3290481373055618</v>
      </c>
      <c r="C213" s="54">
        <v>-0.77904813730556199</v>
      </c>
    </row>
    <row r="214" spans="1:3" x14ac:dyDescent="0.3">
      <c r="A214" s="54">
        <v>181</v>
      </c>
      <c r="B214" s="54">
        <v>4.7039553311924056</v>
      </c>
      <c r="C214" s="54">
        <v>-1.0239553311924054</v>
      </c>
    </row>
    <row r="215" spans="1:3" x14ac:dyDescent="0.3">
      <c r="A215" s="54">
        <v>182</v>
      </c>
      <c r="B215" s="54">
        <v>3.2768419806775881</v>
      </c>
      <c r="C215" s="54">
        <v>2.3731580193224122</v>
      </c>
    </row>
    <row r="216" spans="1:3" x14ac:dyDescent="0.3">
      <c r="A216" s="54">
        <v>183</v>
      </c>
      <c r="B216" s="54">
        <v>5.5137696933185047</v>
      </c>
      <c r="C216" s="54">
        <v>-2.0137696933185047</v>
      </c>
    </row>
    <row r="217" spans="1:3" x14ac:dyDescent="0.3">
      <c r="A217" s="54">
        <v>184</v>
      </c>
      <c r="B217" s="54">
        <v>3.6349883685296507</v>
      </c>
      <c r="C217" s="54">
        <v>2.8650116314703493</v>
      </c>
    </row>
    <row r="218" spans="1:3" x14ac:dyDescent="0.3">
      <c r="A218" s="54">
        <v>185</v>
      </c>
      <c r="B218" s="54">
        <v>4.8802924246717208</v>
      </c>
      <c r="C218" s="54">
        <v>-1.8802924246717208</v>
      </c>
    </row>
    <row r="219" spans="1:3" x14ac:dyDescent="0.3">
      <c r="A219" s="54">
        <v>186</v>
      </c>
      <c r="B219" s="54">
        <v>3.5905841486585901</v>
      </c>
      <c r="C219" s="54">
        <v>1.4094158513414099</v>
      </c>
    </row>
    <row r="220" spans="1:3" x14ac:dyDescent="0.3">
      <c r="A220" s="54">
        <v>187</v>
      </c>
      <c r="B220" s="54">
        <v>3.2370935402606338</v>
      </c>
      <c r="C220" s="54">
        <v>0.26290645973936622</v>
      </c>
    </row>
    <row r="221" spans="1:3" x14ac:dyDescent="0.3">
      <c r="A221" s="54">
        <v>188</v>
      </c>
      <c r="B221" s="54">
        <v>4.5003234539909176</v>
      </c>
      <c r="C221" s="54">
        <v>-2.5003234539909176</v>
      </c>
    </row>
    <row r="222" spans="1:3" x14ac:dyDescent="0.3">
      <c r="A222" s="54">
        <v>189</v>
      </c>
      <c r="B222" s="54">
        <v>2.9810256702847999</v>
      </c>
      <c r="C222" s="54">
        <v>0.51897432971520008</v>
      </c>
    </row>
    <row r="223" spans="1:3" x14ac:dyDescent="0.3">
      <c r="A223" s="54">
        <v>190</v>
      </c>
      <c r="B223" s="54">
        <v>3.4419478362413014</v>
      </c>
      <c r="C223" s="54">
        <v>0.55805216375869859</v>
      </c>
    </row>
    <row r="224" spans="1:3" x14ac:dyDescent="0.3">
      <c r="A224" s="54">
        <v>191</v>
      </c>
      <c r="B224" s="54">
        <v>2.5654388800901802</v>
      </c>
      <c r="C224" s="54">
        <v>-1.0654388800901802</v>
      </c>
    </row>
    <row r="225" spans="1:3" x14ac:dyDescent="0.3">
      <c r="A225" s="54">
        <v>192</v>
      </c>
      <c r="B225" s="54">
        <v>2.886103079502508</v>
      </c>
      <c r="C225" s="54">
        <v>1.3038969204974924</v>
      </c>
    </row>
    <row r="226" spans="1:3" x14ac:dyDescent="0.3">
      <c r="A226" s="54">
        <v>193</v>
      </c>
      <c r="B226" s="54">
        <v>3.6896906132812171</v>
      </c>
      <c r="C226" s="54">
        <v>-1.129690613281217</v>
      </c>
    </row>
    <row r="227" spans="1:3" x14ac:dyDescent="0.3">
      <c r="A227" s="54">
        <v>194</v>
      </c>
      <c r="B227" s="54">
        <v>2.4829125787769222</v>
      </c>
      <c r="C227" s="54">
        <v>-0.46291257877692216</v>
      </c>
    </row>
    <row r="228" spans="1:3" x14ac:dyDescent="0.3">
      <c r="A228" s="54">
        <v>195</v>
      </c>
      <c r="B228" s="54">
        <v>2.5853397267672555</v>
      </c>
      <c r="C228" s="54">
        <v>1.4146602732327445</v>
      </c>
    </row>
    <row r="229" spans="1:3" x14ac:dyDescent="0.3">
      <c r="A229" s="54">
        <v>196</v>
      </c>
      <c r="B229" s="54">
        <v>1.7454371132465198</v>
      </c>
      <c r="C229" s="54">
        <v>-0.3054371132465199</v>
      </c>
    </row>
    <row r="230" spans="1:3" x14ac:dyDescent="0.3">
      <c r="A230" s="54">
        <v>197</v>
      </c>
      <c r="B230" s="54">
        <v>2.0042984508948178</v>
      </c>
      <c r="C230" s="54">
        <v>-4.2984508948178402E-3</v>
      </c>
    </row>
    <row r="231" spans="1:3" x14ac:dyDescent="0.3">
      <c r="A231" s="54">
        <v>198</v>
      </c>
      <c r="B231" s="54">
        <v>5.4287411872211404</v>
      </c>
      <c r="C231" s="54">
        <v>-0.42874118722114041</v>
      </c>
    </row>
    <row r="232" spans="1:3" x14ac:dyDescent="0.3">
      <c r="A232" s="54">
        <v>199</v>
      </c>
      <c r="B232" s="54">
        <v>2.2519859178532609</v>
      </c>
      <c r="C232" s="54">
        <v>-0.25198591785326085</v>
      </c>
    </row>
    <row r="233" spans="1:3" x14ac:dyDescent="0.3">
      <c r="A233" s="54">
        <v>200</v>
      </c>
      <c r="B233" s="54">
        <v>2.2994748682851429</v>
      </c>
      <c r="C233" s="54">
        <v>-0.29947486828514291</v>
      </c>
    </row>
    <row r="234" spans="1:3" x14ac:dyDescent="0.3">
      <c r="A234" s="54">
        <v>201</v>
      </c>
      <c r="B234" s="54">
        <v>2.9701983725647754</v>
      </c>
      <c r="C234" s="54">
        <v>1.0298016274352246</v>
      </c>
    </row>
    <row r="235" spans="1:3" x14ac:dyDescent="0.3">
      <c r="A235" s="54">
        <v>202</v>
      </c>
      <c r="B235" s="54">
        <v>2.2277758646919095</v>
      </c>
      <c r="C235" s="54">
        <v>-0.21777586469190968</v>
      </c>
    </row>
    <row r="236" spans="1:3" x14ac:dyDescent="0.3">
      <c r="A236" s="54">
        <v>203</v>
      </c>
      <c r="B236" s="54">
        <v>2.2519859178532609</v>
      </c>
      <c r="C236" s="54">
        <v>-0.25198591785326085</v>
      </c>
    </row>
    <row r="237" spans="1:3" x14ac:dyDescent="0.3">
      <c r="A237" s="54">
        <v>204</v>
      </c>
      <c r="B237" s="54">
        <v>2.5685789207324738</v>
      </c>
      <c r="C237" s="54">
        <v>-6.8578920732473847E-2</v>
      </c>
    </row>
    <row r="238" spans="1:3" x14ac:dyDescent="0.3">
      <c r="A238" s="54">
        <v>205</v>
      </c>
      <c r="B238" s="54">
        <v>3.3261911857468371</v>
      </c>
      <c r="C238" s="54">
        <v>0.67380881425316286</v>
      </c>
    </row>
    <row r="239" spans="1:3" x14ac:dyDescent="0.3">
      <c r="A239" s="54">
        <v>206</v>
      </c>
      <c r="B239" s="54">
        <v>2.7616194530208231</v>
      </c>
      <c r="C239" s="54">
        <v>0.46838054697917686</v>
      </c>
    </row>
    <row r="240" spans="1:3" x14ac:dyDescent="0.3">
      <c r="A240" s="54">
        <v>207</v>
      </c>
      <c r="B240" s="54">
        <v>3.6556812022058445</v>
      </c>
      <c r="C240" s="54">
        <v>-0.24568120220584433</v>
      </c>
    </row>
    <row r="241" spans="1:3" x14ac:dyDescent="0.3">
      <c r="A241" s="54">
        <v>208</v>
      </c>
      <c r="B241" s="54">
        <v>4.9726268947154004</v>
      </c>
      <c r="C241" s="54">
        <v>-1.9726268947154004</v>
      </c>
    </row>
    <row r="242" spans="1:3" x14ac:dyDescent="0.3">
      <c r="A242" s="54">
        <v>209</v>
      </c>
      <c r="B242" s="54">
        <v>3.2531305944827218</v>
      </c>
      <c r="C242" s="54">
        <v>-1.223130594482722</v>
      </c>
    </row>
    <row r="243" spans="1:3" x14ac:dyDescent="0.3">
      <c r="A243" s="54">
        <v>210</v>
      </c>
      <c r="B243" s="54">
        <v>2.1813701641475034</v>
      </c>
      <c r="C243" s="54">
        <v>4.8629835852496583E-2</v>
      </c>
    </row>
    <row r="244" spans="1:3" x14ac:dyDescent="0.3">
      <c r="A244" s="54">
        <v>211</v>
      </c>
      <c r="B244" s="54">
        <v>3.978792296320806</v>
      </c>
      <c r="C244" s="54">
        <v>-1.978792296320806</v>
      </c>
    </row>
    <row r="245" spans="1:3" x14ac:dyDescent="0.3">
      <c r="A245" s="54">
        <v>212</v>
      </c>
      <c r="B245" s="54">
        <v>3.7770227309009603</v>
      </c>
      <c r="C245" s="54">
        <v>1.3829772690990398</v>
      </c>
    </row>
    <row r="246" spans="1:3" x14ac:dyDescent="0.3">
      <c r="A246" s="54">
        <v>213</v>
      </c>
      <c r="B246" s="54">
        <v>5.8665365499037669</v>
      </c>
      <c r="C246" s="54">
        <v>3.1334634500962331</v>
      </c>
    </row>
    <row r="247" spans="1:3" x14ac:dyDescent="0.3">
      <c r="A247" s="54">
        <v>214</v>
      </c>
      <c r="B247" s="54">
        <v>2.228859114579385</v>
      </c>
      <c r="C247" s="54">
        <v>0.27114088542061499</v>
      </c>
    </row>
    <row r="248" spans="1:3" x14ac:dyDescent="0.3">
      <c r="A248" s="54">
        <v>215</v>
      </c>
      <c r="B248" s="54">
        <v>3.8028038329555964</v>
      </c>
      <c r="C248" s="54">
        <v>2.6971961670444036</v>
      </c>
    </row>
    <row r="249" spans="1:3" x14ac:dyDescent="0.3">
      <c r="A249" s="54">
        <v>216</v>
      </c>
      <c r="B249" s="54">
        <v>2.1944063466190005</v>
      </c>
      <c r="C249" s="54">
        <v>-1.0944063466190004</v>
      </c>
    </row>
    <row r="250" spans="1:3" x14ac:dyDescent="0.3">
      <c r="A250" s="54">
        <v>217</v>
      </c>
      <c r="B250" s="54">
        <v>4.1739864032791552</v>
      </c>
      <c r="C250" s="54">
        <v>-1.1739864032791552</v>
      </c>
    </row>
    <row r="251" spans="1:3" x14ac:dyDescent="0.3">
      <c r="A251" s="54">
        <v>218</v>
      </c>
      <c r="B251" s="54">
        <v>2.0724249249214211</v>
      </c>
      <c r="C251" s="54">
        <v>-0.57242492492142105</v>
      </c>
    </row>
    <row r="252" spans="1:3" x14ac:dyDescent="0.3">
      <c r="A252" s="54">
        <v>219</v>
      </c>
      <c r="B252" s="54">
        <v>1.7139299069552534</v>
      </c>
      <c r="C252" s="54">
        <v>-0.27392990695525343</v>
      </c>
    </row>
    <row r="253" spans="1:3" x14ac:dyDescent="0.3">
      <c r="A253" s="54">
        <v>220</v>
      </c>
      <c r="B253" s="54">
        <v>4.1727639844999764</v>
      </c>
      <c r="C253" s="54">
        <v>-1.0827639844999766</v>
      </c>
    </row>
    <row r="254" spans="1:3" x14ac:dyDescent="0.3">
      <c r="A254" s="54">
        <v>221</v>
      </c>
      <c r="B254" s="54">
        <v>2.2818907086523392</v>
      </c>
      <c r="C254" s="54">
        <v>-8.189070865233905E-2</v>
      </c>
    </row>
    <row r="255" spans="1:3" x14ac:dyDescent="0.3">
      <c r="A255" s="54">
        <v>222</v>
      </c>
      <c r="B255" s="54">
        <v>2.399216350895812</v>
      </c>
      <c r="C255" s="54">
        <v>1.080783649104188</v>
      </c>
    </row>
    <row r="256" spans="1:3" x14ac:dyDescent="0.3">
      <c r="A256" s="54">
        <v>223</v>
      </c>
      <c r="B256" s="54">
        <v>1.7620144586857434</v>
      </c>
      <c r="C256" s="54">
        <v>0.15798554131425657</v>
      </c>
    </row>
    <row r="257" spans="1:3" x14ac:dyDescent="0.3">
      <c r="A257" s="54">
        <v>224</v>
      </c>
      <c r="B257" s="54">
        <v>2.8241146999986442</v>
      </c>
      <c r="C257" s="54">
        <v>0.17588530000135583</v>
      </c>
    </row>
    <row r="258" spans="1:3" x14ac:dyDescent="0.3">
      <c r="A258" s="54">
        <v>225</v>
      </c>
      <c r="B258" s="54">
        <v>2.399216350895812</v>
      </c>
      <c r="C258" s="54">
        <v>-0.81921635089581191</v>
      </c>
    </row>
    <row r="259" spans="1:3" x14ac:dyDescent="0.3">
      <c r="A259" s="54">
        <v>226</v>
      </c>
      <c r="B259" s="54">
        <v>2.6645957797798587</v>
      </c>
      <c r="C259" s="54">
        <v>-0.16459577977985873</v>
      </c>
    </row>
    <row r="260" spans="1:3" x14ac:dyDescent="0.3">
      <c r="A260" s="54">
        <v>227</v>
      </c>
      <c r="B260" s="54">
        <v>2.0891414392523475</v>
      </c>
      <c r="C260" s="54">
        <v>-8.9141439252347521E-2</v>
      </c>
    </row>
    <row r="261" spans="1:3" x14ac:dyDescent="0.3">
      <c r="A261" s="54">
        <v>228</v>
      </c>
      <c r="B261" s="54">
        <v>3.2704739262942191</v>
      </c>
      <c r="C261" s="54">
        <v>-0.27047392629421907</v>
      </c>
    </row>
    <row r="262" spans="1:3" x14ac:dyDescent="0.3">
      <c r="A262" s="54">
        <v>229</v>
      </c>
      <c r="B262" s="54">
        <v>2.2297902704702062</v>
      </c>
      <c r="C262" s="54">
        <v>0.49020972952979402</v>
      </c>
    </row>
    <row r="263" spans="1:3" x14ac:dyDescent="0.3">
      <c r="A263" s="54">
        <v>230</v>
      </c>
      <c r="B263" s="54">
        <v>3.0529320779561608</v>
      </c>
      <c r="C263" s="54">
        <v>-0.17293207795616095</v>
      </c>
    </row>
    <row r="264" spans="1:3" x14ac:dyDescent="0.3">
      <c r="A264" s="54">
        <v>231</v>
      </c>
      <c r="B264" s="54">
        <v>3.6019654234265719</v>
      </c>
      <c r="C264" s="54">
        <v>-1.6019654234265719</v>
      </c>
    </row>
    <row r="265" spans="1:3" x14ac:dyDescent="0.3">
      <c r="A265" s="54">
        <v>232</v>
      </c>
      <c r="B265" s="54">
        <v>2.6407212812107201</v>
      </c>
      <c r="C265" s="54">
        <v>0.35927871878927986</v>
      </c>
    </row>
    <row r="266" spans="1:3" x14ac:dyDescent="0.3">
      <c r="A266" s="54">
        <v>233</v>
      </c>
      <c r="B266" s="54">
        <v>2.0742872367030634</v>
      </c>
      <c r="C266" s="54">
        <v>1.3157127632969368</v>
      </c>
    </row>
    <row r="267" spans="1:3" x14ac:dyDescent="0.3">
      <c r="A267" s="54">
        <v>234</v>
      </c>
      <c r="B267" s="54">
        <v>1.9960701418740814</v>
      </c>
      <c r="C267" s="54">
        <v>-0.52607014187408141</v>
      </c>
    </row>
    <row r="268" spans="1:3" x14ac:dyDescent="0.3">
      <c r="A268" s="54">
        <v>235</v>
      </c>
      <c r="B268" s="54">
        <v>2.4393003459049796</v>
      </c>
      <c r="C268" s="54">
        <v>0.56069965409502043</v>
      </c>
    </row>
    <row r="269" spans="1:3" x14ac:dyDescent="0.3">
      <c r="A269" s="54">
        <v>236</v>
      </c>
      <c r="B269" s="54">
        <v>1.9308892295165965</v>
      </c>
      <c r="C269" s="54">
        <v>-0.68088922951659647</v>
      </c>
    </row>
    <row r="270" spans="1:3" x14ac:dyDescent="0.3">
      <c r="A270" s="54">
        <v>237</v>
      </c>
      <c r="B270" s="54">
        <v>2.1664716698943636</v>
      </c>
      <c r="C270" s="54">
        <v>-1.1664716698943636</v>
      </c>
    </row>
    <row r="271" spans="1:3" x14ac:dyDescent="0.3">
      <c r="A271" s="54">
        <v>238</v>
      </c>
      <c r="B271" s="54">
        <v>4.0502000370256814</v>
      </c>
      <c r="C271" s="54">
        <v>-2.8802000370256815</v>
      </c>
    </row>
    <row r="272" spans="1:3" x14ac:dyDescent="0.3">
      <c r="A272" s="54">
        <v>239</v>
      </c>
      <c r="B272" s="54">
        <v>4.5160692453246476</v>
      </c>
      <c r="C272" s="54">
        <v>0.15393075467535233</v>
      </c>
    </row>
    <row r="273" spans="1:3" x14ac:dyDescent="0.3">
      <c r="A273" s="54">
        <v>240</v>
      </c>
      <c r="B273" s="54">
        <v>3.8828832395662212</v>
      </c>
      <c r="C273" s="54">
        <v>2.0371167604337788</v>
      </c>
    </row>
    <row r="274" spans="1:3" x14ac:dyDescent="0.3">
      <c r="A274" s="54">
        <v>241</v>
      </c>
      <c r="B274" s="54">
        <v>3.5240969587116955</v>
      </c>
      <c r="C274" s="54">
        <v>-1.5240969587116955</v>
      </c>
    </row>
    <row r="275" spans="1:3" x14ac:dyDescent="0.3">
      <c r="A275" s="54">
        <v>242</v>
      </c>
      <c r="B275" s="54">
        <v>3.1041456519513275</v>
      </c>
      <c r="C275" s="54">
        <v>-1.1041456519513275</v>
      </c>
    </row>
    <row r="276" spans="1:3" x14ac:dyDescent="0.3">
      <c r="A276" s="54">
        <v>243</v>
      </c>
      <c r="B276" s="54">
        <v>2.652535044903038</v>
      </c>
      <c r="C276" s="54">
        <v>-0.90253504490303804</v>
      </c>
    </row>
    <row r="277" spans="1:3" ht="13.5" thickBot="1" x14ac:dyDescent="0.35">
      <c r="A277" s="55">
        <v>244</v>
      </c>
      <c r="B277" s="55">
        <v>2.740189788160583</v>
      </c>
      <c r="C277" s="55">
        <v>0.25981021183941699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4:L282"/>
  <sheetViews>
    <sheetView workbookViewId="0">
      <selection activeCell="J33" sqref="J33"/>
    </sheetView>
  </sheetViews>
  <sheetFormatPr defaultColWidth="14.6328125" defaultRowHeight="12" x14ac:dyDescent="0.3"/>
  <cols>
    <col min="1" max="1" width="11.6328125" style="12" customWidth="1"/>
    <col min="2" max="9" width="8.26953125" style="12" customWidth="1"/>
    <col min="10" max="11" width="14.6328125" style="12"/>
    <col min="12" max="12" width="19.08984375" style="12" customWidth="1"/>
    <col min="13" max="16384" width="14.6328125" style="12"/>
  </cols>
  <sheetData>
    <row r="4" spans="1:12" x14ac:dyDescent="0.3">
      <c r="A4" s="22" t="s">
        <v>127</v>
      </c>
      <c r="B4" s="22"/>
      <c r="C4" s="22"/>
      <c r="D4" s="22"/>
      <c r="E4" s="22"/>
      <c r="F4" s="22"/>
      <c r="G4" s="22"/>
      <c r="H4" s="22"/>
      <c r="I4" s="22"/>
    </row>
    <row r="5" spans="1:12" ht="12.5" thickBot="1" x14ac:dyDescent="0.35">
      <c r="A5" s="22"/>
      <c r="B5" s="22"/>
      <c r="C5" s="22"/>
      <c r="D5" s="22"/>
      <c r="E5" s="22"/>
      <c r="F5" s="22"/>
      <c r="G5" s="22"/>
      <c r="H5" s="22"/>
      <c r="I5" s="22"/>
    </row>
    <row r="6" spans="1:12" x14ac:dyDescent="0.3">
      <c r="A6" s="23" t="s">
        <v>59</v>
      </c>
      <c r="B6" s="23"/>
      <c r="C6" s="22"/>
      <c r="D6" s="22"/>
      <c r="E6" s="22"/>
      <c r="F6" s="22"/>
      <c r="G6" s="22"/>
      <c r="H6" s="22"/>
      <c r="I6" s="22"/>
      <c r="L6" s="13" t="s">
        <v>64</v>
      </c>
    </row>
    <row r="7" spans="1:12" x14ac:dyDescent="0.3">
      <c r="A7" s="24" t="s">
        <v>60</v>
      </c>
      <c r="B7" s="24">
        <v>0.68562243488716779</v>
      </c>
      <c r="C7" s="22"/>
      <c r="D7" s="22"/>
      <c r="E7" s="22"/>
      <c r="F7" s="22"/>
      <c r="G7" s="22"/>
      <c r="H7" s="22"/>
      <c r="I7" s="22"/>
      <c r="L7" s="12" t="s">
        <v>91</v>
      </c>
    </row>
    <row r="8" spans="1:12" x14ac:dyDescent="0.3">
      <c r="A8" s="24" t="s">
        <v>61</v>
      </c>
      <c r="B8" s="25">
        <v>0.4700781232206086</v>
      </c>
      <c r="C8" s="22"/>
      <c r="D8" s="22"/>
      <c r="E8" s="22"/>
      <c r="F8" s="22"/>
      <c r="G8" s="22"/>
      <c r="H8" s="22"/>
      <c r="I8" s="22"/>
      <c r="L8" s="12" t="s">
        <v>90</v>
      </c>
    </row>
    <row r="9" spans="1:12" x14ac:dyDescent="0.3">
      <c r="A9" s="24" t="s">
        <v>62</v>
      </c>
      <c r="B9" s="24">
        <v>0.43501695294726767</v>
      </c>
      <c r="C9" s="22"/>
      <c r="D9" s="22"/>
      <c r="E9" s="22"/>
      <c r="F9" s="22"/>
      <c r="G9" s="22"/>
      <c r="H9" s="22"/>
      <c r="I9" s="22"/>
    </row>
    <row r="10" spans="1:12" x14ac:dyDescent="0.3">
      <c r="A10" s="24" t="s">
        <v>63</v>
      </c>
      <c r="B10" s="24">
        <v>1.0242304198432617</v>
      </c>
      <c r="C10" s="22"/>
      <c r="D10" s="22"/>
      <c r="E10" s="22"/>
      <c r="F10" s="22"/>
      <c r="G10" s="22"/>
      <c r="H10" s="22"/>
      <c r="I10" s="22"/>
      <c r="L10" s="12" t="s">
        <v>88</v>
      </c>
    </row>
    <row r="11" spans="1:12" ht="12.5" thickBot="1" x14ac:dyDescent="0.35">
      <c r="A11" s="26" t="s">
        <v>64</v>
      </c>
      <c r="B11" s="26">
        <v>244</v>
      </c>
      <c r="C11" s="22"/>
      <c r="D11" s="22"/>
      <c r="E11" s="22"/>
      <c r="F11" s="22"/>
      <c r="G11" s="22"/>
      <c r="H11" s="22"/>
      <c r="I11" s="22"/>
      <c r="L11" s="12" t="s">
        <v>89</v>
      </c>
    </row>
    <row r="12" spans="1:12" x14ac:dyDescent="0.3">
      <c r="A12" s="22"/>
      <c r="B12" s="22"/>
      <c r="C12" s="22"/>
      <c r="D12" s="22"/>
      <c r="E12" s="22"/>
      <c r="F12" s="22"/>
      <c r="G12" s="22"/>
      <c r="H12" s="22"/>
      <c r="I12" s="22"/>
    </row>
    <row r="13" spans="1:12" ht="12.5" thickBot="1" x14ac:dyDescent="0.35">
      <c r="A13" s="22" t="s">
        <v>65</v>
      </c>
      <c r="B13" s="22"/>
      <c r="C13" s="22"/>
      <c r="D13" s="22"/>
      <c r="E13" s="22"/>
      <c r="F13" s="22"/>
      <c r="G13" s="22"/>
      <c r="H13" s="22"/>
      <c r="I13" s="22"/>
      <c r="L13" s="12" t="s">
        <v>97</v>
      </c>
    </row>
    <row r="14" spans="1:12" x14ac:dyDescent="0.3">
      <c r="A14" s="27"/>
      <c r="B14" s="27" t="s">
        <v>70</v>
      </c>
      <c r="C14" s="27" t="s">
        <v>71</v>
      </c>
      <c r="D14" s="27" t="s">
        <v>72</v>
      </c>
      <c r="E14" s="27" t="s">
        <v>73</v>
      </c>
      <c r="F14" s="27" t="s">
        <v>74</v>
      </c>
      <c r="G14" s="22"/>
      <c r="H14" s="22"/>
      <c r="I14" s="22"/>
      <c r="L14" s="12" t="s">
        <v>98</v>
      </c>
    </row>
    <row r="15" spans="1:12" x14ac:dyDescent="0.3">
      <c r="A15" s="24" t="s">
        <v>66</v>
      </c>
      <c r="B15" s="24">
        <v>12</v>
      </c>
      <c r="C15" s="24">
        <v>218.68620811008938</v>
      </c>
      <c r="D15" s="24">
        <v>18.223850675840783</v>
      </c>
      <c r="E15" s="24">
        <v>26.057699209413713</v>
      </c>
      <c r="F15" s="24">
        <v>1.465064151188445E-36</v>
      </c>
      <c r="G15" s="22"/>
      <c r="H15" s="22"/>
      <c r="I15" s="22"/>
    </row>
    <row r="16" spans="1:12" x14ac:dyDescent="0.3">
      <c r="A16" s="24" t="s">
        <v>67</v>
      </c>
      <c r="B16" s="24">
        <v>235</v>
      </c>
      <c r="C16" s="24">
        <v>246.52626893909147</v>
      </c>
      <c r="D16" s="24">
        <v>1.049047952932304</v>
      </c>
      <c r="E16" s="24"/>
      <c r="F16" s="24"/>
      <c r="G16" s="22"/>
      <c r="H16" s="22"/>
      <c r="I16" s="22"/>
      <c r="L16" s="12" t="s">
        <v>103</v>
      </c>
    </row>
    <row r="17" spans="1:12" ht="12.5" thickBot="1" x14ac:dyDescent="0.35">
      <c r="A17" s="26" t="s">
        <v>68</v>
      </c>
      <c r="B17" s="26">
        <v>247</v>
      </c>
      <c r="C17" s="26">
        <v>465.21247704918085</v>
      </c>
      <c r="D17" s="26"/>
      <c r="E17" s="26"/>
      <c r="F17" s="26"/>
      <c r="G17" s="22"/>
      <c r="H17" s="22"/>
      <c r="I17" s="22"/>
    </row>
    <row r="18" spans="1:12" ht="12.5" thickBot="1" x14ac:dyDescent="0.35">
      <c r="A18" s="22"/>
      <c r="B18" s="22"/>
      <c r="C18" s="22"/>
      <c r="D18" s="22"/>
      <c r="E18" s="22"/>
      <c r="F18" s="22"/>
      <c r="G18" s="22"/>
      <c r="H18" s="22"/>
      <c r="I18" s="22"/>
      <c r="L18" s="57"/>
    </row>
    <row r="19" spans="1:12" ht="21.5" x14ac:dyDescent="0.3">
      <c r="A19" s="27"/>
      <c r="B19" s="28" t="s">
        <v>75</v>
      </c>
      <c r="C19" s="28" t="s">
        <v>63</v>
      </c>
      <c r="D19" s="28" t="s">
        <v>76</v>
      </c>
      <c r="E19" s="28" t="s">
        <v>77</v>
      </c>
      <c r="F19" s="28" t="s">
        <v>78</v>
      </c>
      <c r="G19" s="28" t="s">
        <v>79</v>
      </c>
      <c r="H19" s="28" t="s">
        <v>80</v>
      </c>
      <c r="I19" s="28" t="s">
        <v>81</v>
      </c>
    </row>
    <row r="20" spans="1:12" x14ac:dyDescent="0.3">
      <c r="A20" s="24" t="s">
        <v>69</v>
      </c>
      <c r="B20" s="24">
        <v>0.72761596376370785</v>
      </c>
      <c r="C20" s="24">
        <v>0.5045169874075256</v>
      </c>
      <c r="D20" s="24">
        <v>1.4422031010344816</v>
      </c>
      <c r="E20" s="25">
        <v>0.15057648594660913</v>
      </c>
      <c r="F20" s="24">
        <v>-0.26633802971304932</v>
      </c>
      <c r="G20" s="24">
        <v>1.721569957240465</v>
      </c>
      <c r="H20" s="24">
        <v>-0.26633802971304932</v>
      </c>
      <c r="I20" s="24">
        <v>1.721569957240465</v>
      </c>
    </row>
    <row r="21" spans="1:12" x14ac:dyDescent="0.3">
      <c r="A21" s="29" t="s">
        <v>38</v>
      </c>
      <c r="B21" s="29">
        <v>0</v>
      </c>
      <c r="C21" s="24">
        <v>0</v>
      </c>
      <c r="D21" s="24">
        <v>65535</v>
      </c>
      <c r="E21" s="24" t="e">
        <v>#NUM!</v>
      </c>
      <c r="F21" s="24">
        <v>0</v>
      </c>
      <c r="G21" s="24">
        <v>0</v>
      </c>
      <c r="H21" s="24">
        <v>0</v>
      </c>
      <c r="I21" s="24">
        <v>0</v>
      </c>
    </row>
    <row r="22" spans="1:12" x14ac:dyDescent="0.3">
      <c r="A22" s="24" t="s">
        <v>39</v>
      </c>
      <c r="B22" s="24">
        <v>3.2440940330165681E-2</v>
      </c>
      <c r="C22" s="24">
        <v>0.14161215788635251</v>
      </c>
      <c r="D22" s="24">
        <v>0.22908301670115352</v>
      </c>
      <c r="E22" s="24" t="e">
        <v>#NUM!</v>
      </c>
      <c r="F22" s="24">
        <v>-0.24655059686123701</v>
      </c>
      <c r="G22" s="24">
        <v>0.31143247752156838</v>
      </c>
      <c r="H22" s="24">
        <v>-0.24655059686123701</v>
      </c>
      <c r="I22" s="24">
        <v>0.31143247752156838</v>
      </c>
    </row>
    <row r="23" spans="1:12" x14ac:dyDescent="0.3">
      <c r="A23" s="29" t="s">
        <v>40</v>
      </c>
      <c r="B23" s="29">
        <v>0</v>
      </c>
      <c r="C23" s="24">
        <v>0</v>
      </c>
      <c r="D23" s="24">
        <v>65535</v>
      </c>
      <c r="E23" s="24" t="e">
        <v>#NUM!</v>
      </c>
      <c r="F23" s="24">
        <v>0</v>
      </c>
      <c r="G23" s="24">
        <v>0</v>
      </c>
      <c r="H23" s="24">
        <v>0</v>
      </c>
      <c r="I23" s="24">
        <v>0</v>
      </c>
    </row>
    <row r="24" spans="1:12" x14ac:dyDescent="0.3">
      <c r="A24" s="24" t="s">
        <v>41</v>
      </c>
      <c r="B24" s="24">
        <v>8.640832016313385E-2</v>
      </c>
      <c r="C24" s="24">
        <v>0.14658707253313824</v>
      </c>
      <c r="D24" s="24">
        <v>0.58946753400508722</v>
      </c>
      <c r="E24" s="24" t="e">
        <v>#NUM!</v>
      </c>
      <c r="F24" s="24">
        <v>-0.20238434643282641</v>
      </c>
      <c r="G24" s="24">
        <v>0.37520098675909408</v>
      </c>
      <c r="H24" s="24">
        <v>-0.20238434643282641</v>
      </c>
      <c r="I24" s="24">
        <v>0.37520098675909408</v>
      </c>
      <c r="L24" s="12" t="s">
        <v>129</v>
      </c>
    </row>
    <row r="25" spans="1:12" x14ac:dyDescent="0.3">
      <c r="A25" s="24" t="s">
        <v>42</v>
      </c>
      <c r="B25" s="24">
        <v>-0.13677853781230204</v>
      </c>
      <c r="C25" s="24">
        <v>0.47169630235932669</v>
      </c>
      <c r="D25" s="24">
        <v>-0.28997161336259003</v>
      </c>
      <c r="E25" s="25">
        <v>0.77209365055587964</v>
      </c>
      <c r="F25" s="24">
        <v>-1.0660721694250701</v>
      </c>
      <c r="G25" s="24">
        <v>0.79251509380046614</v>
      </c>
      <c r="H25" s="24">
        <v>-1.0660721694250701</v>
      </c>
      <c r="I25" s="24">
        <v>0.79251509380046614</v>
      </c>
      <c r="L25" s="12" t="s">
        <v>130</v>
      </c>
    </row>
    <row r="26" spans="1:12" x14ac:dyDescent="0.3">
      <c r="A26" s="24" t="s">
        <v>43</v>
      </c>
      <c r="B26" s="24">
        <v>2.5480659781762484E-2</v>
      </c>
      <c r="C26" s="24">
        <v>0.32129778076582621</v>
      </c>
      <c r="D26" s="24">
        <v>7.9305433486120888E-2</v>
      </c>
      <c r="E26" s="25">
        <v>0.93685717455853945</v>
      </c>
      <c r="F26" s="24">
        <v>-0.60751133108940347</v>
      </c>
      <c r="G26" s="24">
        <v>0.65847265065292848</v>
      </c>
      <c r="H26" s="24">
        <v>-0.60751133108940347</v>
      </c>
      <c r="I26" s="24">
        <v>0.65847265065292848</v>
      </c>
    </row>
    <row r="27" spans="1:12" x14ac:dyDescent="0.3">
      <c r="A27" s="24" t="s">
        <v>44</v>
      </c>
      <c r="B27" s="24">
        <v>-9.5977716609944044E-2</v>
      </c>
      <c r="C27" s="24">
        <v>0.16588158435322686</v>
      </c>
      <c r="D27" s="24">
        <v>-0.5785917525695311</v>
      </c>
      <c r="E27" s="25">
        <v>0.56341876941772262</v>
      </c>
      <c r="F27" s="24">
        <v>-0.42278269508921179</v>
      </c>
      <c r="G27" s="24">
        <v>0.23082726186932373</v>
      </c>
      <c r="H27" s="24">
        <v>-0.42278269508921179</v>
      </c>
      <c r="I27" s="24">
        <v>0.23082726186932373</v>
      </c>
    </row>
    <row r="28" spans="1:12" x14ac:dyDescent="0.3">
      <c r="A28" s="29" t="s">
        <v>45</v>
      </c>
      <c r="B28" s="29">
        <v>0</v>
      </c>
      <c r="C28" s="24">
        <v>0</v>
      </c>
      <c r="D28" s="24">
        <v>65535</v>
      </c>
      <c r="E28" s="24" t="e">
        <v>#NUM!</v>
      </c>
      <c r="F28" s="24">
        <v>0</v>
      </c>
      <c r="G28" s="24">
        <v>0</v>
      </c>
      <c r="H28" s="24">
        <v>0</v>
      </c>
      <c r="I28" s="24">
        <v>0</v>
      </c>
    </row>
    <row r="29" spans="1:12" x14ac:dyDescent="0.3">
      <c r="A29" s="24" t="s">
        <v>55</v>
      </c>
      <c r="B29" s="24">
        <v>-6.8128601061560615E-2</v>
      </c>
      <c r="C29" s="24">
        <v>0.44461685756811192</v>
      </c>
      <c r="D29" s="24">
        <v>-0.15322990998181807</v>
      </c>
      <c r="E29" s="24" t="e">
        <v>#NUM!</v>
      </c>
      <c r="F29" s="24">
        <v>-0.94407274601052293</v>
      </c>
      <c r="G29" s="24">
        <v>0.80781554388740173</v>
      </c>
      <c r="H29" s="24">
        <v>-0.94407274601052293</v>
      </c>
      <c r="I29" s="24">
        <v>0.80781554388740173</v>
      </c>
    </row>
    <row r="30" spans="1:12" x14ac:dyDescent="0.3">
      <c r="A30" s="29" t="s">
        <v>56</v>
      </c>
      <c r="B30" s="29">
        <v>0</v>
      </c>
      <c r="C30" s="24">
        <v>0</v>
      </c>
      <c r="D30" s="24">
        <v>65535</v>
      </c>
      <c r="E30" s="24" t="e">
        <v>#NUM!</v>
      </c>
      <c r="F30" s="24">
        <v>0</v>
      </c>
      <c r="G30" s="24">
        <v>0</v>
      </c>
      <c r="H30" s="24">
        <v>0</v>
      </c>
      <c r="I30" s="24">
        <v>0</v>
      </c>
    </row>
    <row r="31" spans="1:12" x14ac:dyDescent="0.3">
      <c r="A31" s="24" t="s">
        <v>10</v>
      </c>
      <c r="B31" s="24">
        <v>0.17599200275350951</v>
      </c>
      <c r="C31" s="24">
        <v>8.9527742819476716E-2</v>
      </c>
      <c r="D31" s="24">
        <v>1.9657817477692796</v>
      </c>
      <c r="E31" s="24" t="e">
        <v>#NUM!</v>
      </c>
      <c r="F31" s="24">
        <v>-3.875042272926954E-4</v>
      </c>
      <c r="G31" s="24">
        <v>0.35237150973431175</v>
      </c>
      <c r="H31" s="24">
        <v>-3.875042272926954E-4</v>
      </c>
      <c r="I31" s="24">
        <v>0.35237150973431175</v>
      </c>
    </row>
    <row r="32" spans="1:12" ht="12.5" thickBot="1" x14ac:dyDescent="0.35">
      <c r="A32" s="26" t="s">
        <v>16</v>
      </c>
      <c r="B32" s="26">
        <v>9.4487005988739353E-2</v>
      </c>
      <c r="C32" s="26">
        <v>9.6013990993914673E-3</v>
      </c>
      <c r="D32" s="26">
        <v>9.840962240047693</v>
      </c>
      <c r="E32" s="26">
        <v>2.3425259720155835E-19</v>
      </c>
      <c r="F32" s="26">
        <v>7.5571193011176291E-2</v>
      </c>
      <c r="G32" s="26">
        <v>0.11340281896630242</v>
      </c>
      <c r="H32" s="26">
        <v>7.5571193011176291E-2</v>
      </c>
      <c r="I32" s="26">
        <v>0.11340281896630242</v>
      </c>
    </row>
    <row r="33" spans="1:12" x14ac:dyDescent="0.3">
      <c r="A33" s="22"/>
      <c r="B33" s="22"/>
      <c r="C33" s="22"/>
      <c r="D33" s="22"/>
      <c r="E33" s="22"/>
      <c r="F33" s="22"/>
      <c r="G33" s="22"/>
      <c r="H33" s="22"/>
      <c r="I33" s="22"/>
    </row>
    <row r="36" spans="1:12" x14ac:dyDescent="0.3">
      <c r="A36" s="12" t="s">
        <v>82</v>
      </c>
      <c r="E36" s="12" t="s">
        <v>86</v>
      </c>
    </row>
    <row r="37" spans="1:12" ht="12.5" thickBot="1" x14ac:dyDescent="0.35">
      <c r="L37" s="12" t="s">
        <v>34</v>
      </c>
    </row>
    <row r="38" spans="1:12" ht="34.5" x14ac:dyDescent="0.3">
      <c r="A38" s="16" t="s">
        <v>83</v>
      </c>
      <c r="B38" s="16" t="s">
        <v>84</v>
      </c>
      <c r="C38" s="16" t="s">
        <v>85</v>
      </c>
      <c r="E38" s="16" t="s">
        <v>87</v>
      </c>
      <c r="F38" s="16" t="s">
        <v>15</v>
      </c>
      <c r="L38" s="17" t="s">
        <v>92</v>
      </c>
    </row>
    <row r="39" spans="1:12" x14ac:dyDescent="0.3">
      <c r="A39" s="14">
        <v>1</v>
      </c>
      <c r="B39" s="14">
        <v>2.735654860451147</v>
      </c>
      <c r="C39" s="14">
        <v>-1.725654860451147</v>
      </c>
      <c r="E39" s="14">
        <v>0.20491803278688525</v>
      </c>
      <c r="F39" s="14">
        <v>1</v>
      </c>
      <c r="L39" s="18"/>
    </row>
    <row r="40" spans="1:12" x14ac:dyDescent="0.3">
      <c r="A40" s="14">
        <v>2</v>
      </c>
      <c r="B40" s="14">
        <v>2.2508673330493747</v>
      </c>
      <c r="C40" s="14">
        <v>-0.59086733304937478</v>
      </c>
      <c r="E40" s="14">
        <v>0.61475409836065575</v>
      </c>
      <c r="F40" s="14">
        <v>1</v>
      </c>
      <c r="L40" s="19" t="s">
        <v>93</v>
      </c>
    </row>
    <row r="41" spans="1:12" ht="46" x14ac:dyDescent="0.3">
      <c r="A41" s="14">
        <v>3</v>
      </c>
      <c r="B41" s="14">
        <v>3.2590436869492239</v>
      </c>
      <c r="C41" s="14">
        <v>0.24095631305077614</v>
      </c>
      <c r="E41" s="14">
        <v>1.0245901639344264</v>
      </c>
      <c r="F41" s="14">
        <v>1</v>
      </c>
      <c r="L41" s="20" t="s">
        <v>94</v>
      </c>
    </row>
    <row r="42" spans="1:12" ht="115" x14ac:dyDescent="0.3">
      <c r="A42" s="14">
        <v>4</v>
      </c>
      <c r="B42" s="14">
        <v>3.3353319901856482</v>
      </c>
      <c r="C42" s="14">
        <v>-2.5331990185648134E-2</v>
      </c>
      <c r="E42" s="14">
        <v>1.4344262295081966</v>
      </c>
      <c r="F42" s="14">
        <v>1</v>
      </c>
      <c r="L42" s="20" t="s">
        <v>95</v>
      </c>
    </row>
    <row r="43" spans="1:12" ht="34.5" x14ac:dyDescent="0.3">
      <c r="A43" s="14">
        <v>5</v>
      </c>
      <c r="B43" s="14">
        <v>3.8057401114725851</v>
      </c>
      <c r="C43" s="14">
        <v>-0.19574011147258519</v>
      </c>
      <c r="E43" s="14">
        <v>1.8442622950819674</v>
      </c>
      <c r="F43" s="14">
        <v>1.01</v>
      </c>
      <c r="L43" s="21" t="s">
        <v>96</v>
      </c>
    </row>
    <row r="44" spans="1:12" x14ac:dyDescent="0.3">
      <c r="A44" s="14">
        <v>6</v>
      </c>
      <c r="B44" s="14">
        <v>3.839440075334537</v>
      </c>
      <c r="C44" s="14">
        <v>0.87055992466546295</v>
      </c>
      <c r="E44" s="14">
        <v>2.2540983606557381</v>
      </c>
      <c r="F44" s="14">
        <v>1.1000000000000001</v>
      </c>
    </row>
    <row r="45" spans="1:12" x14ac:dyDescent="0.3">
      <c r="A45" s="14">
        <v>7</v>
      </c>
      <c r="B45" s="14">
        <v>1.9265307308935442</v>
      </c>
      <c r="C45" s="14">
        <v>7.3469269106455792E-2</v>
      </c>
      <c r="E45" s="14">
        <v>2.6639344262295084</v>
      </c>
      <c r="F45" s="14">
        <v>1.17</v>
      </c>
    </row>
    <row r="46" spans="1:12" x14ac:dyDescent="0.3">
      <c r="A46" s="14">
        <v>8</v>
      </c>
      <c r="B46" s="14">
        <v>3.9896744148566325</v>
      </c>
      <c r="C46" s="14">
        <v>-0.86967441485663244</v>
      </c>
      <c r="E46" s="14">
        <v>3.0737704918032787</v>
      </c>
      <c r="F46" s="14">
        <v>1.25</v>
      </c>
    </row>
    <row r="47" spans="1:12" x14ac:dyDescent="0.3">
      <c r="A47" s="14">
        <v>9</v>
      </c>
      <c r="B47" s="14">
        <v>2.5189642584429399</v>
      </c>
      <c r="C47" s="14">
        <v>-0.55896425844293995</v>
      </c>
      <c r="E47" s="14">
        <v>3.4836065573770494</v>
      </c>
      <c r="F47" s="14">
        <v>1.25</v>
      </c>
    </row>
    <row r="48" spans="1:12" x14ac:dyDescent="0.3">
      <c r="A48" s="14">
        <v>10</v>
      </c>
      <c r="B48" s="14">
        <v>2.4943976368858678</v>
      </c>
      <c r="C48" s="14">
        <v>0.73560236311413219</v>
      </c>
      <c r="E48" s="14">
        <v>3.8934426229508201</v>
      </c>
      <c r="F48" s="14">
        <v>1.25</v>
      </c>
    </row>
    <row r="49" spans="1:6" x14ac:dyDescent="0.3">
      <c r="A49" s="14">
        <v>11</v>
      </c>
      <c r="B49" s="14">
        <v>2.0682612398766533</v>
      </c>
      <c r="C49" s="14">
        <v>-0.35826123987665337</v>
      </c>
      <c r="E49" s="14">
        <v>4.3032786885245908</v>
      </c>
      <c r="F49" s="14">
        <v>1.32</v>
      </c>
    </row>
    <row r="50" spans="1:6" x14ac:dyDescent="0.3">
      <c r="A50" s="14">
        <v>12</v>
      </c>
      <c r="B50" s="14">
        <v>4.8139164653724338</v>
      </c>
      <c r="C50" s="14">
        <v>0.18608353462756622</v>
      </c>
      <c r="E50" s="14">
        <v>4.7131147540983607</v>
      </c>
      <c r="F50" s="14">
        <v>1.36</v>
      </c>
    </row>
    <row r="51" spans="1:6" x14ac:dyDescent="0.3">
      <c r="A51" s="14">
        <v>13</v>
      </c>
      <c r="B51" s="14">
        <v>2.554869320718661</v>
      </c>
      <c r="C51" s="14">
        <v>-0.98486932071866096</v>
      </c>
      <c r="E51" s="14">
        <v>5.1229508196721314</v>
      </c>
      <c r="F51" s="14">
        <v>1.44</v>
      </c>
    </row>
    <row r="52" spans="1:6" x14ac:dyDescent="0.3">
      <c r="A52" s="14">
        <v>14</v>
      </c>
      <c r="B52" s="14">
        <v>3.1912592142517853</v>
      </c>
      <c r="C52" s="14">
        <v>-0.19125921425178527</v>
      </c>
      <c r="E52" s="14">
        <v>5.5327868852459021</v>
      </c>
      <c r="F52" s="14">
        <v>1.44</v>
      </c>
    </row>
    <row r="53" spans="1:6" x14ac:dyDescent="0.3">
      <c r="A53" s="14">
        <v>15</v>
      </c>
      <c r="B53" s="14">
        <v>2.5315629275154707</v>
      </c>
      <c r="C53" s="14">
        <v>0.48843707248452928</v>
      </c>
      <c r="E53" s="14">
        <v>5.942622950819672</v>
      </c>
      <c r="F53" s="14">
        <v>1.45</v>
      </c>
    </row>
    <row r="54" spans="1:6" x14ac:dyDescent="0.3">
      <c r="A54" s="14">
        <v>16</v>
      </c>
      <c r="B54" s="14">
        <v>3.1369092776092948</v>
      </c>
      <c r="C54" s="14">
        <v>0.7830907223907051</v>
      </c>
      <c r="E54" s="14">
        <v>6.3524590163934427</v>
      </c>
      <c r="F54" s="14">
        <v>1.47</v>
      </c>
    </row>
    <row r="55" spans="1:6" x14ac:dyDescent="0.3">
      <c r="A55" s="14">
        <v>17</v>
      </c>
      <c r="B55" s="14">
        <v>2.2823634033196525</v>
      </c>
      <c r="C55" s="14">
        <v>-0.61236340331965256</v>
      </c>
      <c r="E55" s="14">
        <v>6.7622950819672134</v>
      </c>
      <c r="F55" s="14">
        <v>1.48</v>
      </c>
    </row>
    <row r="56" spans="1:6" x14ac:dyDescent="0.3">
      <c r="A56" s="14">
        <v>18</v>
      </c>
      <c r="B56" s="14">
        <v>2.8130650186823738</v>
      </c>
      <c r="C56" s="14">
        <v>0.89693498131762617</v>
      </c>
      <c r="E56" s="14">
        <v>7.1721311475409841</v>
      </c>
      <c r="F56" s="14">
        <v>1.5</v>
      </c>
    </row>
    <row r="57" spans="1:6" x14ac:dyDescent="0.3">
      <c r="A57" s="14">
        <v>19</v>
      </c>
      <c r="B57" s="14">
        <v>2.9097571230848818</v>
      </c>
      <c r="C57" s="14">
        <v>0.59024287691511823</v>
      </c>
      <c r="E57" s="14">
        <v>7.5819672131147549</v>
      </c>
      <c r="F57" s="14">
        <v>1.5</v>
      </c>
    </row>
    <row r="58" spans="1:6" x14ac:dyDescent="0.3">
      <c r="A58" s="14">
        <v>20</v>
      </c>
      <c r="B58" s="14">
        <v>3.1290506481833331</v>
      </c>
      <c r="C58" s="14">
        <v>0.22094935181666697</v>
      </c>
      <c r="E58" s="14">
        <v>7.9918032786885247</v>
      </c>
      <c r="F58" s="14">
        <v>1.5</v>
      </c>
    </row>
    <row r="59" spans="1:6" x14ac:dyDescent="0.3">
      <c r="A59" s="14">
        <v>21</v>
      </c>
      <c r="B59" s="14">
        <v>2.6951091190805654</v>
      </c>
      <c r="C59" s="14">
        <v>1.3848908809194347</v>
      </c>
      <c r="E59" s="14">
        <v>8.4016393442622963</v>
      </c>
      <c r="F59" s="14">
        <v>1.5</v>
      </c>
    </row>
    <row r="60" spans="1:6" x14ac:dyDescent="0.3">
      <c r="A60" s="14">
        <v>22</v>
      </c>
      <c r="B60" s="14">
        <v>2.9514842636040433</v>
      </c>
      <c r="C60" s="14">
        <v>-0.20148426360404326</v>
      </c>
      <c r="E60" s="14">
        <v>8.8114754098360653</v>
      </c>
      <c r="F60" s="14">
        <v>1.5</v>
      </c>
    </row>
    <row r="61" spans="1:6" x14ac:dyDescent="0.3">
      <c r="A61" s="14">
        <v>23</v>
      </c>
      <c r="B61" s="14">
        <v>2.524402996534941</v>
      </c>
      <c r="C61" s="14">
        <v>-0.29440299653494106</v>
      </c>
      <c r="E61" s="14">
        <v>9.221311475409836</v>
      </c>
      <c r="F61" s="14">
        <v>1.5</v>
      </c>
    </row>
    <row r="62" spans="1:6" x14ac:dyDescent="0.3">
      <c r="A62" s="14">
        <v>24</v>
      </c>
      <c r="B62" s="14">
        <v>5.078563753345481</v>
      </c>
      <c r="C62" s="14">
        <v>2.501436246654519</v>
      </c>
      <c r="E62" s="14">
        <v>9.6311475409836067</v>
      </c>
      <c r="F62" s="14">
        <v>1.5</v>
      </c>
    </row>
    <row r="63" spans="1:6" x14ac:dyDescent="0.3">
      <c r="A63" s="14">
        <v>25</v>
      </c>
      <c r="B63" s="14">
        <v>2.87463443045917</v>
      </c>
      <c r="C63" s="14">
        <v>0.30536556954083016</v>
      </c>
      <c r="E63" s="14">
        <v>10.040983606557377</v>
      </c>
      <c r="F63" s="14">
        <v>1.5</v>
      </c>
    </row>
    <row r="64" spans="1:6" x14ac:dyDescent="0.3">
      <c r="A64" s="14">
        <v>26</v>
      </c>
      <c r="B64" s="14">
        <v>3.0366995539288233</v>
      </c>
      <c r="C64" s="14">
        <v>-0.69669955392882343</v>
      </c>
      <c r="E64" s="14">
        <v>10.450819672131148</v>
      </c>
      <c r="F64" s="14">
        <v>1.5</v>
      </c>
    </row>
    <row r="65" spans="1:6" x14ac:dyDescent="0.3">
      <c r="A65" s="14">
        <v>27</v>
      </c>
      <c r="B65" s="14">
        <v>2.2651932418318008</v>
      </c>
      <c r="C65" s="14">
        <v>-0.26519324183180082</v>
      </c>
      <c r="E65" s="14">
        <v>10.860655737704919</v>
      </c>
      <c r="F65" s="14">
        <v>1.56</v>
      </c>
    </row>
    <row r="66" spans="1:6" x14ac:dyDescent="0.3">
      <c r="A66" s="14">
        <v>28</v>
      </c>
      <c r="B66" s="14">
        <v>2.2009420777594584</v>
      </c>
      <c r="C66" s="14">
        <v>-0.20094207775945838</v>
      </c>
      <c r="E66" s="14">
        <v>11.27049180327869</v>
      </c>
      <c r="F66" s="14">
        <v>1.57</v>
      </c>
    </row>
    <row r="67" spans="1:6" x14ac:dyDescent="0.3">
      <c r="A67" s="14">
        <v>29</v>
      </c>
      <c r="B67" s="14">
        <v>3.052270001718</v>
      </c>
      <c r="C67" s="14">
        <v>1.2477299982819998</v>
      </c>
      <c r="E67" s="14">
        <v>11.680327868852459</v>
      </c>
      <c r="F67" s="14">
        <v>1.58</v>
      </c>
    </row>
    <row r="68" spans="1:6" x14ac:dyDescent="0.3">
      <c r="A68" s="14">
        <v>30</v>
      </c>
      <c r="B68" s="14">
        <v>2.8910125797712496</v>
      </c>
      <c r="C68" s="14">
        <v>0.10898742022875041</v>
      </c>
      <c r="E68" s="14">
        <v>12.090163934426229</v>
      </c>
      <c r="F68" s="14">
        <v>1.61</v>
      </c>
    </row>
    <row r="69" spans="1:6" x14ac:dyDescent="0.3">
      <c r="A69" s="14">
        <v>31</v>
      </c>
      <c r="B69" s="14">
        <v>1.904252878954817</v>
      </c>
      <c r="C69" s="14">
        <v>-0.45425287895481703</v>
      </c>
      <c r="E69" s="14">
        <v>12.5</v>
      </c>
      <c r="F69" s="14">
        <v>1.63</v>
      </c>
    </row>
    <row r="70" spans="1:6" x14ac:dyDescent="0.3">
      <c r="A70" s="14">
        <v>32</v>
      </c>
      <c r="B70" s="14">
        <v>3.0877225371627421</v>
      </c>
      <c r="C70" s="14">
        <v>-0.58772253716274214</v>
      </c>
      <c r="E70" s="14">
        <v>12.909836065573771</v>
      </c>
      <c r="F70" s="14">
        <v>1.64</v>
      </c>
    </row>
    <row r="71" spans="1:6" x14ac:dyDescent="0.3">
      <c r="A71" s="14">
        <v>33</v>
      </c>
      <c r="B71" s="14">
        <v>2.4573172222829363</v>
      </c>
      <c r="C71" s="14">
        <v>0.54268277771706375</v>
      </c>
      <c r="E71" s="14">
        <v>13.319672131147541</v>
      </c>
      <c r="F71" s="14">
        <v>1.66</v>
      </c>
    </row>
    <row r="72" spans="1:6" x14ac:dyDescent="0.3">
      <c r="A72" s="14">
        <v>34</v>
      </c>
      <c r="B72" s="14">
        <v>3.3412630715065581</v>
      </c>
      <c r="C72" s="14">
        <v>-0.89126307150655792</v>
      </c>
      <c r="E72" s="14">
        <v>13.729508196721312</v>
      </c>
      <c r="F72" s="14">
        <v>1.67</v>
      </c>
    </row>
    <row r="73" spans="1:6" x14ac:dyDescent="0.3">
      <c r="A73" s="14">
        <v>35</v>
      </c>
      <c r="B73" s="14">
        <v>2.6818809382421418</v>
      </c>
      <c r="C73" s="14">
        <v>0.58811906175785822</v>
      </c>
      <c r="E73" s="14">
        <v>14.139344262295083</v>
      </c>
      <c r="F73" s="14">
        <v>1.68</v>
      </c>
    </row>
    <row r="74" spans="1:6" x14ac:dyDescent="0.3">
      <c r="A74" s="14">
        <v>36</v>
      </c>
      <c r="B74" s="14">
        <v>3.4512513386049339</v>
      </c>
      <c r="C74" s="14">
        <v>0.14874866139506615</v>
      </c>
      <c r="E74" s="14">
        <v>14.549180327868854</v>
      </c>
      <c r="F74" s="14">
        <v>1.71</v>
      </c>
    </row>
    <row r="75" spans="1:6" x14ac:dyDescent="0.3">
      <c r="A75" s="14">
        <v>37</v>
      </c>
      <c r="B75" s="14">
        <v>2.7189770421922042</v>
      </c>
      <c r="C75" s="14">
        <v>-0.71897704219220415</v>
      </c>
      <c r="E75" s="14">
        <v>14.959016393442624</v>
      </c>
      <c r="F75" s="14">
        <v>1.73</v>
      </c>
    </row>
    <row r="76" spans="1:6" x14ac:dyDescent="0.3">
      <c r="A76" s="14">
        <v>38</v>
      </c>
      <c r="B76" s="14">
        <v>2.8099999262353883</v>
      </c>
      <c r="C76" s="14">
        <v>0.26000007376461154</v>
      </c>
      <c r="E76" s="14">
        <v>15.368852459016393</v>
      </c>
      <c r="F76" s="14">
        <v>1.75</v>
      </c>
    </row>
    <row r="77" spans="1:6" x14ac:dyDescent="0.3">
      <c r="A77" s="14">
        <v>39</v>
      </c>
      <c r="B77" s="14">
        <v>2.9438561164454038</v>
      </c>
      <c r="C77" s="14">
        <v>-0.63385611644540374</v>
      </c>
      <c r="E77" s="14">
        <v>15.778688524590164</v>
      </c>
      <c r="F77" s="14">
        <v>1.76</v>
      </c>
    </row>
    <row r="78" spans="1:6" x14ac:dyDescent="0.3">
      <c r="A78" s="14">
        <v>40</v>
      </c>
      <c r="B78" s="14">
        <v>4.1325026517837449</v>
      </c>
      <c r="C78" s="14">
        <v>0.86749734821625513</v>
      </c>
      <c r="E78" s="14">
        <v>16.188524590163933</v>
      </c>
      <c r="F78" s="14">
        <v>1.8</v>
      </c>
    </row>
    <row r="79" spans="1:6" x14ac:dyDescent="0.3">
      <c r="A79" s="14">
        <v>41</v>
      </c>
      <c r="B79" s="14">
        <v>2.6934655505752447</v>
      </c>
      <c r="C79" s="14">
        <v>-0.45346555057524451</v>
      </c>
      <c r="E79" s="14">
        <v>16.598360655737707</v>
      </c>
      <c r="F79" s="14">
        <v>1.83</v>
      </c>
    </row>
    <row r="80" spans="1:6" x14ac:dyDescent="0.3">
      <c r="A80" s="14">
        <v>42</v>
      </c>
      <c r="B80" s="14">
        <v>2.7476228129356892</v>
      </c>
      <c r="C80" s="14">
        <v>-0.20762281293568918</v>
      </c>
      <c r="E80" s="14">
        <v>17.008196721311474</v>
      </c>
      <c r="F80" s="14">
        <v>1.92</v>
      </c>
    </row>
    <row r="81" spans="1:6" x14ac:dyDescent="0.3">
      <c r="A81" s="14">
        <v>43</v>
      </c>
      <c r="B81" s="14">
        <v>2.4150285518553267</v>
      </c>
      <c r="C81" s="14">
        <v>0.64497144814467333</v>
      </c>
      <c r="E81" s="14">
        <v>17.418032786885245</v>
      </c>
      <c r="F81" s="14">
        <v>1.96</v>
      </c>
    </row>
    <row r="82" spans="1:6" x14ac:dyDescent="0.3">
      <c r="A82" s="14">
        <v>44</v>
      </c>
      <c r="B82" s="14">
        <v>2.0125139063432971</v>
      </c>
      <c r="C82" s="14">
        <v>-0.69251390634329701</v>
      </c>
      <c r="E82" s="14">
        <v>17.827868852459016</v>
      </c>
      <c r="F82" s="14">
        <v>1.97</v>
      </c>
    </row>
    <row r="83" spans="1:6" x14ac:dyDescent="0.3">
      <c r="A83" s="14">
        <v>45</v>
      </c>
      <c r="B83" s="14">
        <v>4.3222686759369946</v>
      </c>
      <c r="C83" s="14">
        <v>1.277731324063005</v>
      </c>
      <c r="E83" s="14">
        <v>18.237704918032787</v>
      </c>
      <c r="F83" s="14">
        <v>1.98</v>
      </c>
    </row>
    <row r="84" spans="1:6" x14ac:dyDescent="0.3">
      <c r="A84" s="14">
        <v>46</v>
      </c>
      <c r="B84" s="14">
        <v>2.826047027906343</v>
      </c>
      <c r="C84" s="14">
        <v>0.17395297209365701</v>
      </c>
      <c r="E84" s="14">
        <v>18.647540983606557</v>
      </c>
      <c r="F84" s="14">
        <v>2</v>
      </c>
    </row>
    <row r="85" spans="1:6" x14ac:dyDescent="0.3">
      <c r="A85" s="14">
        <v>47</v>
      </c>
      <c r="B85" s="14">
        <v>3.1983258315019762</v>
      </c>
      <c r="C85" s="14">
        <v>1.8016741684980238</v>
      </c>
      <c r="E85" s="14">
        <v>19.057377049180328</v>
      </c>
      <c r="F85" s="14">
        <v>2</v>
      </c>
    </row>
    <row r="86" spans="1:6" x14ac:dyDescent="0.3">
      <c r="A86" s="14">
        <v>48</v>
      </c>
      <c r="B86" s="14">
        <v>4.511242687914474</v>
      </c>
      <c r="C86" s="14">
        <v>1.488757312085526</v>
      </c>
      <c r="E86" s="14">
        <v>19.467213114754099</v>
      </c>
      <c r="F86" s="14">
        <v>2</v>
      </c>
    </row>
    <row r="87" spans="1:6" x14ac:dyDescent="0.3">
      <c r="A87" s="14">
        <v>49</v>
      </c>
      <c r="B87" s="14">
        <v>3.9714757121043185</v>
      </c>
      <c r="C87" s="14">
        <v>-1.9214757121043187</v>
      </c>
      <c r="E87" s="14">
        <v>19.877049180327869</v>
      </c>
      <c r="F87" s="14">
        <v>2</v>
      </c>
    </row>
    <row r="88" spans="1:6" x14ac:dyDescent="0.3">
      <c r="A88" s="14">
        <v>50</v>
      </c>
      <c r="B88" s="14">
        <v>2.8024252764091582</v>
      </c>
      <c r="C88" s="14">
        <v>0.19757472359084183</v>
      </c>
      <c r="E88" s="14">
        <v>20.28688524590164</v>
      </c>
      <c r="F88" s="14">
        <v>2</v>
      </c>
    </row>
    <row r="89" spans="1:6" x14ac:dyDescent="0.3">
      <c r="A89" s="14">
        <v>51</v>
      </c>
      <c r="B89" s="14">
        <v>2.2827467434710913</v>
      </c>
      <c r="C89" s="14">
        <v>0.2172532565289087</v>
      </c>
      <c r="E89" s="14">
        <v>20.696721311475411</v>
      </c>
      <c r="F89" s="14">
        <v>2</v>
      </c>
    </row>
    <row r="90" spans="1:6" x14ac:dyDescent="0.3">
      <c r="A90" s="14">
        <v>52</v>
      </c>
      <c r="B90" s="14">
        <v>2.1025919203265939</v>
      </c>
      <c r="C90" s="14">
        <v>0.49740807967340617</v>
      </c>
      <c r="E90" s="14">
        <v>21.106557377049182</v>
      </c>
      <c r="F90" s="14">
        <v>2</v>
      </c>
    </row>
    <row r="91" spans="1:6" x14ac:dyDescent="0.3">
      <c r="A91" s="14">
        <v>53</v>
      </c>
      <c r="B91" s="14">
        <v>4.771397312677502</v>
      </c>
      <c r="C91" s="14">
        <v>0.42860268732249818</v>
      </c>
      <c r="E91" s="14">
        <v>21.516393442622952</v>
      </c>
      <c r="F91" s="14">
        <v>2</v>
      </c>
    </row>
    <row r="92" spans="1:6" x14ac:dyDescent="0.3">
      <c r="A92" s="14">
        <v>54</v>
      </c>
      <c r="B92" s="14">
        <v>2.0370805279003692</v>
      </c>
      <c r="C92" s="14">
        <v>-0.47708052790036914</v>
      </c>
      <c r="E92" s="14">
        <v>21.926229508196723</v>
      </c>
      <c r="F92" s="14">
        <v>2</v>
      </c>
    </row>
    <row r="93" spans="1:6" x14ac:dyDescent="0.3">
      <c r="A93" s="14">
        <v>55</v>
      </c>
      <c r="B93" s="14">
        <v>3.8649515669514969</v>
      </c>
      <c r="C93" s="14">
        <v>0.47504843304850297</v>
      </c>
      <c r="E93" s="14">
        <v>22.336065573770494</v>
      </c>
      <c r="F93" s="14">
        <v>2</v>
      </c>
    </row>
    <row r="94" spans="1:6" x14ac:dyDescent="0.3">
      <c r="A94" s="14">
        <v>56</v>
      </c>
      <c r="B94" s="14">
        <v>2.9394314350928301</v>
      </c>
      <c r="C94" s="14">
        <v>0.57056856490716967</v>
      </c>
      <c r="E94" s="14">
        <v>22.745901639344265</v>
      </c>
      <c r="F94" s="14">
        <v>2</v>
      </c>
    </row>
    <row r="95" spans="1:6" x14ac:dyDescent="0.3">
      <c r="A95" s="14">
        <v>57</v>
      </c>
      <c r="B95" s="14">
        <v>4.8589287547382245</v>
      </c>
      <c r="C95" s="14">
        <v>-1.8589287547382245</v>
      </c>
      <c r="E95" s="14">
        <v>23.155737704918032</v>
      </c>
      <c r="F95" s="14">
        <v>2</v>
      </c>
    </row>
    <row r="96" spans="1:6" x14ac:dyDescent="0.3">
      <c r="A96" s="14">
        <v>58</v>
      </c>
      <c r="B96" s="14">
        <v>3.5297447402551279</v>
      </c>
      <c r="C96" s="14">
        <v>-2.0297447402551279</v>
      </c>
      <c r="E96" s="14">
        <v>23.565573770491802</v>
      </c>
      <c r="F96" s="14">
        <v>2</v>
      </c>
    </row>
    <row r="97" spans="1:6" x14ac:dyDescent="0.3">
      <c r="A97" s="14">
        <v>59</v>
      </c>
      <c r="B97" s="14">
        <v>1.9775275989126526</v>
      </c>
      <c r="C97" s="14">
        <v>-0.21752759891265261</v>
      </c>
      <c r="E97" s="14">
        <v>23.975409836065573</v>
      </c>
      <c r="F97" s="14">
        <v>2</v>
      </c>
    </row>
    <row r="98" spans="1:6" x14ac:dyDescent="0.3">
      <c r="A98" s="14">
        <v>60</v>
      </c>
      <c r="B98" s="14">
        <v>5.9147737563458236</v>
      </c>
      <c r="C98" s="14">
        <v>0.81522624365417684</v>
      </c>
      <c r="E98" s="14">
        <v>24.385245901639344</v>
      </c>
      <c r="F98" s="14">
        <v>2</v>
      </c>
    </row>
    <row r="99" spans="1:6" x14ac:dyDescent="0.3">
      <c r="A99" s="14">
        <v>61</v>
      </c>
      <c r="B99" s="14">
        <v>2.8326350031107435</v>
      </c>
      <c r="C99" s="14">
        <v>0.37736499688925651</v>
      </c>
      <c r="E99" s="14">
        <v>24.795081967213115</v>
      </c>
      <c r="F99" s="14">
        <v>2</v>
      </c>
    </row>
    <row r="100" spans="1:6" x14ac:dyDescent="0.3">
      <c r="A100" s="14">
        <v>62</v>
      </c>
      <c r="B100" s="14">
        <v>2.2203592043037128</v>
      </c>
      <c r="C100" s="14">
        <v>-0.22035920430371281</v>
      </c>
      <c r="E100" s="14">
        <v>25.204918032786885</v>
      </c>
      <c r="F100" s="14">
        <v>2</v>
      </c>
    </row>
    <row r="101" spans="1:6" x14ac:dyDescent="0.3">
      <c r="A101" s="14">
        <v>63</v>
      </c>
      <c r="B101" s="14">
        <v>1.9567404575951299</v>
      </c>
      <c r="C101" s="14">
        <v>2.3259542404870048E-2</v>
      </c>
      <c r="E101" s="14">
        <v>25.614754098360656</v>
      </c>
      <c r="F101" s="14">
        <v>2</v>
      </c>
    </row>
    <row r="102" spans="1:6" x14ac:dyDescent="0.3">
      <c r="A102" s="14">
        <v>64</v>
      </c>
      <c r="B102" s="14">
        <v>2.9956449966402841</v>
      </c>
      <c r="C102" s="14">
        <v>0.76435500335971573</v>
      </c>
      <c r="E102" s="14">
        <v>26.024590163934427</v>
      </c>
      <c r="F102" s="14">
        <v>2</v>
      </c>
    </row>
    <row r="103" spans="1:6" x14ac:dyDescent="0.3">
      <c r="A103" s="14">
        <v>65</v>
      </c>
      <c r="B103" s="14">
        <v>2.8399204098577906</v>
      </c>
      <c r="C103" s="14">
        <v>-0.19992040985779047</v>
      </c>
      <c r="E103" s="14">
        <v>26.434426229508198</v>
      </c>
      <c r="F103" s="14">
        <v>2</v>
      </c>
    </row>
    <row r="104" spans="1:6" x14ac:dyDescent="0.3">
      <c r="A104" s="14">
        <v>66</v>
      </c>
      <c r="B104" s="14">
        <v>3.0751930547697515</v>
      </c>
      <c r="C104" s="14">
        <v>7.4806945230248445E-2</v>
      </c>
      <c r="E104" s="14">
        <v>26.844262295081968</v>
      </c>
      <c r="F104" s="14">
        <v>2</v>
      </c>
    </row>
    <row r="105" spans="1:6" x14ac:dyDescent="0.3">
      <c r="A105" s="14">
        <v>67</v>
      </c>
      <c r="B105" s="14">
        <v>2.5886541606072839</v>
      </c>
      <c r="C105" s="14">
        <v>-0.11865416060728373</v>
      </c>
      <c r="E105" s="14">
        <v>27.254098360655739</v>
      </c>
      <c r="F105" s="14">
        <v>2</v>
      </c>
    </row>
    <row r="106" spans="1:6" x14ac:dyDescent="0.3">
      <c r="A106" s="14">
        <v>68</v>
      </c>
      <c r="B106" s="14">
        <v>1.0620176975613083</v>
      </c>
      <c r="C106" s="14">
        <v>-6.201769756130826E-2</v>
      </c>
      <c r="E106" s="14">
        <v>27.66393442622951</v>
      </c>
      <c r="F106" s="14">
        <v>2</v>
      </c>
    </row>
    <row r="107" spans="1:6" x14ac:dyDescent="0.3">
      <c r="A107" s="14">
        <v>69</v>
      </c>
      <c r="B107" s="14">
        <v>2.9133741029145535</v>
      </c>
      <c r="C107" s="14">
        <v>-0.90337410291455367</v>
      </c>
      <c r="E107" s="14">
        <v>28.07377049180328</v>
      </c>
      <c r="F107" s="14">
        <v>2</v>
      </c>
    </row>
    <row r="108" spans="1:6" x14ac:dyDescent="0.3">
      <c r="A108" s="14">
        <v>70</v>
      </c>
      <c r="B108" s="14">
        <v>2.3337436114901999</v>
      </c>
      <c r="C108" s="14">
        <v>-0.24374361149020007</v>
      </c>
      <c r="E108" s="14">
        <v>28.483606557377051</v>
      </c>
      <c r="F108" s="14">
        <v>2</v>
      </c>
    </row>
    <row r="109" spans="1:6" x14ac:dyDescent="0.3">
      <c r="A109" s="14">
        <v>71</v>
      </c>
      <c r="B109" s="14">
        <v>2.1376357837470028</v>
      </c>
      <c r="C109" s="14">
        <v>-0.16763578374700283</v>
      </c>
      <c r="E109" s="14">
        <v>28.893442622950822</v>
      </c>
      <c r="F109" s="14">
        <v>2</v>
      </c>
    </row>
    <row r="110" spans="1:6" x14ac:dyDescent="0.3">
      <c r="A110" s="14">
        <v>72</v>
      </c>
      <c r="B110" s="14">
        <v>2.8232281070738119</v>
      </c>
      <c r="C110" s="14">
        <v>0.17677189292618811</v>
      </c>
      <c r="E110" s="14">
        <v>29.303278688524593</v>
      </c>
      <c r="F110" s="14">
        <v>2</v>
      </c>
    </row>
    <row r="111" spans="1:6" x14ac:dyDescent="0.3">
      <c r="A111" s="14">
        <v>73</v>
      </c>
      <c r="B111" s="14">
        <v>3.4858555727869267</v>
      </c>
      <c r="C111" s="14">
        <v>-0.34585557278692658</v>
      </c>
      <c r="E111" s="14">
        <v>29.713114754098363</v>
      </c>
      <c r="F111" s="14">
        <v>2</v>
      </c>
    </row>
    <row r="112" spans="1:6" x14ac:dyDescent="0.3">
      <c r="A112" s="14">
        <v>74</v>
      </c>
      <c r="B112" s="14">
        <v>3.3365661033247189</v>
      </c>
      <c r="C112" s="14">
        <v>1.6634338966752811</v>
      </c>
      <c r="E112" s="14">
        <v>30.122950819672131</v>
      </c>
      <c r="F112" s="14">
        <v>2</v>
      </c>
    </row>
    <row r="113" spans="1:6" x14ac:dyDescent="0.3">
      <c r="A113" s="14">
        <v>75</v>
      </c>
      <c r="B113" s="14">
        <v>2.4261365103066526</v>
      </c>
      <c r="C113" s="14">
        <v>-0.22613651030665238</v>
      </c>
      <c r="E113" s="14">
        <v>30.532786885245901</v>
      </c>
      <c r="F113" s="14">
        <v>2</v>
      </c>
    </row>
    <row r="114" spans="1:6" x14ac:dyDescent="0.3">
      <c r="A114" s="14">
        <v>76</v>
      </c>
      <c r="B114" s="14">
        <v>1.9949604047040066</v>
      </c>
      <c r="C114" s="14">
        <v>-0.7449604047040066</v>
      </c>
      <c r="E114" s="14">
        <v>30.942622950819672</v>
      </c>
      <c r="F114" s="14">
        <v>2</v>
      </c>
    </row>
    <row r="115" spans="1:6" x14ac:dyDescent="0.3">
      <c r="A115" s="14">
        <v>77</v>
      </c>
      <c r="B115" s="14">
        <v>2.6087007989174316</v>
      </c>
      <c r="C115" s="14">
        <v>0.47129920108256851</v>
      </c>
      <c r="E115" s="14">
        <v>31.352459016393443</v>
      </c>
      <c r="F115" s="14">
        <v>2</v>
      </c>
    </row>
    <row r="116" spans="1:6" x14ac:dyDescent="0.3">
      <c r="A116" s="14">
        <v>78</v>
      </c>
      <c r="B116" s="14">
        <v>3.9512603200222882</v>
      </c>
      <c r="C116" s="14">
        <v>4.8739679977711781E-2</v>
      </c>
      <c r="E116" s="14">
        <v>31.762295081967213</v>
      </c>
      <c r="F116" s="14">
        <v>2</v>
      </c>
    </row>
    <row r="117" spans="1:6" x14ac:dyDescent="0.3">
      <c r="A117" s="14">
        <v>79</v>
      </c>
      <c r="B117" s="14">
        <v>3.1797540079252666</v>
      </c>
      <c r="C117" s="14">
        <v>-0.17975400792526663</v>
      </c>
      <c r="E117" s="14">
        <v>32.172131147540981</v>
      </c>
      <c r="F117" s="14">
        <v>2.0099999999999998</v>
      </c>
    </row>
    <row r="118" spans="1:6" x14ac:dyDescent="0.3">
      <c r="A118" s="14">
        <v>80</v>
      </c>
      <c r="B118" s="14">
        <v>2.6629100851668621</v>
      </c>
      <c r="C118" s="14">
        <v>4.7089914833137847E-2</v>
      </c>
      <c r="E118" s="14">
        <v>32.581967213114758</v>
      </c>
      <c r="F118" s="14">
        <v>2.0099999999999998</v>
      </c>
    </row>
    <row r="119" spans="1:6" x14ac:dyDescent="0.3">
      <c r="A119" s="14">
        <v>81</v>
      </c>
      <c r="B119" s="14">
        <v>2.7796488278795177</v>
      </c>
      <c r="C119" s="14">
        <v>0.22035117212048227</v>
      </c>
      <c r="E119" s="14">
        <v>32.991803278688529</v>
      </c>
      <c r="F119" s="14">
        <v>2.02</v>
      </c>
    </row>
    <row r="120" spans="1:6" x14ac:dyDescent="0.3">
      <c r="A120" s="14">
        <v>82</v>
      </c>
      <c r="B120" s="14">
        <v>2.6033832713939562</v>
      </c>
      <c r="C120" s="14">
        <v>0.79661672860604371</v>
      </c>
      <c r="E120" s="14">
        <v>33.401639344262293</v>
      </c>
      <c r="F120" s="14">
        <v>2.0299999999999998</v>
      </c>
    </row>
    <row r="121" spans="1:6" x14ac:dyDescent="0.3">
      <c r="A121" s="14">
        <v>83</v>
      </c>
      <c r="B121" s="14">
        <v>1.8371628395048201</v>
      </c>
      <c r="C121" s="14">
        <v>-7.1628395048199955E-3</v>
      </c>
      <c r="E121" s="14">
        <v>33.811475409836063</v>
      </c>
      <c r="F121" s="14">
        <v>2.0299999999999998</v>
      </c>
    </row>
    <row r="122" spans="1:6" x14ac:dyDescent="0.3">
      <c r="A122" s="14">
        <v>84</v>
      </c>
      <c r="B122" s="14">
        <v>4.0306567871704271</v>
      </c>
      <c r="C122" s="14">
        <v>0.96934321282957292</v>
      </c>
      <c r="E122" s="14">
        <v>34.221311475409834</v>
      </c>
      <c r="F122" s="14">
        <v>2.0499999999999998</v>
      </c>
    </row>
    <row r="123" spans="1:6" x14ac:dyDescent="0.3">
      <c r="A123" s="14">
        <v>85</v>
      </c>
      <c r="B123" s="14">
        <v>2.5391321073216133</v>
      </c>
      <c r="C123" s="14">
        <v>-0.50913210732161351</v>
      </c>
      <c r="E123" s="14">
        <v>34.631147540983605</v>
      </c>
      <c r="F123" s="14">
        <v>2.09</v>
      </c>
    </row>
    <row r="124" spans="1:6" x14ac:dyDescent="0.3">
      <c r="A124" s="14">
        <v>86</v>
      </c>
      <c r="B124" s="14">
        <v>4.704637116046535</v>
      </c>
      <c r="C124" s="14">
        <v>0.46536288395346492</v>
      </c>
      <c r="E124" s="14">
        <v>35.040983606557376</v>
      </c>
      <c r="F124" s="14">
        <v>2.1800000000000002</v>
      </c>
    </row>
    <row r="125" spans="1:6" x14ac:dyDescent="0.3">
      <c r="A125" s="14">
        <v>87</v>
      </c>
      <c r="B125" s="14">
        <v>2.2603954396548325</v>
      </c>
      <c r="C125" s="14">
        <v>-0.26039543965483247</v>
      </c>
      <c r="E125" s="14">
        <v>35.450819672131146</v>
      </c>
      <c r="F125" s="14">
        <v>2.2000000000000002</v>
      </c>
    </row>
    <row r="126" spans="1:6" x14ac:dyDescent="0.3">
      <c r="A126" s="14">
        <v>88</v>
      </c>
      <c r="B126" s="14">
        <v>2.7564522210957145</v>
      </c>
      <c r="C126" s="14">
        <v>1.2435477789042855</v>
      </c>
      <c r="E126" s="14">
        <v>35.860655737704917</v>
      </c>
      <c r="F126" s="14">
        <v>2.2000000000000002</v>
      </c>
    </row>
    <row r="127" spans="1:6" x14ac:dyDescent="0.3">
      <c r="A127" s="14">
        <v>89</v>
      </c>
      <c r="B127" s="14">
        <v>3.3640036696033082</v>
      </c>
      <c r="C127" s="14">
        <v>2.4859963303966914</v>
      </c>
      <c r="E127" s="14">
        <v>36.270491803278688</v>
      </c>
      <c r="F127" s="14">
        <v>2.23</v>
      </c>
    </row>
    <row r="128" spans="1:6" x14ac:dyDescent="0.3">
      <c r="A128" s="14">
        <v>90</v>
      </c>
      <c r="B128" s="14">
        <v>3.0285747983432834</v>
      </c>
      <c r="C128" s="14">
        <v>-2.8574798343283359E-2</v>
      </c>
      <c r="E128" s="14">
        <v>36.680327868852459</v>
      </c>
      <c r="F128" s="14">
        <v>2.23</v>
      </c>
    </row>
    <row r="129" spans="1:6" x14ac:dyDescent="0.3">
      <c r="A129" s="14">
        <v>91</v>
      </c>
      <c r="B129" s="14">
        <v>3.7742405914847081</v>
      </c>
      <c r="C129" s="14">
        <v>-0.77424059148470814</v>
      </c>
      <c r="E129" s="14">
        <v>37.090163934426229</v>
      </c>
      <c r="F129" s="14">
        <v>2.2400000000000002</v>
      </c>
    </row>
    <row r="130" spans="1:6" x14ac:dyDescent="0.3">
      <c r="A130" s="14">
        <v>92</v>
      </c>
      <c r="B130" s="14">
        <v>3.2483731128408104</v>
      </c>
      <c r="C130" s="14">
        <v>0.25162688715918957</v>
      </c>
      <c r="E130" s="14">
        <v>37.5</v>
      </c>
      <c r="F130" s="14">
        <v>2.2400000000000002</v>
      </c>
    </row>
    <row r="131" spans="1:6" x14ac:dyDescent="0.3">
      <c r="A131" s="14">
        <v>93</v>
      </c>
      <c r="B131" s="14">
        <v>1.6126932527563458</v>
      </c>
      <c r="C131" s="14">
        <v>-0.61269325275634579</v>
      </c>
      <c r="E131" s="14">
        <v>37.909836065573771</v>
      </c>
      <c r="F131" s="14">
        <v>2.2999999999999998</v>
      </c>
    </row>
    <row r="132" spans="1:6" x14ac:dyDescent="0.3">
      <c r="A132" s="14">
        <v>94</v>
      </c>
      <c r="B132" s="14">
        <v>2.6114209060573206</v>
      </c>
      <c r="C132" s="14">
        <v>1.6885790939426792</v>
      </c>
      <c r="E132" s="14">
        <v>38.319672131147541</v>
      </c>
      <c r="F132" s="14">
        <v>2.31</v>
      </c>
    </row>
    <row r="133" spans="1:6" x14ac:dyDescent="0.3">
      <c r="A133" s="14">
        <v>95</v>
      </c>
      <c r="B133" s="14">
        <v>3.3053806747280485</v>
      </c>
      <c r="C133" s="14">
        <v>-5.5380674728048529E-2</v>
      </c>
      <c r="E133" s="14">
        <v>38.729508196721312</v>
      </c>
      <c r="F133" s="14">
        <v>2.31</v>
      </c>
    </row>
    <row r="134" spans="1:6" x14ac:dyDescent="0.3">
      <c r="A134" s="14">
        <v>96</v>
      </c>
      <c r="B134" s="14">
        <v>5.1844790640656075</v>
      </c>
      <c r="C134" s="14">
        <v>-0.45447906406560712</v>
      </c>
      <c r="E134" s="14">
        <v>39.139344262295083</v>
      </c>
      <c r="F134" s="14">
        <v>2.34</v>
      </c>
    </row>
    <row r="135" spans="1:6" x14ac:dyDescent="0.3">
      <c r="A135" s="14">
        <v>97</v>
      </c>
      <c r="B135" s="14">
        <v>3.6145575513637382</v>
      </c>
      <c r="C135" s="14">
        <v>0.38544244863626176</v>
      </c>
      <c r="E135" s="14">
        <v>39.549180327868854</v>
      </c>
      <c r="F135" s="14">
        <v>2.4500000000000002</v>
      </c>
    </row>
    <row r="136" spans="1:6" x14ac:dyDescent="0.3">
      <c r="A136" s="14">
        <v>98</v>
      </c>
      <c r="B136" s="14">
        <v>2.173630710035463</v>
      </c>
      <c r="C136" s="14">
        <v>-0.67363071003546304</v>
      </c>
      <c r="E136" s="14">
        <v>39.959016393442624</v>
      </c>
      <c r="F136" s="14">
        <v>2.4700000000000002</v>
      </c>
    </row>
    <row r="137" spans="1:6" x14ac:dyDescent="0.3">
      <c r="A137" s="14">
        <v>99</v>
      </c>
      <c r="B137" s="14">
        <v>3.0221240238143428</v>
      </c>
      <c r="C137" s="14">
        <v>-2.2124023814342753E-2</v>
      </c>
      <c r="E137" s="14">
        <v>40.368852459016395</v>
      </c>
      <c r="F137" s="14">
        <v>2.5</v>
      </c>
    </row>
    <row r="138" spans="1:6" x14ac:dyDescent="0.3">
      <c r="A138" s="14">
        <v>100</v>
      </c>
      <c r="B138" s="14">
        <v>2.3006684427737549</v>
      </c>
      <c r="C138" s="14">
        <v>-0.80066844277375493</v>
      </c>
      <c r="E138" s="14">
        <v>40.778688524590166</v>
      </c>
      <c r="F138" s="14">
        <v>2.5</v>
      </c>
    </row>
    <row r="139" spans="1:6" x14ac:dyDescent="0.3">
      <c r="A139" s="14">
        <v>101</v>
      </c>
      <c r="B139" s="14">
        <v>2.1418204862932861</v>
      </c>
      <c r="C139" s="14">
        <v>0.35817951370671386</v>
      </c>
      <c r="E139" s="14">
        <v>41.188524590163937</v>
      </c>
      <c r="F139" s="14">
        <v>2.5</v>
      </c>
    </row>
    <row r="140" spans="1:6" x14ac:dyDescent="0.3">
      <c r="A140" s="14">
        <v>102</v>
      </c>
      <c r="B140" s="14">
        <v>2.522603120427906</v>
      </c>
      <c r="C140" s="14">
        <v>0.47739687957209398</v>
      </c>
      <c r="E140" s="14">
        <v>41.598360655737707</v>
      </c>
      <c r="F140" s="14">
        <v>2.5</v>
      </c>
    </row>
    <row r="141" spans="1:6" x14ac:dyDescent="0.3">
      <c r="A141" s="14">
        <v>103</v>
      </c>
      <c r="B141" s="14">
        <v>5.3097009599840508</v>
      </c>
      <c r="C141" s="14">
        <v>-2.8097009599840508</v>
      </c>
      <c r="E141" s="14">
        <v>42.008196721311478</v>
      </c>
      <c r="F141" s="14">
        <v>2.5</v>
      </c>
    </row>
    <row r="142" spans="1:6" x14ac:dyDescent="0.3">
      <c r="A142" s="14">
        <v>104</v>
      </c>
      <c r="B142" s="14">
        <v>3.0663332661969243</v>
      </c>
      <c r="C142" s="14">
        <v>0.41366673380307573</v>
      </c>
      <c r="E142" s="14">
        <v>42.418032786885249</v>
      </c>
      <c r="F142" s="14">
        <v>2.5</v>
      </c>
    </row>
    <row r="143" spans="1:6" x14ac:dyDescent="0.3">
      <c r="A143" s="14">
        <v>105</v>
      </c>
      <c r="B143" s="14">
        <v>3.0110110773769492</v>
      </c>
      <c r="C143" s="14">
        <v>1.0689889226230509</v>
      </c>
      <c r="E143" s="14">
        <v>42.827868852459019</v>
      </c>
      <c r="F143" s="14">
        <v>2.5</v>
      </c>
    </row>
    <row r="144" spans="1:6" x14ac:dyDescent="0.3">
      <c r="A144" s="14">
        <v>106</v>
      </c>
      <c r="B144" s="14">
        <v>2.3668140635862587</v>
      </c>
      <c r="C144" s="14">
        <v>-0.72681406358625877</v>
      </c>
      <c r="E144" s="14">
        <v>43.23770491803279</v>
      </c>
      <c r="F144" s="14">
        <v>2.5</v>
      </c>
    </row>
    <row r="145" spans="1:6" x14ac:dyDescent="0.3">
      <c r="A145" s="14">
        <v>107</v>
      </c>
      <c r="B145" s="14">
        <v>2.8515324043084913</v>
      </c>
      <c r="C145" s="14">
        <v>1.2084675956915083</v>
      </c>
      <c r="E145" s="14">
        <v>43.647540983606561</v>
      </c>
      <c r="F145" s="14">
        <v>2.5</v>
      </c>
    </row>
    <row r="146" spans="1:6" x14ac:dyDescent="0.3">
      <c r="A146" s="14">
        <v>108</v>
      </c>
      <c r="B146" s="14">
        <v>3.2975110725753414</v>
      </c>
      <c r="C146" s="14">
        <v>0.99248892742465866</v>
      </c>
      <c r="E146" s="14">
        <v>44.057377049180332</v>
      </c>
      <c r="F146" s="14">
        <v>2.5</v>
      </c>
    </row>
    <row r="147" spans="1:6" x14ac:dyDescent="0.3">
      <c r="A147" s="14">
        <v>109</v>
      </c>
      <c r="B147" s="14">
        <v>2.7253449609969618</v>
      </c>
      <c r="C147" s="14">
        <v>1.034655039003038</v>
      </c>
      <c r="E147" s="14">
        <v>44.467213114754102</v>
      </c>
      <c r="F147" s="14">
        <v>2.52</v>
      </c>
    </row>
    <row r="148" spans="1:6" x14ac:dyDescent="0.3">
      <c r="A148" s="14">
        <v>110</v>
      </c>
      <c r="B148" s="14">
        <v>2.300043647628248</v>
      </c>
      <c r="C148" s="14">
        <v>1.699956352371752</v>
      </c>
      <c r="E148" s="14">
        <v>44.877049180327873</v>
      </c>
      <c r="F148" s="14">
        <v>2.54</v>
      </c>
    </row>
    <row r="149" spans="1:6" x14ac:dyDescent="0.3">
      <c r="A149" s="14">
        <v>111</v>
      </c>
      <c r="B149" s="14">
        <v>2.3247200556047067</v>
      </c>
      <c r="C149" s="14">
        <v>0.67527994439529326</v>
      </c>
      <c r="E149" s="14">
        <v>45.286885245901644</v>
      </c>
      <c r="F149" s="14">
        <v>2.5499999999999998</v>
      </c>
    </row>
    <row r="150" spans="1:6" x14ac:dyDescent="0.3">
      <c r="A150" s="14">
        <v>112</v>
      </c>
      <c r="B150" s="14">
        <v>1.5433817027573724</v>
      </c>
      <c r="C150" s="14">
        <v>-0.54338170275737241</v>
      </c>
      <c r="E150" s="14">
        <v>45.696721311475414</v>
      </c>
      <c r="F150" s="14">
        <v>2.56</v>
      </c>
    </row>
    <row r="151" spans="1:6" x14ac:dyDescent="0.3">
      <c r="A151" s="14">
        <v>113</v>
      </c>
      <c r="B151" s="14">
        <v>4.870992009117117</v>
      </c>
      <c r="C151" s="14">
        <v>-0.87099200911711705</v>
      </c>
      <c r="E151" s="14">
        <v>46.106557377049178</v>
      </c>
      <c r="F151" s="14">
        <v>2.6</v>
      </c>
    </row>
    <row r="152" spans="1:6" x14ac:dyDescent="0.3">
      <c r="A152" s="14">
        <v>114</v>
      </c>
      <c r="B152" s="14">
        <v>3.3608434818026076</v>
      </c>
      <c r="C152" s="14">
        <v>-0.81084348180260779</v>
      </c>
      <c r="E152" s="14">
        <v>46.516393442622949</v>
      </c>
      <c r="F152" s="14">
        <v>2.61</v>
      </c>
    </row>
    <row r="153" spans="1:6" x14ac:dyDescent="0.3">
      <c r="A153" s="14">
        <v>115</v>
      </c>
      <c r="B153" s="14">
        <v>3.735573555426464</v>
      </c>
      <c r="C153" s="14">
        <v>0.26442644457353603</v>
      </c>
      <c r="E153" s="14">
        <v>46.92622950819672</v>
      </c>
      <c r="F153" s="14">
        <v>2.64</v>
      </c>
    </row>
    <row r="154" spans="1:6" x14ac:dyDescent="0.3">
      <c r="A154" s="14">
        <v>116</v>
      </c>
      <c r="B154" s="14">
        <v>2.7658907023675439</v>
      </c>
      <c r="C154" s="14">
        <v>0.73410929763245614</v>
      </c>
      <c r="E154" s="14">
        <v>47.33606557377049</v>
      </c>
      <c r="F154" s="14">
        <v>2.71</v>
      </c>
    </row>
    <row r="155" spans="1:6" x14ac:dyDescent="0.3">
      <c r="A155" s="14">
        <v>117</v>
      </c>
      <c r="B155" s="14">
        <v>4.2778597831222882</v>
      </c>
      <c r="C155" s="14">
        <v>0.79214021687771208</v>
      </c>
      <c r="E155" s="14">
        <v>47.745901639344261</v>
      </c>
      <c r="F155" s="14">
        <v>2.72</v>
      </c>
    </row>
    <row r="156" spans="1:6" x14ac:dyDescent="0.3">
      <c r="A156" s="14">
        <v>118</v>
      </c>
      <c r="B156" s="14">
        <v>2.0679573057317984</v>
      </c>
      <c r="C156" s="14">
        <v>-0.56795730573179837</v>
      </c>
      <c r="E156" s="14">
        <v>48.155737704918032</v>
      </c>
      <c r="F156" s="14">
        <v>2.74</v>
      </c>
    </row>
    <row r="157" spans="1:6" x14ac:dyDescent="0.3">
      <c r="A157" s="14">
        <v>119</v>
      </c>
      <c r="B157" s="14">
        <v>2.2361441763917544</v>
      </c>
      <c r="C157" s="14">
        <v>-0.4361441763917544</v>
      </c>
      <c r="E157" s="14">
        <v>48.565573770491802</v>
      </c>
      <c r="F157" s="14">
        <v>2.75</v>
      </c>
    </row>
    <row r="158" spans="1:6" x14ac:dyDescent="0.3">
      <c r="A158" s="14">
        <v>120</v>
      </c>
      <c r="B158" s="14">
        <v>3.688901801667587</v>
      </c>
      <c r="C158" s="14">
        <v>-0.76890180166758704</v>
      </c>
      <c r="E158" s="14">
        <v>48.975409836065573</v>
      </c>
      <c r="F158" s="14">
        <v>2.75</v>
      </c>
    </row>
    <row r="159" spans="1:6" x14ac:dyDescent="0.3">
      <c r="A159" s="14">
        <v>121</v>
      </c>
      <c r="B159" s="14">
        <v>2.1337828516299218</v>
      </c>
      <c r="C159" s="14">
        <v>0.17621714837007829</v>
      </c>
      <c r="E159" s="14">
        <v>49.385245901639344</v>
      </c>
      <c r="F159" s="14">
        <v>2.83</v>
      </c>
    </row>
    <row r="160" spans="1:6" x14ac:dyDescent="0.3">
      <c r="A160" s="14">
        <v>122</v>
      </c>
      <c r="B160" s="14">
        <v>2.3296863123206064</v>
      </c>
      <c r="C160" s="14">
        <v>-0.64968631232060647</v>
      </c>
      <c r="E160" s="14">
        <v>49.795081967213115</v>
      </c>
      <c r="F160" s="14">
        <v>2.88</v>
      </c>
    </row>
    <row r="161" spans="1:6" x14ac:dyDescent="0.3">
      <c r="A161" s="14">
        <v>123</v>
      </c>
      <c r="B161" s="14">
        <v>2.376614457020982</v>
      </c>
      <c r="C161" s="14">
        <v>0.12338554297901805</v>
      </c>
      <c r="E161" s="14">
        <v>50.204918032786885</v>
      </c>
      <c r="F161" s="14">
        <v>2.92</v>
      </c>
    </row>
    <row r="162" spans="1:6" x14ac:dyDescent="0.3">
      <c r="A162" s="14">
        <v>124</v>
      </c>
      <c r="B162" s="14">
        <v>2.5362974971419514</v>
      </c>
      <c r="C162" s="14">
        <v>-0.53629749714195141</v>
      </c>
      <c r="E162" s="14">
        <v>50.614754098360656</v>
      </c>
      <c r="F162" s="14">
        <v>3</v>
      </c>
    </row>
    <row r="163" spans="1:6" x14ac:dyDescent="0.3">
      <c r="A163" s="14">
        <v>125</v>
      </c>
      <c r="B163" s="14">
        <v>2.2408685266911914</v>
      </c>
      <c r="C163" s="14">
        <v>0.27913147330880861</v>
      </c>
      <c r="E163" s="14">
        <v>51.024590163934427</v>
      </c>
      <c r="F163" s="14">
        <v>3</v>
      </c>
    </row>
    <row r="164" spans="1:6" x14ac:dyDescent="0.3">
      <c r="A164" s="14">
        <v>126</v>
      </c>
      <c r="B164" s="14">
        <v>4.581351481430195</v>
      </c>
      <c r="C164" s="14">
        <v>-0.38135148143019482</v>
      </c>
      <c r="E164" s="14">
        <v>51.434426229508198</v>
      </c>
      <c r="F164" s="14">
        <v>3</v>
      </c>
    </row>
    <row r="165" spans="1:6" x14ac:dyDescent="0.3">
      <c r="A165" s="14">
        <v>127</v>
      </c>
      <c r="B165" s="14">
        <v>1.834259042645618</v>
      </c>
      <c r="C165" s="14">
        <v>-0.35425904264561803</v>
      </c>
      <c r="E165" s="14">
        <v>51.844262295081968</v>
      </c>
      <c r="F165" s="14">
        <v>3</v>
      </c>
    </row>
    <row r="166" spans="1:6" x14ac:dyDescent="0.3">
      <c r="A166" s="14">
        <v>128</v>
      </c>
      <c r="B166" s="14">
        <v>2.4336220189082196</v>
      </c>
      <c r="C166" s="14">
        <v>-0.43362201890821961</v>
      </c>
      <c r="E166" s="14">
        <v>52.254098360655739</v>
      </c>
      <c r="F166" s="14">
        <v>3</v>
      </c>
    </row>
    <row r="167" spans="1:6" x14ac:dyDescent="0.3">
      <c r="A167" s="14">
        <v>129</v>
      </c>
      <c r="B167" s="14">
        <v>2.1369328201035782</v>
      </c>
      <c r="C167" s="14">
        <v>-0.13693282010357821</v>
      </c>
      <c r="E167" s="14">
        <v>52.66393442622951</v>
      </c>
      <c r="F167" s="14">
        <v>3</v>
      </c>
    </row>
    <row r="168" spans="1:6" x14ac:dyDescent="0.3">
      <c r="A168" s="14">
        <v>130</v>
      </c>
      <c r="B168" s="14">
        <v>3.3614152310381002</v>
      </c>
      <c r="C168" s="14">
        <v>-1.1814152310381001</v>
      </c>
      <c r="E168" s="14">
        <v>53.07377049180328</v>
      </c>
      <c r="F168" s="14">
        <v>3</v>
      </c>
    </row>
    <row r="169" spans="1:6" x14ac:dyDescent="0.3">
      <c r="A169" s="14">
        <v>131</v>
      </c>
      <c r="B169" s="14">
        <v>2.8320418258867055</v>
      </c>
      <c r="C169" s="14">
        <v>-1.3320418258867055</v>
      </c>
      <c r="E169" s="14">
        <v>53.483606557377051</v>
      </c>
      <c r="F169" s="14">
        <v>3</v>
      </c>
    </row>
    <row r="170" spans="1:6" x14ac:dyDescent="0.3">
      <c r="A170" s="14">
        <v>132</v>
      </c>
      <c r="B170" s="14">
        <v>2.9769223033434709</v>
      </c>
      <c r="C170" s="14">
        <v>-0.14692230334347078</v>
      </c>
      <c r="E170" s="14">
        <v>53.893442622950822</v>
      </c>
      <c r="F170" s="14">
        <v>3</v>
      </c>
    </row>
    <row r="171" spans="1:6" x14ac:dyDescent="0.3">
      <c r="A171" s="14">
        <v>133</v>
      </c>
      <c r="B171" s="14">
        <v>2.1170905488459431</v>
      </c>
      <c r="C171" s="14">
        <v>-0.61709054884594305</v>
      </c>
      <c r="E171" s="14">
        <v>54.303278688524593</v>
      </c>
      <c r="F171" s="14">
        <v>3</v>
      </c>
    </row>
    <row r="172" spans="1:6" x14ac:dyDescent="0.3">
      <c r="A172" s="14">
        <v>134</v>
      </c>
      <c r="B172" s="14">
        <v>2.2200813853736685</v>
      </c>
      <c r="C172" s="14">
        <v>-0.2200813853736685</v>
      </c>
      <c r="E172" s="14">
        <v>54.713114754098363</v>
      </c>
      <c r="F172" s="14">
        <v>3</v>
      </c>
    </row>
    <row r="173" spans="1:6" x14ac:dyDescent="0.3">
      <c r="A173" s="14">
        <v>135</v>
      </c>
      <c r="B173" s="14">
        <v>2.787003421306105</v>
      </c>
      <c r="C173" s="14">
        <v>0.46299657869389499</v>
      </c>
      <c r="E173" s="14">
        <v>55.122950819672134</v>
      </c>
      <c r="F173" s="14">
        <v>3</v>
      </c>
    </row>
    <row r="174" spans="1:6" x14ac:dyDescent="0.3">
      <c r="A174" s="14">
        <v>136</v>
      </c>
      <c r="B174" s="14">
        <v>1.8657551129158962</v>
      </c>
      <c r="C174" s="14">
        <v>-0.61575511291589624</v>
      </c>
      <c r="E174" s="14">
        <v>55.532786885245905</v>
      </c>
      <c r="F174" s="14">
        <v>3</v>
      </c>
    </row>
    <row r="175" spans="1:6" x14ac:dyDescent="0.3">
      <c r="A175" s="14">
        <v>137</v>
      </c>
      <c r="B175" s="14">
        <v>2.0377214638154015</v>
      </c>
      <c r="C175" s="14">
        <v>-3.7721463815401535E-2</v>
      </c>
      <c r="E175" s="14">
        <v>55.942622950819676</v>
      </c>
      <c r="F175" s="14">
        <v>3</v>
      </c>
    </row>
    <row r="176" spans="1:6" x14ac:dyDescent="0.3">
      <c r="A176" s="14">
        <v>138</v>
      </c>
      <c r="B176" s="14">
        <v>2.3986618266923863</v>
      </c>
      <c r="C176" s="14">
        <v>-0.39866182669238626</v>
      </c>
      <c r="E176" s="14">
        <v>56.352459016393446</v>
      </c>
      <c r="F176" s="14">
        <v>3</v>
      </c>
    </row>
    <row r="177" spans="1:6" x14ac:dyDescent="0.3">
      <c r="A177" s="14">
        <v>139</v>
      </c>
      <c r="B177" s="14">
        <v>2.4546135272782545</v>
      </c>
      <c r="C177" s="14">
        <v>-0.45461352727825455</v>
      </c>
      <c r="E177" s="14">
        <v>56.762295081967217</v>
      </c>
      <c r="F177" s="14">
        <v>3</v>
      </c>
    </row>
    <row r="178" spans="1:6" x14ac:dyDescent="0.3">
      <c r="A178" s="14">
        <v>140</v>
      </c>
      <c r="B178" s="14">
        <v>2.3051196907635338</v>
      </c>
      <c r="C178" s="14">
        <v>0.44488030923646615</v>
      </c>
      <c r="E178" s="14">
        <v>57.172131147540988</v>
      </c>
      <c r="F178" s="14">
        <v>3</v>
      </c>
    </row>
    <row r="179" spans="1:6" x14ac:dyDescent="0.3">
      <c r="A179" s="14">
        <v>141</v>
      </c>
      <c r="B179" s="14">
        <v>2.7123586865750005</v>
      </c>
      <c r="C179" s="14">
        <v>0.78764131342499955</v>
      </c>
      <c r="E179" s="14">
        <v>57.581967213114758</v>
      </c>
      <c r="F179" s="14">
        <v>3</v>
      </c>
    </row>
    <row r="180" spans="1:6" x14ac:dyDescent="0.3">
      <c r="A180" s="14">
        <v>142</v>
      </c>
      <c r="B180" s="14">
        <v>4.9741020680493566</v>
      </c>
      <c r="C180" s="14">
        <v>1.7258979319506436</v>
      </c>
      <c r="E180" s="14">
        <v>57.991803278688529</v>
      </c>
      <c r="F180" s="14">
        <v>3</v>
      </c>
    </row>
    <row r="181" spans="1:6" x14ac:dyDescent="0.3">
      <c r="A181" s="14">
        <v>143</v>
      </c>
      <c r="B181" s="14">
        <v>5.4491255365582614</v>
      </c>
      <c r="C181" s="14">
        <v>-0.44912553655826137</v>
      </c>
      <c r="E181" s="14">
        <v>58.4016393442623</v>
      </c>
      <c r="F181" s="14">
        <v>3</v>
      </c>
    </row>
    <row r="182" spans="1:6" x14ac:dyDescent="0.3">
      <c r="A182" s="14">
        <v>144</v>
      </c>
      <c r="B182" s="14">
        <v>4.321512214961162</v>
      </c>
      <c r="C182" s="14">
        <v>0.678487785038838</v>
      </c>
      <c r="E182" s="14">
        <v>58.811475409836071</v>
      </c>
      <c r="F182" s="14">
        <v>3</v>
      </c>
    </row>
    <row r="183" spans="1:6" x14ac:dyDescent="0.3">
      <c r="A183" s="14">
        <v>145</v>
      </c>
      <c r="B183" s="14">
        <v>2.614092200346712</v>
      </c>
      <c r="C183" s="14">
        <v>-0.31409220034671215</v>
      </c>
      <c r="E183" s="14">
        <v>59.221311475409841</v>
      </c>
      <c r="F183" s="14">
        <v>3</v>
      </c>
    </row>
    <row r="184" spans="1:6" x14ac:dyDescent="0.3">
      <c r="A184" s="14">
        <v>146</v>
      </c>
      <c r="B184" s="14">
        <v>1.8506371919576978</v>
      </c>
      <c r="C184" s="14">
        <v>-0.35063719195769782</v>
      </c>
      <c r="E184" s="14">
        <v>59.631147540983605</v>
      </c>
      <c r="F184" s="14">
        <v>3</v>
      </c>
    </row>
    <row r="185" spans="1:6" x14ac:dyDescent="0.3">
      <c r="A185" s="14">
        <v>147</v>
      </c>
      <c r="B185" s="14">
        <v>2.9989004863353355</v>
      </c>
      <c r="C185" s="14">
        <v>-1.6389004863353354</v>
      </c>
      <c r="E185" s="14">
        <v>60.040983606557376</v>
      </c>
      <c r="F185" s="14">
        <v>3.02</v>
      </c>
    </row>
    <row r="186" spans="1:6" x14ac:dyDescent="0.3">
      <c r="A186" s="14">
        <v>148</v>
      </c>
      <c r="B186" s="14">
        <v>2.1832314530380605</v>
      </c>
      <c r="C186" s="14">
        <v>-0.55323145303806065</v>
      </c>
      <c r="E186" s="14">
        <v>60.450819672131146</v>
      </c>
      <c r="F186" s="14">
        <v>3.06</v>
      </c>
    </row>
    <row r="187" spans="1:6" x14ac:dyDescent="0.3">
      <c r="A187" s="14">
        <v>149</v>
      </c>
      <c r="B187" s="14">
        <v>1.9533126701914294</v>
      </c>
      <c r="C187" s="14">
        <v>-0.22331267019142942</v>
      </c>
      <c r="E187" s="14">
        <v>60.860655737704917</v>
      </c>
      <c r="F187" s="14">
        <v>3.07</v>
      </c>
    </row>
    <row r="188" spans="1:6" x14ac:dyDescent="0.3">
      <c r="A188" s="14">
        <v>150</v>
      </c>
      <c r="B188" s="14">
        <v>1.7388271665969912</v>
      </c>
      <c r="C188" s="14">
        <v>0.26117283340300879</v>
      </c>
      <c r="E188" s="14">
        <v>61.270491803278688</v>
      </c>
      <c r="F188" s="14">
        <v>3.08</v>
      </c>
    </row>
    <row r="189" spans="1:6" x14ac:dyDescent="0.3">
      <c r="A189" s="14">
        <v>151</v>
      </c>
      <c r="B189" s="14">
        <v>2.4273118626338626</v>
      </c>
      <c r="C189" s="14">
        <v>7.268813736613744E-2</v>
      </c>
      <c r="E189" s="14">
        <v>61.680327868852459</v>
      </c>
      <c r="F189" s="14">
        <v>3.09</v>
      </c>
    </row>
    <row r="190" spans="1:6" x14ac:dyDescent="0.3">
      <c r="A190" s="14">
        <v>152</v>
      </c>
      <c r="B190" s="14">
        <v>2.338494077004448</v>
      </c>
      <c r="C190" s="14">
        <v>-0.338494077004448</v>
      </c>
      <c r="E190" s="14">
        <v>62.090163934426229</v>
      </c>
      <c r="F190" s="14">
        <v>3.11</v>
      </c>
    </row>
    <row r="191" spans="1:6" x14ac:dyDescent="0.3">
      <c r="A191" s="14">
        <v>153</v>
      </c>
      <c r="B191" s="14">
        <v>2.9047174144914512</v>
      </c>
      <c r="C191" s="14">
        <v>-0.16471741449145094</v>
      </c>
      <c r="E191" s="14">
        <v>62.5</v>
      </c>
      <c r="F191" s="14">
        <v>3.12</v>
      </c>
    </row>
    <row r="192" spans="1:6" x14ac:dyDescent="0.3">
      <c r="A192" s="14">
        <v>154</v>
      </c>
      <c r="B192" s="14">
        <v>3.7695196909028703</v>
      </c>
      <c r="C192" s="14">
        <v>-1.7695196909028703</v>
      </c>
      <c r="E192" s="14">
        <v>62.909836065573771</v>
      </c>
      <c r="F192" s="14">
        <v>3.14</v>
      </c>
    </row>
    <row r="193" spans="1:6" x14ac:dyDescent="0.3">
      <c r="A193" s="14">
        <v>155</v>
      </c>
      <c r="B193" s="14">
        <v>3.317871802276696</v>
      </c>
      <c r="C193" s="14">
        <v>-1.317871802276696</v>
      </c>
      <c r="E193" s="14">
        <v>63.319672131147541</v>
      </c>
      <c r="F193" s="14">
        <v>3.15</v>
      </c>
    </row>
    <row r="194" spans="1:6" x14ac:dyDescent="0.3">
      <c r="A194" s="14">
        <v>156</v>
      </c>
      <c r="B194" s="14">
        <v>4.4787337657268642</v>
      </c>
      <c r="C194" s="14">
        <v>0.66126623427313547</v>
      </c>
      <c r="E194" s="14">
        <v>63.729508196721312</v>
      </c>
      <c r="F194" s="14">
        <v>3.16</v>
      </c>
    </row>
    <row r="195" spans="1:6" x14ac:dyDescent="0.3">
      <c r="A195" s="14">
        <v>157</v>
      </c>
      <c r="B195" s="14">
        <v>6.3532867778639126</v>
      </c>
      <c r="C195" s="14">
        <v>-1.3532867778639126</v>
      </c>
      <c r="E195" s="14">
        <v>64.139344262295083</v>
      </c>
      <c r="F195" s="14">
        <v>3.18</v>
      </c>
    </row>
    <row r="196" spans="1:6" x14ac:dyDescent="0.3">
      <c r="A196" s="14">
        <v>158</v>
      </c>
      <c r="B196" s="14">
        <v>3.8444797839279685</v>
      </c>
      <c r="C196" s="14">
        <v>-9.4479783927968519E-2</v>
      </c>
      <c r="E196" s="14">
        <v>64.549180327868854</v>
      </c>
      <c r="F196" s="14">
        <v>3.18</v>
      </c>
    </row>
    <row r="197" spans="1:6" x14ac:dyDescent="0.3">
      <c r="A197" s="14">
        <v>159</v>
      </c>
      <c r="B197" s="14">
        <v>2.3955016388916857</v>
      </c>
      <c r="C197" s="14">
        <v>0.21449836110831422</v>
      </c>
      <c r="E197" s="14">
        <v>64.959016393442624</v>
      </c>
      <c r="F197" s="14">
        <v>3.21</v>
      </c>
    </row>
    <row r="198" spans="1:6" x14ac:dyDescent="0.3">
      <c r="A198" s="14">
        <v>160</v>
      </c>
      <c r="B198" s="14">
        <v>3.007954422633631</v>
      </c>
      <c r="C198" s="14">
        <v>-1.007954422633631</v>
      </c>
      <c r="E198" s="14">
        <v>65.368852459016395</v>
      </c>
      <c r="F198" s="14">
        <v>3.23</v>
      </c>
    </row>
    <row r="199" spans="1:6" x14ac:dyDescent="0.3">
      <c r="A199" s="14">
        <v>161</v>
      </c>
      <c r="B199" s="14">
        <v>3.4813343226372151</v>
      </c>
      <c r="C199" s="14">
        <v>1.8665677362784905E-2</v>
      </c>
      <c r="E199" s="14">
        <v>65.778688524590166</v>
      </c>
      <c r="F199" s="14">
        <v>3.23</v>
      </c>
    </row>
    <row r="200" spans="1:6" x14ac:dyDescent="0.3">
      <c r="A200" s="14">
        <v>162</v>
      </c>
      <c r="B200" s="14">
        <v>2.2940851841897403</v>
      </c>
      <c r="C200" s="14">
        <v>0.20591481581025972</v>
      </c>
      <c r="E200" s="14">
        <v>66.188524590163922</v>
      </c>
      <c r="F200" s="14">
        <v>3.25</v>
      </c>
    </row>
    <row r="201" spans="1:6" x14ac:dyDescent="0.3">
      <c r="A201" s="14">
        <v>163</v>
      </c>
      <c r="B201" s="14">
        <v>2.8379469985334405</v>
      </c>
      <c r="C201" s="14">
        <v>-0.83794699853344046</v>
      </c>
      <c r="E201" s="14">
        <v>66.598360655737693</v>
      </c>
      <c r="F201" s="14">
        <v>3.25</v>
      </c>
    </row>
    <row r="202" spans="1:6" x14ac:dyDescent="0.3">
      <c r="A202" s="14">
        <v>164</v>
      </c>
      <c r="B202" s="14">
        <v>2.4027452410767909</v>
      </c>
      <c r="C202" s="14">
        <v>-0.40274524107679088</v>
      </c>
      <c r="E202" s="14">
        <v>67.008196721311464</v>
      </c>
      <c r="F202" s="14">
        <v>3.27</v>
      </c>
    </row>
    <row r="203" spans="1:6" x14ac:dyDescent="0.3">
      <c r="A203" s="14">
        <v>165</v>
      </c>
      <c r="B203" s="14">
        <v>2.6983797834021583</v>
      </c>
      <c r="C203" s="14">
        <v>0.30162021659784166</v>
      </c>
      <c r="E203" s="14">
        <v>67.418032786885234</v>
      </c>
      <c r="F203" s="14">
        <v>3.31</v>
      </c>
    </row>
    <row r="204" spans="1:6" x14ac:dyDescent="0.3">
      <c r="A204" s="14">
        <v>166</v>
      </c>
      <c r="B204" s="14">
        <v>3.5906930779696986</v>
      </c>
      <c r="C204" s="14">
        <v>-0.11069307796969863</v>
      </c>
      <c r="E204" s="14">
        <v>67.827868852459005</v>
      </c>
      <c r="F204" s="14">
        <v>3.35</v>
      </c>
    </row>
    <row r="205" spans="1:6" x14ac:dyDescent="0.3">
      <c r="A205" s="14">
        <v>167</v>
      </c>
      <c r="B205" s="14">
        <v>3.0594299326985293</v>
      </c>
      <c r="C205" s="14">
        <v>-0.81942993269852904</v>
      </c>
      <c r="E205" s="14">
        <v>68.237704918032776</v>
      </c>
      <c r="F205" s="14">
        <v>3.39</v>
      </c>
    </row>
    <row r="206" spans="1:6" x14ac:dyDescent="0.3">
      <c r="A206" s="14">
        <v>168</v>
      </c>
      <c r="B206" s="14">
        <v>4.4460466537822434</v>
      </c>
      <c r="C206" s="14">
        <v>5.3953346217756604E-2</v>
      </c>
      <c r="E206" s="14">
        <v>68.647540983606547</v>
      </c>
      <c r="F206" s="14">
        <v>3.4</v>
      </c>
    </row>
    <row r="207" spans="1:6" x14ac:dyDescent="0.3">
      <c r="A207" s="14">
        <v>169</v>
      </c>
      <c r="B207" s="14">
        <v>1.9485519853501376</v>
      </c>
      <c r="C207" s="14">
        <v>-0.33855198535013753</v>
      </c>
      <c r="E207" s="14">
        <v>69.057377049180317</v>
      </c>
      <c r="F207" s="14">
        <v>3.41</v>
      </c>
    </row>
    <row r="208" spans="1:6" x14ac:dyDescent="0.3">
      <c r="A208" s="14">
        <v>170</v>
      </c>
      <c r="B208" s="14">
        <v>1.9523314655896873</v>
      </c>
      <c r="C208" s="14">
        <v>4.7668534410312713E-2</v>
      </c>
      <c r="E208" s="14">
        <v>69.467213114754088</v>
      </c>
      <c r="F208" s="14">
        <v>3.48</v>
      </c>
    </row>
    <row r="209" spans="1:6" x14ac:dyDescent="0.3">
      <c r="A209" s="14">
        <v>171</v>
      </c>
      <c r="B209" s="14">
        <v>5.8923704286405787</v>
      </c>
      <c r="C209" s="14">
        <v>4.1076295713594213</v>
      </c>
      <c r="E209" s="14">
        <v>69.877049180327859</v>
      </c>
      <c r="F209" s="14">
        <v>3.48</v>
      </c>
    </row>
    <row r="210" spans="1:6" x14ac:dyDescent="0.3">
      <c r="A210" s="14">
        <v>172</v>
      </c>
      <c r="B210" s="14">
        <v>2.4093332162811913</v>
      </c>
      <c r="C210" s="14">
        <v>0.75066678371880879</v>
      </c>
      <c r="E210" s="14">
        <v>70.28688524590163</v>
      </c>
      <c r="F210" s="14">
        <v>3.48</v>
      </c>
    </row>
    <row r="211" spans="1:6" x14ac:dyDescent="0.3">
      <c r="A211" s="14">
        <v>173</v>
      </c>
      <c r="B211" s="14">
        <v>1.6965021616275267</v>
      </c>
      <c r="C211" s="14">
        <v>3.4534978383724737</v>
      </c>
      <c r="E211" s="14">
        <v>70.6967213114754</v>
      </c>
      <c r="F211" s="14">
        <v>3.5</v>
      </c>
    </row>
    <row r="212" spans="1:6" x14ac:dyDescent="0.3">
      <c r="A212" s="14">
        <v>174</v>
      </c>
      <c r="B212" s="14">
        <v>4.0208825089505149</v>
      </c>
      <c r="C212" s="14">
        <v>-0.84088250895051475</v>
      </c>
      <c r="E212" s="14">
        <v>71.106557377049171</v>
      </c>
      <c r="F212" s="14">
        <v>3.5</v>
      </c>
    </row>
    <row r="213" spans="1:6" x14ac:dyDescent="0.3">
      <c r="A213" s="14">
        <v>175</v>
      </c>
      <c r="B213" s="14">
        <v>2.6007428089397622</v>
      </c>
      <c r="C213" s="14">
        <v>1.3992571910602378</v>
      </c>
      <c r="E213" s="14">
        <v>71.516393442622942</v>
      </c>
      <c r="F213" s="14">
        <v>3.5</v>
      </c>
    </row>
    <row r="214" spans="1:6" x14ac:dyDescent="0.3">
      <c r="A214" s="14">
        <v>176</v>
      </c>
      <c r="B214" s="14">
        <v>4.1200938652386911</v>
      </c>
      <c r="C214" s="14">
        <v>-1.0100938652386913</v>
      </c>
      <c r="E214" s="14">
        <v>71.926229508196712</v>
      </c>
      <c r="F214" s="14">
        <v>3.5</v>
      </c>
    </row>
    <row r="215" spans="1:6" x14ac:dyDescent="0.3">
      <c r="A215" s="14">
        <v>177</v>
      </c>
      <c r="B215" s="14">
        <v>2.7018439053477135</v>
      </c>
      <c r="C215" s="14">
        <v>-0.70184390534771346</v>
      </c>
      <c r="E215" s="14">
        <v>72.336065573770483</v>
      </c>
      <c r="F215" s="14">
        <v>3.5</v>
      </c>
    </row>
    <row r="216" spans="1:6" x14ac:dyDescent="0.3">
      <c r="A216" s="14">
        <v>178</v>
      </c>
      <c r="B216" s="14">
        <v>2.3796432149261122</v>
      </c>
      <c r="C216" s="14">
        <v>-0.37964321492611219</v>
      </c>
      <c r="E216" s="14">
        <v>72.745901639344254</v>
      </c>
      <c r="F216" s="14">
        <v>3.5</v>
      </c>
    </row>
    <row r="217" spans="1:6" x14ac:dyDescent="0.3">
      <c r="A217" s="14">
        <v>179</v>
      </c>
      <c r="B217" s="14">
        <v>1.9509875660312299</v>
      </c>
      <c r="C217" s="14">
        <v>2.0490124339687701</v>
      </c>
      <c r="E217" s="14">
        <v>73.155737704918025</v>
      </c>
      <c r="F217" s="14">
        <v>3.5</v>
      </c>
    </row>
    <row r="218" spans="1:6" x14ac:dyDescent="0.3">
      <c r="A218" s="14">
        <v>180</v>
      </c>
      <c r="B218" s="14">
        <v>4.2835563855992103</v>
      </c>
      <c r="C218" s="14">
        <v>-0.73355638559921044</v>
      </c>
      <c r="E218" s="14">
        <v>73.565573770491795</v>
      </c>
      <c r="F218" s="14">
        <v>3.5</v>
      </c>
    </row>
    <row r="219" spans="1:6" x14ac:dyDescent="0.3">
      <c r="A219" s="14">
        <v>181</v>
      </c>
      <c r="B219" s="14">
        <v>4.6374301312260036</v>
      </c>
      <c r="C219" s="14">
        <v>-0.9574301312260034</v>
      </c>
      <c r="E219" s="14">
        <v>73.975409836065566</v>
      </c>
      <c r="F219" s="14">
        <v>3.5</v>
      </c>
    </row>
    <row r="220" spans="1:6" x14ac:dyDescent="0.3">
      <c r="A220" s="14">
        <v>182</v>
      </c>
      <c r="B220" s="14">
        <v>3.2158532179264556</v>
      </c>
      <c r="C220" s="14">
        <v>2.4341467820735447</v>
      </c>
      <c r="E220" s="14">
        <v>74.385245901639337</v>
      </c>
      <c r="F220" s="14">
        <v>3.51</v>
      </c>
    </row>
    <row r="221" spans="1:6" x14ac:dyDescent="0.3">
      <c r="A221" s="14">
        <v>183</v>
      </c>
      <c r="B221" s="14">
        <v>5.4724490925520053</v>
      </c>
      <c r="C221" s="14">
        <v>-1.9724490925520053</v>
      </c>
      <c r="E221" s="14">
        <v>74.795081967213108</v>
      </c>
      <c r="F221" s="14">
        <v>3.55</v>
      </c>
    </row>
    <row r="222" spans="1:6" x14ac:dyDescent="0.3">
      <c r="A222" s="14">
        <v>184</v>
      </c>
      <c r="B222" s="14">
        <v>3.5527193024752761</v>
      </c>
      <c r="C222" s="14">
        <v>2.9472806975247239</v>
      </c>
      <c r="E222" s="14">
        <v>75.204918032786878</v>
      </c>
      <c r="F222" s="14">
        <v>3.6</v>
      </c>
    </row>
    <row r="223" spans="1:6" x14ac:dyDescent="0.3">
      <c r="A223" s="14">
        <v>185</v>
      </c>
      <c r="B223" s="14">
        <v>4.8429194610525466</v>
      </c>
      <c r="C223" s="14">
        <v>-1.8429194610525466</v>
      </c>
      <c r="E223" s="14">
        <v>75.614754098360649</v>
      </c>
      <c r="F223" s="14">
        <v>3.61</v>
      </c>
    </row>
    <row r="224" spans="1:6" x14ac:dyDescent="0.3">
      <c r="A224" s="14">
        <v>186</v>
      </c>
      <c r="B224" s="14">
        <v>3.5807918505398462</v>
      </c>
      <c r="C224" s="14">
        <v>1.4192081494601538</v>
      </c>
      <c r="E224" s="14">
        <v>76.02459016393442</v>
      </c>
      <c r="F224" s="14">
        <v>3.68</v>
      </c>
    </row>
    <row r="225" spans="1:6" x14ac:dyDescent="0.3">
      <c r="A225" s="14">
        <v>187</v>
      </c>
      <c r="B225" s="14">
        <v>3.1946827364574935</v>
      </c>
      <c r="C225" s="14">
        <v>0.30531726354250655</v>
      </c>
      <c r="E225" s="14">
        <v>76.43442622950819</v>
      </c>
      <c r="F225" s="14">
        <v>3.71</v>
      </c>
    </row>
    <row r="226" spans="1:6" x14ac:dyDescent="0.3">
      <c r="A226" s="14">
        <v>188</v>
      </c>
      <c r="B226" s="14">
        <v>4.4175215788866957</v>
      </c>
      <c r="C226" s="14">
        <v>-2.4175215788866957</v>
      </c>
      <c r="E226" s="14">
        <v>76.844262295081961</v>
      </c>
      <c r="F226" s="14">
        <v>3.75</v>
      </c>
    </row>
    <row r="227" spans="1:6" x14ac:dyDescent="0.3">
      <c r="A227" s="14">
        <v>189</v>
      </c>
      <c r="B227" s="14">
        <v>2.9348434699884605</v>
      </c>
      <c r="C227" s="14">
        <v>0.56515653001153954</v>
      </c>
      <c r="E227" s="14">
        <v>77.254098360655732</v>
      </c>
      <c r="F227" s="14">
        <v>3.76</v>
      </c>
    </row>
    <row r="228" spans="1:6" x14ac:dyDescent="0.3">
      <c r="A228" s="14">
        <v>190</v>
      </c>
      <c r="B228" s="14">
        <v>3.3701132093025552</v>
      </c>
      <c r="C228" s="14">
        <v>0.6298867906974448</v>
      </c>
      <c r="E228" s="14">
        <v>77.663934426229503</v>
      </c>
      <c r="F228" s="14">
        <v>3.76</v>
      </c>
    </row>
    <row r="229" spans="1:6" x14ac:dyDescent="0.3">
      <c r="A229" s="14">
        <v>191</v>
      </c>
      <c r="B229" s="14">
        <v>2.4939724921724866</v>
      </c>
      <c r="C229" s="14">
        <v>-0.99397249217248662</v>
      </c>
      <c r="E229" s="14">
        <v>78.073770491803273</v>
      </c>
      <c r="F229" s="14">
        <v>3.92</v>
      </c>
    </row>
    <row r="230" spans="1:6" x14ac:dyDescent="0.3">
      <c r="A230" s="14">
        <v>192</v>
      </c>
      <c r="B230" s="14">
        <v>2.8470499604255171</v>
      </c>
      <c r="C230" s="14">
        <v>1.3429500395744833</v>
      </c>
      <c r="E230" s="14">
        <v>78.483606557377044</v>
      </c>
      <c r="F230" s="14">
        <v>4</v>
      </c>
    </row>
    <row r="231" spans="1:6" x14ac:dyDescent="0.3">
      <c r="A231" s="14">
        <v>193</v>
      </c>
      <c r="B231" s="14">
        <v>3.630031881778172</v>
      </c>
      <c r="C231" s="14">
        <v>-1.070031881778172</v>
      </c>
      <c r="E231" s="14">
        <v>78.893442622950815</v>
      </c>
      <c r="F231" s="14">
        <v>4</v>
      </c>
    </row>
    <row r="232" spans="1:6" x14ac:dyDescent="0.3">
      <c r="A232" s="14">
        <v>194</v>
      </c>
      <c r="B232" s="14">
        <v>2.4054802841641099</v>
      </c>
      <c r="C232" s="14">
        <v>-0.38548028416410984</v>
      </c>
      <c r="E232" s="14">
        <v>79.303278688524586</v>
      </c>
      <c r="F232" s="14">
        <v>4</v>
      </c>
    </row>
    <row r="233" spans="1:6" x14ac:dyDescent="0.3">
      <c r="A233" s="14">
        <v>195</v>
      </c>
      <c r="B233" s="14">
        <v>2.5094159907517231</v>
      </c>
      <c r="C233" s="14">
        <v>1.4905840092482769</v>
      </c>
      <c r="E233" s="14">
        <v>79.713114754098356</v>
      </c>
      <c r="F233" s="14">
        <v>4</v>
      </c>
    </row>
    <row r="234" spans="1:6" x14ac:dyDescent="0.3">
      <c r="A234" s="14">
        <v>196</v>
      </c>
      <c r="B234" s="14">
        <v>1.7435515168964282</v>
      </c>
      <c r="C234" s="14">
        <v>-0.30355151689642823</v>
      </c>
      <c r="E234" s="14">
        <v>80.122950819672127</v>
      </c>
      <c r="F234" s="14">
        <v>4</v>
      </c>
    </row>
    <row r="235" spans="1:6" x14ac:dyDescent="0.3">
      <c r="A235" s="14">
        <v>197</v>
      </c>
      <c r="B235" s="14">
        <v>1.9198170733819897</v>
      </c>
      <c r="C235" s="14">
        <v>8.0182926618010297E-2</v>
      </c>
      <c r="E235" s="14">
        <v>80.532786885245898</v>
      </c>
      <c r="F235" s="14">
        <v>4</v>
      </c>
    </row>
    <row r="236" spans="1:6" x14ac:dyDescent="0.3">
      <c r="A236" s="14">
        <v>198</v>
      </c>
      <c r="B236" s="14">
        <v>5.4005812054701634</v>
      </c>
      <c r="C236" s="14">
        <v>-0.4005812054701634</v>
      </c>
      <c r="E236" s="14">
        <v>80.942622950819668</v>
      </c>
      <c r="F236" s="14">
        <v>4</v>
      </c>
    </row>
    <row r="237" spans="1:6" x14ac:dyDescent="0.3">
      <c r="A237" s="14">
        <v>199</v>
      </c>
      <c r="B237" s="14">
        <v>2.2035934496422023</v>
      </c>
      <c r="C237" s="14">
        <v>-0.20359344964220227</v>
      </c>
      <c r="E237" s="14">
        <v>81.352459016393439</v>
      </c>
      <c r="F237" s="14">
        <v>4</v>
      </c>
    </row>
    <row r="238" spans="1:6" x14ac:dyDescent="0.3">
      <c r="A238" s="14">
        <v>200</v>
      </c>
      <c r="B238" s="14">
        <v>2.2193408823662932</v>
      </c>
      <c r="C238" s="14">
        <v>-0.21934088236629323</v>
      </c>
      <c r="E238" s="14">
        <v>81.76229508196721</v>
      </c>
      <c r="F238" s="14">
        <v>4</v>
      </c>
    </row>
    <row r="239" spans="1:6" x14ac:dyDescent="0.3">
      <c r="A239" s="14">
        <v>201</v>
      </c>
      <c r="B239" s="14">
        <v>2.8866653162612477</v>
      </c>
      <c r="C239" s="14">
        <v>1.1133346837387523</v>
      </c>
      <c r="E239" s="14">
        <v>82.172131147540981</v>
      </c>
      <c r="F239" s="14">
        <v>4</v>
      </c>
    </row>
    <row r="240" spans="1:6" x14ac:dyDescent="0.3">
      <c r="A240" s="14">
        <v>202</v>
      </c>
      <c r="B240" s="14">
        <v>2.1790268280851297</v>
      </c>
      <c r="C240" s="14">
        <v>-0.16902682808512992</v>
      </c>
      <c r="E240" s="14">
        <v>82.581967213114751</v>
      </c>
      <c r="F240" s="14">
        <v>4</v>
      </c>
    </row>
    <row r="241" spans="1:6" x14ac:dyDescent="0.3">
      <c r="A241" s="14">
        <v>203</v>
      </c>
      <c r="B241" s="14">
        <v>2.2035934496422023</v>
      </c>
      <c r="C241" s="14">
        <v>-0.20359344964220227</v>
      </c>
      <c r="E241" s="14">
        <v>82.991803278688522</v>
      </c>
      <c r="F241" s="14">
        <v>4</v>
      </c>
    </row>
    <row r="242" spans="1:6" x14ac:dyDescent="0.3">
      <c r="A242" s="14">
        <v>204</v>
      </c>
      <c r="B242" s="14">
        <v>2.5248492700039158</v>
      </c>
      <c r="C242" s="14">
        <v>-2.4849270003915791E-2</v>
      </c>
      <c r="E242" s="14">
        <v>83.401639344262293</v>
      </c>
      <c r="F242" s="14">
        <v>4.0599999999999996</v>
      </c>
    </row>
    <row r="243" spans="1:6" x14ac:dyDescent="0.3">
      <c r="A243" s="14">
        <v>205</v>
      </c>
      <c r="B243" s="14">
        <v>3.2346236699142628</v>
      </c>
      <c r="C243" s="14">
        <v>0.76537633008573724</v>
      </c>
      <c r="E243" s="14">
        <v>83.811475409836063</v>
      </c>
      <c r="F243" s="14">
        <v>4.08</v>
      </c>
    </row>
    <row r="244" spans="1:6" x14ac:dyDescent="0.3">
      <c r="A244" s="14">
        <v>206</v>
      </c>
      <c r="B244" s="14">
        <v>2.7074553631766367</v>
      </c>
      <c r="C244" s="14">
        <v>0.52254463682336327</v>
      </c>
      <c r="E244" s="14">
        <v>84.221311475409834</v>
      </c>
      <c r="F244" s="14">
        <v>4.08</v>
      </c>
    </row>
    <row r="245" spans="1:6" x14ac:dyDescent="0.3">
      <c r="A245" s="14">
        <v>207</v>
      </c>
      <c r="B245" s="14">
        <v>3.6038951435933111</v>
      </c>
      <c r="C245" s="14">
        <v>-0.19389514359331095</v>
      </c>
      <c r="E245" s="14">
        <v>84.631147540983605</v>
      </c>
      <c r="F245" s="14">
        <v>4.1900000000000004</v>
      </c>
    </row>
    <row r="246" spans="1:6" x14ac:dyDescent="0.3">
      <c r="A246" s="14">
        <v>208</v>
      </c>
      <c r="B246" s="14">
        <v>4.9269593990501157</v>
      </c>
      <c r="C246" s="14">
        <v>-1.9269593990501157</v>
      </c>
      <c r="E246" s="14">
        <v>85.040983606557376</v>
      </c>
      <c r="F246" s="14">
        <v>4.2</v>
      </c>
    </row>
    <row r="247" spans="1:6" x14ac:dyDescent="0.3">
      <c r="A247" s="14">
        <v>209</v>
      </c>
      <c r="B247" s="14">
        <v>3.2086932869459264</v>
      </c>
      <c r="C247" s="14">
        <v>-1.1786932869459266</v>
      </c>
      <c r="E247" s="14">
        <v>85.450819672131146</v>
      </c>
      <c r="F247" s="14">
        <v>4.29</v>
      </c>
    </row>
    <row r="248" spans="1:6" x14ac:dyDescent="0.3">
      <c r="A248" s="14">
        <v>210</v>
      </c>
      <c r="B248" s="14">
        <v>2.1535887883457021</v>
      </c>
      <c r="C248" s="14">
        <v>7.6411211654297873E-2</v>
      </c>
      <c r="E248" s="14">
        <v>85.860655737704917</v>
      </c>
      <c r="F248" s="14">
        <v>4.3</v>
      </c>
    </row>
    <row r="249" spans="1:6" x14ac:dyDescent="0.3">
      <c r="A249" s="14">
        <v>211</v>
      </c>
      <c r="B249" s="14">
        <v>3.9317650543742366</v>
      </c>
      <c r="C249" s="14">
        <v>-1.9317650543742366</v>
      </c>
      <c r="E249" s="14">
        <v>86.270491803278688</v>
      </c>
      <c r="F249" s="14">
        <v>4.3</v>
      </c>
    </row>
    <row r="250" spans="1:6" x14ac:dyDescent="0.3">
      <c r="A250" s="14">
        <v>212</v>
      </c>
      <c r="B250" s="14">
        <v>3.7137462421547034</v>
      </c>
      <c r="C250" s="14">
        <v>1.4462537578452968</v>
      </c>
      <c r="E250" s="14">
        <v>86.680327868852459</v>
      </c>
      <c r="F250" s="14">
        <v>4.34</v>
      </c>
    </row>
    <row r="251" spans="1:6" x14ac:dyDescent="0.3">
      <c r="A251" s="14">
        <v>213</v>
      </c>
      <c r="B251" s="14">
        <v>5.9204429767051483</v>
      </c>
      <c r="C251" s="14">
        <v>3.0795570232948517</v>
      </c>
      <c r="E251" s="14">
        <v>87.090163934426229</v>
      </c>
      <c r="F251" s="14">
        <v>4.5</v>
      </c>
    </row>
    <row r="252" spans="1:6" x14ac:dyDescent="0.3">
      <c r="A252" s="14">
        <v>214</v>
      </c>
      <c r="B252" s="14">
        <v>2.201777161399959</v>
      </c>
      <c r="C252" s="14">
        <v>0.29822283860004095</v>
      </c>
      <c r="E252" s="14">
        <v>87.5</v>
      </c>
      <c r="F252" s="14">
        <v>4.67</v>
      </c>
    </row>
    <row r="253" spans="1:6" x14ac:dyDescent="0.3">
      <c r="A253" s="14">
        <v>215</v>
      </c>
      <c r="B253" s="14">
        <v>3.7856255533856853</v>
      </c>
      <c r="C253" s="14">
        <v>2.7143744466143147</v>
      </c>
      <c r="E253" s="14">
        <v>87.909836065573771</v>
      </c>
      <c r="F253" s="14">
        <v>4.71</v>
      </c>
    </row>
    <row r="254" spans="1:6" x14ac:dyDescent="0.3">
      <c r="A254" s="14">
        <v>216</v>
      </c>
      <c r="B254" s="14">
        <v>2.1668169691841257</v>
      </c>
      <c r="C254" s="14">
        <v>-1.0668169691841256</v>
      </c>
      <c r="E254" s="14">
        <v>88.319672131147541</v>
      </c>
      <c r="F254" s="14">
        <v>4.7300000000000004</v>
      </c>
    </row>
    <row r="255" spans="1:6" x14ac:dyDescent="0.3">
      <c r="A255" s="14">
        <v>217</v>
      </c>
      <c r="B255" s="14">
        <v>4.1032788784427634</v>
      </c>
      <c r="C255" s="14">
        <v>-1.1032788784427634</v>
      </c>
      <c r="E255" s="14">
        <v>88.729508196721312</v>
      </c>
      <c r="F255" s="14">
        <v>5</v>
      </c>
    </row>
    <row r="256" spans="1:6" x14ac:dyDescent="0.3">
      <c r="A256" s="14">
        <v>218</v>
      </c>
      <c r="B256" s="14">
        <v>2.0105980510087114</v>
      </c>
      <c r="C256" s="14">
        <v>-0.51059805100871136</v>
      </c>
      <c r="E256" s="14">
        <v>89.139344262295083</v>
      </c>
      <c r="F256" s="14">
        <v>5</v>
      </c>
    </row>
    <row r="257" spans="1:6" x14ac:dyDescent="0.3">
      <c r="A257" s="14">
        <v>219</v>
      </c>
      <c r="B257" s="14">
        <v>1.6468230779520647</v>
      </c>
      <c r="C257" s="14">
        <v>-0.20682307795206478</v>
      </c>
      <c r="E257" s="14">
        <v>89.549180327868854</v>
      </c>
      <c r="F257" s="14">
        <v>5</v>
      </c>
    </row>
    <row r="258" spans="1:6" x14ac:dyDescent="0.3">
      <c r="A258" s="14">
        <v>220</v>
      </c>
      <c r="B258" s="14">
        <v>4.1477569579370108</v>
      </c>
      <c r="C258" s="14">
        <v>-1.057756957937011</v>
      </c>
      <c r="E258" s="14">
        <v>89.959016393442624</v>
      </c>
      <c r="F258" s="14">
        <v>5</v>
      </c>
    </row>
    <row r="259" spans="1:6" x14ac:dyDescent="0.3">
      <c r="A259" s="14">
        <v>221</v>
      </c>
      <c r="B259" s="14">
        <v>2.25404262187556</v>
      </c>
      <c r="C259" s="14">
        <v>-5.404262187555986E-2</v>
      </c>
      <c r="E259" s="14">
        <v>90.368852459016395</v>
      </c>
      <c r="F259" s="14">
        <v>5</v>
      </c>
    </row>
    <row r="260" spans="1:6" x14ac:dyDescent="0.3">
      <c r="A260" s="14">
        <v>222</v>
      </c>
      <c r="B260" s="14">
        <v>2.405537189751537</v>
      </c>
      <c r="C260" s="14">
        <v>1.074462810248463</v>
      </c>
      <c r="E260" s="14">
        <v>90.778688524590166</v>
      </c>
      <c r="F260" s="14">
        <v>5</v>
      </c>
    </row>
    <row r="261" spans="1:6" x14ac:dyDescent="0.3">
      <c r="A261" s="14">
        <v>223</v>
      </c>
      <c r="B261" s="14">
        <v>1.7397871376823635</v>
      </c>
      <c r="C261" s="14">
        <v>0.18021286231763645</v>
      </c>
      <c r="E261" s="14">
        <v>91.188524590163937</v>
      </c>
      <c r="F261" s="14">
        <v>5</v>
      </c>
    </row>
    <row r="262" spans="1:6" x14ac:dyDescent="0.3">
      <c r="A262" s="14">
        <v>224</v>
      </c>
      <c r="B262" s="14">
        <v>2.909824247999353</v>
      </c>
      <c r="C262" s="14">
        <v>9.017575200064698E-2</v>
      </c>
      <c r="E262" s="14">
        <v>91.598360655737707</v>
      </c>
      <c r="F262" s="14">
        <v>5</v>
      </c>
    </row>
    <row r="263" spans="1:6" x14ac:dyDescent="0.3">
      <c r="A263" s="14">
        <v>225</v>
      </c>
      <c r="B263" s="14">
        <v>2.3730962494213714</v>
      </c>
      <c r="C263" s="14">
        <v>-0.79309624942137136</v>
      </c>
      <c r="E263" s="14">
        <v>92.008196721311464</v>
      </c>
      <c r="F263" s="14">
        <v>5</v>
      </c>
    </row>
    <row r="264" spans="1:6" x14ac:dyDescent="0.3">
      <c r="A264" s="14">
        <v>226</v>
      </c>
      <c r="B264" s="14">
        <v>2.6748251568194443</v>
      </c>
      <c r="C264" s="14">
        <v>-0.17482515681944433</v>
      </c>
      <c r="E264" s="14">
        <v>92.418032786885234</v>
      </c>
      <c r="F264" s="14">
        <v>5</v>
      </c>
    </row>
    <row r="265" spans="1:6" x14ac:dyDescent="0.3">
      <c r="A265" s="14">
        <v>227</v>
      </c>
      <c r="B265" s="14">
        <v>2.090895459809035</v>
      </c>
      <c r="C265" s="14">
        <v>-9.0895459809035017E-2</v>
      </c>
      <c r="E265" s="14">
        <v>92.827868852459005</v>
      </c>
      <c r="F265" s="14">
        <v>5.07</v>
      </c>
    </row>
    <row r="266" spans="1:6" x14ac:dyDescent="0.3">
      <c r="A266" s="14">
        <v>228</v>
      </c>
      <c r="B266" s="14">
        <v>3.2861452497390946</v>
      </c>
      <c r="C266" s="14">
        <v>-0.28614524973909461</v>
      </c>
      <c r="E266" s="14">
        <v>93.237704918032776</v>
      </c>
      <c r="F266" s="14">
        <v>5.14</v>
      </c>
    </row>
    <row r="267" spans="1:6" x14ac:dyDescent="0.3">
      <c r="A267" s="14">
        <v>229</v>
      </c>
      <c r="B267" s="14">
        <v>2.2566894112928146</v>
      </c>
      <c r="C267" s="14">
        <v>0.46331058870718556</v>
      </c>
      <c r="E267" s="14">
        <v>93.647540983606547</v>
      </c>
      <c r="F267" s="14">
        <v>5.15</v>
      </c>
    </row>
    <row r="268" spans="1:6" x14ac:dyDescent="0.3">
      <c r="A268" s="14">
        <v>230</v>
      </c>
      <c r="B268" s="14">
        <v>3.0379871644003025</v>
      </c>
      <c r="C268" s="14">
        <v>-0.15798716440030258</v>
      </c>
      <c r="E268" s="14">
        <v>94.057377049180317</v>
      </c>
      <c r="F268" s="14">
        <v>5.16</v>
      </c>
    </row>
    <row r="269" spans="1:6" x14ac:dyDescent="0.3">
      <c r="A269" s="14">
        <v>231</v>
      </c>
      <c r="B269" s="14">
        <v>3.5361106708958734</v>
      </c>
      <c r="C269" s="14">
        <v>-1.5361106708958734</v>
      </c>
      <c r="E269" s="14">
        <v>94.467213114754088</v>
      </c>
      <c r="F269" s="14">
        <v>5.17</v>
      </c>
    </row>
    <row r="270" spans="1:6" x14ac:dyDescent="0.3">
      <c r="A270" s="14">
        <v>232</v>
      </c>
      <c r="B270" s="14">
        <v>2.5739867783160522</v>
      </c>
      <c r="C270" s="14">
        <v>0.42601322168394784</v>
      </c>
      <c r="E270" s="14">
        <v>94.877049180327859</v>
      </c>
      <c r="F270" s="14">
        <v>5.2</v>
      </c>
    </row>
    <row r="271" spans="1:6" x14ac:dyDescent="0.3">
      <c r="A271" s="14">
        <v>233</v>
      </c>
      <c r="B271" s="14">
        <v>2.0988961112916202</v>
      </c>
      <c r="C271" s="14">
        <v>1.2911038887083799</v>
      </c>
      <c r="E271" s="14">
        <v>95.28688524590163</v>
      </c>
      <c r="F271" s="14">
        <v>5.6</v>
      </c>
    </row>
    <row r="272" spans="1:6" x14ac:dyDescent="0.3">
      <c r="A272" s="14">
        <v>234</v>
      </c>
      <c r="B272" s="14">
        <v>2.0195270262610787</v>
      </c>
      <c r="C272" s="14">
        <v>-0.54952702626107874</v>
      </c>
      <c r="E272" s="14">
        <v>95.6967213114754</v>
      </c>
      <c r="F272" s="14">
        <v>5.65</v>
      </c>
    </row>
    <row r="273" spans="1:6" x14ac:dyDescent="0.3">
      <c r="A273" s="14">
        <v>235</v>
      </c>
      <c r="B273" s="14">
        <v>2.3828768546043442</v>
      </c>
      <c r="C273" s="14">
        <v>0.61712314539565583</v>
      </c>
      <c r="E273" s="14">
        <v>96.106557377049171</v>
      </c>
      <c r="F273" s="14">
        <v>5.85</v>
      </c>
    </row>
    <row r="274" spans="1:6" x14ac:dyDescent="0.3">
      <c r="A274" s="14">
        <v>236</v>
      </c>
      <c r="B274" s="14">
        <v>1.9533861220689612</v>
      </c>
      <c r="C274" s="14">
        <v>-0.70338612206896123</v>
      </c>
      <c r="E274" s="14">
        <v>96.516393442622942</v>
      </c>
      <c r="F274" s="14">
        <v>5.92</v>
      </c>
    </row>
    <row r="275" spans="1:6" x14ac:dyDescent="0.3">
      <c r="A275" s="14">
        <v>237</v>
      </c>
      <c r="B275" s="14">
        <v>2.1060299270573379</v>
      </c>
      <c r="C275" s="14">
        <v>-1.1060299270573379</v>
      </c>
      <c r="E275" s="14">
        <v>96.926229508196712</v>
      </c>
      <c r="F275" s="14">
        <v>6</v>
      </c>
    </row>
    <row r="276" spans="1:6" x14ac:dyDescent="0.3">
      <c r="A276" s="14">
        <v>238</v>
      </c>
      <c r="B276" s="14">
        <v>4.0175020582095353</v>
      </c>
      <c r="C276" s="14">
        <v>-2.8475020582095354</v>
      </c>
      <c r="E276" s="14">
        <v>97.336065573770483</v>
      </c>
      <c r="F276" s="14">
        <v>6.5</v>
      </c>
    </row>
    <row r="277" spans="1:6" x14ac:dyDescent="0.3">
      <c r="A277" s="14">
        <v>239</v>
      </c>
      <c r="B277" s="14">
        <v>4.5958043394225623</v>
      </c>
      <c r="C277" s="14">
        <v>7.419566057743765E-2</v>
      </c>
      <c r="E277" s="14">
        <v>97.745901639344254</v>
      </c>
      <c r="F277" s="14">
        <v>6.5</v>
      </c>
    </row>
    <row r="278" spans="1:6" x14ac:dyDescent="0.3">
      <c r="A278" s="14">
        <v>240</v>
      </c>
      <c r="B278" s="14">
        <v>3.9208517583689688</v>
      </c>
      <c r="C278" s="14">
        <v>1.9991482416310311</v>
      </c>
      <c r="E278" s="14">
        <v>98.155737704918025</v>
      </c>
      <c r="F278" s="14">
        <v>6.7</v>
      </c>
    </row>
    <row r="279" spans="1:6" x14ac:dyDescent="0.3">
      <c r="A279" s="14">
        <v>241</v>
      </c>
      <c r="B279" s="14">
        <v>3.5160914147033235</v>
      </c>
      <c r="C279" s="14">
        <v>-1.5160914147033235</v>
      </c>
      <c r="E279" s="14">
        <v>98.565573770491795</v>
      </c>
      <c r="F279" s="14">
        <v>6.73</v>
      </c>
    </row>
    <row r="280" spans="1:6" x14ac:dyDescent="0.3">
      <c r="A280" s="14">
        <v>242</v>
      </c>
      <c r="B280" s="14">
        <v>3.0575140773639435</v>
      </c>
      <c r="C280" s="14">
        <v>-1.0575140773639435</v>
      </c>
      <c r="E280" s="14">
        <v>98.975409836065566</v>
      </c>
      <c r="F280" s="14">
        <v>7.58</v>
      </c>
    </row>
    <row r="281" spans="1:6" x14ac:dyDescent="0.3">
      <c r="A281" s="14">
        <v>243</v>
      </c>
      <c r="B281" s="14">
        <v>2.6856604184816915</v>
      </c>
      <c r="C281" s="14">
        <v>-0.93566041848169146</v>
      </c>
      <c r="E281" s="14">
        <v>99.385245901639337</v>
      </c>
      <c r="F281" s="14">
        <v>9</v>
      </c>
    </row>
    <row r="282" spans="1:6" ht="12.5" thickBot="1" x14ac:dyDescent="0.35">
      <c r="A282" s="15">
        <v>244</v>
      </c>
      <c r="B282" s="15">
        <v>2.768008063358689</v>
      </c>
      <c r="C282" s="15">
        <v>0.23199193664131101</v>
      </c>
      <c r="E282" s="15">
        <v>99.795081967213108</v>
      </c>
      <c r="F282" s="15">
        <v>10</v>
      </c>
    </row>
  </sheetData>
  <sortState ref="F36:F279">
    <sortCondition ref="F36"/>
  </sortState>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B2:O93"/>
  <sheetViews>
    <sheetView tabSelected="1" workbookViewId="0">
      <selection activeCell="A16" sqref="A16"/>
    </sheetView>
  </sheetViews>
  <sheetFormatPr defaultRowHeight="14.5" x14ac:dyDescent="0.35"/>
  <cols>
    <col min="1" max="1" width="9.7265625" customWidth="1"/>
    <col min="2" max="2" width="11" customWidth="1"/>
  </cols>
  <sheetData>
    <row r="2" spans="2:15" ht="15.5" x14ac:dyDescent="0.35">
      <c r="B2" s="34" t="s">
        <v>107</v>
      </c>
    </row>
    <row r="4" spans="2:15" ht="15" thickBot="1" x14ac:dyDescent="0.4">
      <c r="B4" s="3" t="s">
        <v>108</v>
      </c>
    </row>
    <row r="5" spans="2:15" x14ac:dyDescent="0.35">
      <c r="B5" s="33"/>
      <c r="C5" s="33" t="s">
        <v>38</v>
      </c>
      <c r="D5" s="33" t="s">
        <v>39</v>
      </c>
      <c r="E5" s="33" t="s">
        <v>40</v>
      </c>
      <c r="F5" s="33" t="s">
        <v>41</v>
      </c>
      <c r="G5" s="33" t="s">
        <v>42</v>
      </c>
      <c r="H5" s="33" t="s">
        <v>43</v>
      </c>
      <c r="I5" s="33" t="s">
        <v>44</v>
      </c>
      <c r="J5" s="33" t="s">
        <v>45</v>
      </c>
      <c r="K5" s="33" t="s">
        <v>55</v>
      </c>
      <c r="L5" s="33" t="s">
        <v>56</v>
      </c>
      <c r="M5" s="33" t="s">
        <v>10</v>
      </c>
      <c r="N5" s="33" t="s">
        <v>16</v>
      </c>
      <c r="O5" s="33" t="s">
        <v>15</v>
      </c>
    </row>
    <row r="6" spans="2:15" x14ac:dyDescent="0.35">
      <c r="B6" s="31" t="s">
        <v>38</v>
      </c>
      <c r="C6" s="31">
        <v>1</v>
      </c>
      <c r="D6" s="31"/>
      <c r="E6" s="31"/>
      <c r="F6" s="31"/>
      <c r="G6" s="31"/>
      <c r="H6" s="31"/>
      <c r="I6" s="31"/>
      <c r="J6" s="31"/>
      <c r="K6" s="31"/>
      <c r="L6" s="31"/>
      <c r="M6" s="31"/>
      <c r="N6" s="31"/>
      <c r="O6" s="31"/>
    </row>
    <row r="7" spans="2:15" x14ac:dyDescent="0.35">
      <c r="B7" s="31" t="s">
        <v>39</v>
      </c>
      <c r="C7" s="31">
        <v>-1</v>
      </c>
      <c r="D7" s="31">
        <v>1</v>
      </c>
      <c r="E7" s="31"/>
      <c r="F7" s="31"/>
      <c r="G7" s="31"/>
      <c r="H7" s="31"/>
      <c r="I7" s="31"/>
      <c r="J7" s="31"/>
      <c r="K7" s="31"/>
      <c r="L7" s="31"/>
      <c r="M7" s="31"/>
      <c r="N7" s="31"/>
      <c r="O7" s="31"/>
    </row>
    <row r="8" spans="2:15" x14ac:dyDescent="0.35">
      <c r="B8" s="31" t="s">
        <v>40</v>
      </c>
      <c r="C8" s="31">
        <v>2.8159517336962502E-3</v>
      </c>
      <c r="D8" s="31">
        <v>-2.8159517336962502E-3</v>
      </c>
      <c r="E8" s="31">
        <v>1</v>
      </c>
      <c r="F8" s="31"/>
      <c r="G8" s="31"/>
      <c r="H8" s="31"/>
      <c r="I8" s="31"/>
      <c r="J8" s="31"/>
      <c r="K8" s="31"/>
      <c r="L8" s="31"/>
      <c r="M8" s="31"/>
      <c r="N8" s="31"/>
      <c r="O8" s="31"/>
    </row>
    <row r="9" spans="2:15" x14ac:dyDescent="0.35">
      <c r="B9" s="31" t="s">
        <v>41</v>
      </c>
      <c r="C9" s="31">
        <v>-2.8159517336961834E-3</v>
      </c>
      <c r="D9" s="31">
        <v>2.8159517336961834E-3</v>
      </c>
      <c r="E9" s="31">
        <v>-1</v>
      </c>
      <c r="F9" s="31">
        <v>1</v>
      </c>
      <c r="G9" s="31"/>
      <c r="H9" s="31"/>
      <c r="I9" s="31"/>
      <c r="J9" s="31"/>
      <c r="K9" s="31"/>
      <c r="L9" s="31"/>
      <c r="M9" s="31"/>
      <c r="N9" s="31"/>
      <c r="O9" s="31"/>
    </row>
    <row r="10" spans="2:15" x14ac:dyDescent="0.35">
      <c r="B10" s="31" t="s">
        <v>42</v>
      </c>
      <c r="C10" s="31">
        <v>-0.19444477363836757</v>
      </c>
      <c r="D10" s="31">
        <v>0.19444477363836757</v>
      </c>
      <c r="E10" s="31">
        <v>-0.12853370627170327</v>
      </c>
      <c r="F10" s="31">
        <v>0.1285337062717033</v>
      </c>
      <c r="G10" s="31">
        <v>1</v>
      </c>
      <c r="H10" s="31"/>
      <c r="I10" s="31"/>
      <c r="J10" s="31"/>
      <c r="K10" s="31"/>
      <c r="L10" s="31"/>
      <c r="M10" s="31"/>
      <c r="N10" s="31"/>
      <c r="O10" s="31"/>
    </row>
    <row r="11" spans="2:15" x14ac:dyDescent="0.35">
      <c r="B11" s="31" t="s">
        <v>43</v>
      </c>
      <c r="C11" s="31">
        <v>-7.1059527853085031E-2</v>
      </c>
      <c r="D11" s="31">
        <v>7.1059527853085031E-2</v>
      </c>
      <c r="E11" s="31">
        <v>0.24431639216580975</v>
      </c>
      <c r="F11" s="31">
        <v>-0.24431639216580969</v>
      </c>
      <c r="G11" s="31">
        <v>-0.16960774972503123</v>
      </c>
      <c r="H11" s="31">
        <v>1</v>
      </c>
      <c r="I11" s="31"/>
      <c r="J11" s="31"/>
      <c r="K11" s="31"/>
      <c r="L11" s="31"/>
      <c r="M11" s="31"/>
      <c r="N11" s="31"/>
      <c r="O11" s="31"/>
    </row>
    <row r="12" spans="2:15" x14ac:dyDescent="0.35">
      <c r="B12" s="31" t="s">
        <v>44</v>
      </c>
      <c r="C12" s="31">
        <v>5.3957097884178983E-2</v>
      </c>
      <c r="D12" s="31">
        <v>-5.3957097884178983E-2</v>
      </c>
      <c r="E12" s="31">
        <v>0.15574379204058184</v>
      </c>
      <c r="F12" s="31">
        <v>-0.15574379204058184</v>
      </c>
      <c r="G12" s="31">
        <v>-0.43448016114554605</v>
      </c>
      <c r="H12" s="31">
        <v>-0.21631933617154617</v>
      </c>
      <c r="I12" s="31">
        <v>1</v>
      </c>
      <c r="J12" s="31"/>
      <c r="K12" s="31"/>
      <c r="L12" s="31"/>
      <c r="M12" s="31"/>
      <c r="N12" s="31"/>
      <c r="O12" s="31"/>
    </row>
    <row r="13" spans="2:15" x14ac:dyDescent="0.35">
      <c r="B13" s="31" t="s">
        <v>45</v>
      </c>
      <c r="C13" s="31">
        <v>0.16810556278792496</v>
      </c>
      <c r="D13" s="31">
        <v>-0.16810556278792496</v>
      </c>
      <c r="E13" s="31">
        <v>-0.18162356069093988</v>
      </c>
      <c r="F13" s="31">
        <v>0.18162356069093979</v>
      </c>
      <c r="G13" s="31">
        <v>-0.39256565943156507</v>
      </c>
      <c r="H13" s="31">
        <v>-0.19545090995198369</v>
      </c>
      <c r="I13" s="31">
        <v>-0.50068197349268273</v>
      </c>
      <c r="J13" s="31">
        <v>1</v>
      </c>
      <c r="K13" s="31"/>
      <c r="L13" s="31"/>
      <c r="M13" s="31"/>
      <c r="N13" s="31"/>
      <c r="O13" s="31"/>
    </row>
    <row r="14" spans="2:15" x14ac:dyDescent="0.35">
      <c r="B14" s="31" t="s">
        <v>55</v>
      </c>
      <c r="C14" s="31">
        <v>0.20523129613344476</v>
      </c>
      <c r="D14" s="31">
        <v>-0.20523129613344476</v>
      </c>
      <c r="E14" s="31">
        <v>5.4921103595706899E-2</v>
      </c>
      <c r="F14" s="31">
        <v>-5.492110359570701E-2</v>
      </c>
      <c r="G14" s="31">
        <v>-0.91799576573061048</v>
      </c>
      <c r="H14" s="31">
        <v>-5.8158671944682563E-2</v>
      </c>
      <c r="I14" s="31">
        <v>0.4627089740569581</v>
      </c>
      <c r="J14" s="31">
        <v>0.41807122573019706</v>
      </c>
      <c r="K14" s="31">
        <v>1</v>
      </c>
      <c r="L14" s="31"/>
      <c r="M14" s="31"/>
      <c r="N14" s="31"/>
      <c r="O14" s="31"/>
    </row>
    <row r="15" spans="2:15" x14ac:dyDescent="0.35">
      <c r="B15" s="31" t="s">
        <v>56</v>
      </c>
      <c r="C15" s="31">
        <v>-0.20523129613344476</v>
      </c>
      <c r="D15" s="31">
        <v>0.20523129613344476</v>
      </c>
      <c r="E15" s="31">
        <v>-5.4921103595706899E-2</v>
      </c>
      <c r="F15" s="31">
        <v>5.492110359570701E-2</v>
      </c>
      <c r="G15" s="31">
        <v>0.91799576573061048</v>
      </c>
      <c r="H15" s="31">
        <v>5.8158671944682563E-2</v>
      </c>
      <c r="I15" s="31">
        <v>-0.4627089740569581</v>
      </c>
      <c r="J15" s="31">
        <v>-0.41807122573019706</v>
      </c>
      <c r="K15" s="31">
        <v>-1</v>
      </c>
      <c r="L15" s="31">
        <v>1</v>
      </c>
      <c r="M15" s="31"/>
      <c r="N15" s="31"/>
      <c r="O15" s="31"/>
    </row>
    <row r="16" spans="2:15" x14ac:dyDescent="0.35">
      <c r="B16" s="31" t="s">
        <v>10</v>
      </c>
      <c r="C16" s="31">
        <v>8.6194815382524506E-2</v>
      </c>
      <c r="D16" s="31">
        <v>-8.6194815382524506E-2</v>
      </c>
      <c r="E16" s="31">
        <v>-0.13317824602877762</v>
      </c>
      <c r="F16" s="31">
        <v>0.13317824602877767</v>
      </c>
      <c r="G16" s="31">
        <v>-7.2598186693253089E-2</v>
      </c>
      <c r="H16" s="31">
        <v>-0.14218436010811197</v>
      </c>
      <c r="I16" s="31">
        <v>-4.1120801337655229E-2</v>
      </c>
      <c r="J16" s="31">
        <v>0.193053536782088</v>
      </c>
      <c r="K16" s="31">
        <v>0.10341090969324018</v>
      </c>
      <c r="L16" s="31">
        <v>-0.10341090969324018</v>
      </c>
      <c r="M16" s="31">
        <v>1</v>
      </c>
      <c r="N16" s="31"/>
      <c r="O16" s="31"/>
    </row>
    <row r="17" spans="2:15" x14ac:dyDescent="0.35">
      <c r="B17" s="31" t="s">
        <v>16</v>
      </c>
      <c r="C17" s="31">
        <v>0.14487733703816522</v>
      </c>
      <c r="D17" s="31">
        <v>-0.14487733703816522</v>
      </c>
      <c r="E17" s="31">
        <v>8.5721257322847813E-2</v>
      </c>
      <c r="F17" s="31">
        <v>-8.5721257322847855E-2</v>
      </c>
      <c r="G17" s="31">
        <v>-0.13817356248143217</v>
      </c>
      <c r="H17" s="31">
        <v>-8.6167870463078805E-2</v>
      </c>
      <c r="I17" s="31">
        <v>5.4919254869473591E-2</v>
      </c>
      <c r="J17" s="31">
        <v>0.12295257058705819</v>
      </c>
      <c r="K17" s="31">
        <v>0.18311760533651456</v>
      </c>
      <c r="L17" s="31">
        <v>-0.18311760533651456</v>
      </c>
      <c r="M17" s="31">
        <v>0.59831513090490263</v>
      </c>
      <c r="N17" s="31">
        <v>1</v>
      </c>
      <c r="O17" s="31"/>
    </row>
    <row r="18" spans="2:15" ht="15" thickBot="1" x14ac:dyDescent="0.4">
      <c r="B18" s="32" t="s">
        <v>15</v>
      </c>
      <c r="C18" s="32">
        <v>8.8862061090736341E-2</v>
      </c>
      <c r="D18" s="32">
        <v>-8.8862061090736341E-2</v>
      </c>
      <c r="E18" s="32">
        <v>5.9285395278066352E-3</v>
      </c>
      <c r="F18" s="32">
        <v>-5.9285395278066526E-3</v>
      </c>
      <c r="G18" s="32">
        <v>-9.5879173257456374E-2</v>
      </c>
      <c r="H18" s="32">
        <v>-5.5463128348157524E-2</v>
      </c>
      <c r="I18" s="32">
        <v>-2.7900343614578574E-3</v>
      </c>
      <c r="J18" s="32">
        <v>0.12511398261516635</v>
      </c>
      <c r="K18" s="32">
        <v>0.12162906226028647</v>
      </c>
      <c r="L18" s="32">
        <v>-0.12162906226028647</v>
      </c>
      <c r="M18" s="32">
        <v>0.48929877523035786</v>
      </c>
      <c r="N18" s="32">
        <v>0.67573410921136434</v>
      </c>
      <c r="O18" s="32">
        <v>1</v>
      </c>
    </row>
    <row r="20" spans="2:15" x14ac:dyDescent="0.35">
      <c r="B20" s="35"/>
    </row>
    <row r="21" spans="2:15" x14ac:dyDescent="0.35">
      <c r="B21" s="35"/>
    </row>
    <row r="22" spans="2:15" x14ac:dyDescent="0.35">
      <c r="B22" s="35"/>
    </row>
    <row r="26" spans="2:15" x14ac:dyDescent="0.35">
      <c r="B26" s="3" t="s">
        <v>109</v>
      </c>
    </row>
    <row r="75" spans="7:11" x14ac:dyDescent="0.35">
      <c r="G75" s="46" t="s">
        <v>121</v>
      </c>
      <c r="H75" s="46"/>
      <c r="I75" s="46"/>
      <c r="J75" s="46"/>
      <c r="K75" s="46"/>
    </row>
    <row r="93" spans="2:13" x14ac:dyDescent="0.35">
      <c r="B93" s="46" t="s">
        <v>122</v>
      </c>
      <c r="C93" s="46"/>
      <c r="D93" s="46"/>
      <c r="E93" s="46"/>
      <c r="F93" s="46"/>
      <c r="H93" s="46" t="s">
        <v>123</v>
      </c>
      <c r="I93" s="46"/>
      <c r="J93" s="46"/>
      <c r="K93" s="46"/>
      <c r="L93" s="46"/>
      <c r="M93" s="46"/>
    </row>
  </sheetData>
  <conditionalFormatting sqref="C6:O18">
    <cfRule type="colorScale" priority="1">
      <colorScale>
        <cfvo type="min"/>
        <cfvo type="max"/>
        <color rgb="FFFCFCFF"/>
        <color rgb="FF63BE7B"/>
      </colorScale>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65"/>
  <sheetViews>
    <sheetView workbookViewId="0">
      <selection activeCell="S21" sqref="S21"/>
    </sheetView>
  </sheetViews>
  <sheetFormatPr defaultColWidth="13.453125" defaultRowHeight="14.5" x14ac:dyDescent="0.35"/>
  <cols>
    <col min="1" max="12" width="7.81640625" customWidth="1"/>
    <col min="13" max="13" width="7.81640625" style="2" customWidth="1"/>
    <col min="22" max="22" width="12.36328125" customWidth="1"/>
    <col min="23" max="23" width="9.36328125" customWidth="1"/>
    <col min="24" max="24" width="14.6328125" bestFit="1" customWidth="1"/>
    <col min="25" max="25" width="10.54296875" customWidth="1"/>
    <col min="26" max="26" width="6.81640625" customWidth="1"/>
  </cols>
  <sheetData>
    <row r="1" spans="13:13" x14ac:dyDescent="0.35">
      <c r="M1"/>
    </row>
    <row r="2" spans="13:13" x14ac:dyDescent="0.35">
      <c r="M2"/>
    </row>
    <row r="3" spans="13:13" x14ac:dyDescent="0.35">
      <c r="M3"/>
    </row>
    <row r="4" spans="13:13" x14ac:dyDescent="0.35">
      <c r="M4"/>
    </row>
    <row r="5" spans="13:13" x14ac:dyDescent="0.35">
      <c r="M5"/>
    </row>
    <row r="6" spans="13:13" x14ac:dyDescent="0.35">
      <c r="M6"/>
    </row>
    <row r="7" spans="13:13" x14ac:dyDescent="0.35">
      <c r="M7"/>
    </row>
    <row r="8" spans="13:13" x14ac:dyDescent="0.35">
      <c r="M8"/>
    </row>
    <row r="9" spans="13:13" x14ac:dyDescent="0.35">
      <c r="M9"/>
    </row>
    <row r="10" spans="13:13" x14ac:dyDescent="0.35">
      <c r="M10"/>
    </row>
    <row r="11" spans="13:13" x14ac:dyDescent="0.35">
      <c r="M11"/>
    </row>
    <row r="12" spans="13:13" x14ac:dyDescent="0.35">
      <c r="M12"/>
    </row>
    <row r="13" spans="13:13" x14ac:dyDescent="0.35">
      <c r="M13"/>
    </row>
    <row r="14" spans="13:13" x14ac:dyDescent="0.35">
      <c r="M14"/>
    </row>
    <row r="15" spans="13:13" x14ac:dyDescent="0.35">
      <c r="M15"/>
    </row>
    <row r="16" spans="13:13" x14ac:dyDescent="0.35">
      <c r="M16"/>
    </row>
    <row r="17" spans="1:27" x14ac:dyDescent="0.35">
      <c r="M17"/>
    </row>
    <row r="18" spans="1:27" x14ac:dyDescent="0.35">
      <c r="M18"/>
    </row>
    <row r="19" spans="1:27" x14ac:dyDescent="0.35">
      <c r="M19"/>
    </row>
    <row r="20" spans="1:27" x14ac:dyDescent="0.35">
      <c r="M20"/>
      <c r="N20" s="47" t="s">
        <v>124</v>
      </c>
      <c r="O20" s="47"/>
      <c r="P20" s="47"/>
      <c r="Q20" s="49" t="s">
        <v>125</v>
      </c>
      <c r="R20" s="49"/>
      <c r="S20" s="49"/>
    </row>
    <row r="21" spans="1:27" ht="15" thickBot="1" x14ac:dyDescent="0.4">
      <c r="A21" s="3" t="s">
        <v>38</v>
      </c>
      <c r="B21" s="3" t="s">
        <v>39</v>
      </c>
      <c r="C21" s="3" t="s">
        <v>40</v>
      </c>
      <c r="D21" s="3" t="s">
        <v>41</v>
      </c>
      <c r="E21" s="3" t="s">
        <v>42</v>
      </c>
      <c r="F21" s="3" t="s">
        <v>43</v>
      </c>
      <c r="G21" s="3" t="s">
        <v>44</v>
      </c>
      <c r="H21" s="3" t="s">
        <v>45</v>
      </c>
      <c r="I21" s="3" t="s">
        <v>55</v>
      </c>
      <c r="J21" s="3" t="s">
        <v>56</v>
      </c>
      <c r="K21" s="3" t="s">
        <v>10</v>
      </c>
      <c r="L21" s="3" t="s">
        <v>16</v>
      </c>
      <c r="M21" s="4" t="s">
        <v>15</v>
      </c>
      <c r="N21" s="48" t="s">
        <v>99</v>
      </c>
      <c r="O21" s="48" t="s">
        <v>100</v>
      </c>
      <c r="P21" s="48" t="s">
        <v>101</v>
      </c>
      <c r="Q21" s="50" t="s">
        <v>99</v>
      </c>
      <c r="R21" s="50" t="s">
        <v>100</v>
      </c>
      <c r="S21" s="50" t="s">
        <v>101</v>
      </c>
      <c r="T21" s="3"/>
      <c r="V21" s="3" t="s">
        <v>10</v>
      </c>
    </row>
    <row r="22" spans="1:27" x14ac:dyDescent="0.35">
      <c r="A22">
        <v>0</v>
      </c>
      <c r="B22">
        <v>1</v>
      </c>
      <c r="C22">
        <v>0</v>
      </c>
      <c r="D22">
        <v>1</v>
      </c>
      <c r="E22">
        <v>0</v>
      </c>
      <c r="F22">
        <v>0</v>
      </c>
      <c r="G22">
        <v>0</v>
      </c>
      <c r="H22">
        <v>1</v>
      </c>
      <c r="I22">
        <v>1</v>
      </c>
      <c r="J22">
        <v>0</v>
      </c>
      <c r="K22">
        <v>2</v>
      </c>
      <c r="L22">
        <v>16.989999999999998</v>
      </c>
      <c r="M22" s="2">
        <v>1.01</v>
      </c>
      <c r="N22">
        <f>'3_Model1 Results'!B39</f>
        <v>2.735654860451147</v>
      </c>
      <c r="O22">
        <f>M22-N22</f>
        <v>-1.725654860451147</v>
      </c>
      <c r="P22">
        <f>SQRT(SUMSQ(O22:O265)/COUNTA(O22:O265))</f>
        <v>1.0051634500049158</v>
      </c>
      <c r="Q22">
        <f>'4_Model2_Results'!B34</f>
        <v>2.686489145896938</v>
      </c>
      <c r="R22">
        <f>P22-Q22</f>
        <v>-1.6813256958920222</v>
      </c>
      <c r="S22">
        <f>SQRT(SUMSQ(R22:R265)/COUNTA(R22:R265))</f>
        <v>3.1410531757531501</v>
      </c>
      <c r="V22" s="36" t="s">
        <v>110</v>
      </c>
      <c r="W22" s="36" t="s">
        <v>111</v>
      </c>
      <c r="Y22" s="33" t="s">
        <v>111</v>
      </c>
      <c r="Z22" s="33" t="s">
        <v>113</v>
      </c>
      <c r="AA22" s="33"/>
    </row>
    <row r="23" spans="1:27" x14ac:dyDescent="0.35">
      <c r="A23">
        <v>1</v>
      </c>
      <c r="B23">
        <v>0</v>
      </c>
      <c r="C23">
        <v>0</v>
      </c>
      <c r="D23">
        <v>1</v>
      </c>
      <c r="E23">
        <v>0</v>
      </c>
      <c r="F23">
        <v>0</v>
      </c>
      <c r="G23">
        <v>0</v>
      </c>
      <c r="H23">
        <v>1</v>
      </c>
      <c r="I23">
        <v>1</v>
      </c>
      <c r="J23">
        <v>0</v>
      </c>
      <c r="K23">
        <v>3</v>
      </c>
      <c r="L23">
        <v>10.34</v>
      </c>
      <c r="M23" s="2">
        <v>1.66</v>
      </c>
      <c r="N23">
        <f>'3_Model1 Results'!B40</f>
        <v>2.2508673330493747</v>
      </c>
      <c r="O23">
        <f t="shared" ref="O23:O86" si="0">M23-N23</f>
        <v>-0.59086733304937478</v>
      </c>
      <c r="Q23">
        <f>'4_Model2_Results'!B35</f>
        <v>2.2537929195534305</v>
      </c>
      <c r="R23">
        <f t="shared" ref="R23:R86" si="1">P23-Q23</f>
        <v>-2.2537929195534305</v>
      </c>
      <c r="V23" s="39">
        <v>1</v>
      </c>
      <c r="W23" s="37">
        <v>1</v>
      </c>
      <c r="Y23" s="42">
        <v>1</v>
      </c>
      <c r="Z23" s="31">
        <v>4</v>
      </c>
      <c r="AA23" s="43"/>
    </row>
    <row r="24" spans="1:27" x14ac:dyDescent="0.35">
      <c r="A24">
        <v>1</v>
      </c>
      <c r="B24">
        <v>0</v>
      </c>
      <c r="C24">
        <v>0</v>
      </c>
      <c r="D24">
        <v>1</v>
      </c>
      <c r="E24">
        <v>0</v>
      </c>
      <c r="F24">
        <v>0</v>
      </c>
      <c r="G24">
        <v>0</v>
      </c>
      <c r="H24">
        <v>1</v>
      </c>
      <c r="I24">
        <v>1</v>
      </c>
      <c r="J24">
        <v>0</v>
      </c>
      <c r="K24">
        <v>3</v>
      </c>
      <c r="L24">
        <v>21.01</v>
      </c>
      <c r="M24" s="2">
        <v>3.5</v>
      </c>
      <c r="N24">
        <f>'3_Model1 Results'!B41</f>
        <v>3.2590436869492239</v>
      </c>
      <c r="O24">
        <f t="shared" si="0"/>
        <v>0.24095631305077614</v>
      </c>
      <c r="Q24">
        <f>'4_Model2_Results'!B36</f>
        <v>3.2473362550596674</v>
      </c>
      <c r="R24">
        <f t="shared" si="1"/>
        <v>-3.2473362550596674</v>
      </c>
      <c r="V24" s="40">
        <v>2</v>
      </c>
      <c r="W24" s="37">
        <v>2</v>
      </c>
      <c r="Y24" s="42">
        <v>2</v>
      </c>
      <c r="Z24" s="31">
        <v>156</v>
      </c>
      <c r="AA24" s="43"/>
    </row>
    <row r="25" spans="1:27" x14ac:dyDescent="0.35">
      <c r="A25">
        <v>1</v>
      </c>
      <c r="B25">
        <v>0</v>
      </c>
      <c r="C25">
        <v>0</v>
      </c>
      <c r="D25">
        <v>1</v>
      </c>
      <c r="E25">
        <v>0</v>
      </c>
      <c r="F25">
        <v>0</v>
      </c>
      <c r="G25">
        <v>0</v>
      </c>
      <c r="H25">
        <v>1</v>
      </c>
      <c r="I25">
        <v>1</v>
      </c>
      <c r="J25">
        <v>0</v>
      </c>
      <c r="K25">
        <v>2</v>
      </c>
      <c r="L25">
        <v>23.68</v>
      </c>
      <c r="M25" s="2">
        <v>3.31</v>
      </c>
      <c r="N25">
        <f>'3_Model1 Results'!B42</f>
        <v>3.3353319901856482</v>
      </c>
      <c r="O25">
        <f t="shared" si="0"/>
        <v>-2.5331990185648134E-2</v>
      </c>
      <c r="Q25">
        <f>'4_Model2_Results'!B37</f>
        <v>3.3094324368563308</v>
      </c>
      <c r="R25">
        <f t="shared" si="1"/>
        <v>-3.3094324368563308</v>
      </c>
      <c r="V25" s="40">
        <v>3</v>
      </c>
      <c r="W25" s="37">
        <v>3</v>
      </c>
      <c r="Y25" s="42">
        <v>3</v>
      </c>
      <c r="Z25" s="31">
        <v>38</v>
      </c>
      <c r="AA25" s="43"/>
    </row>
    <row r="26" spans="1:27" x14ac:dyDescent="0.35">
      <c r="A26">
        <v>0</v>
      </c>
      <c r="B26">
        <v>1</v>
      </c>
      <c r="C26">
        <v>0</v>
      </c>
      <c r="D26">
        <v>1</v>
      </c>
      <c r="E26">
        <v>0</v>
      </c>
      <c r="F26">
        <v>0</v>
      </c>
      <c r="G26">
        <v>0</v>
      </c>
      <c r="H26">
        <v>1</v>
      </c>
      <c r="I26">
        <v>1</v>
      </c>
      <c r="J26">
        <v>0</v>
      </c>
      <c r="K26">
        <v>4</v>
      </c>
      <c r="L26">
        <v>24.59</v>
      </c>
      <c r="M26" s="2">
        <v>3.61</v>
      </c>
      <c r="N26">
        <f>'3_Model1 Results'!B43</f>
        <v>3.8057401114725851</v>
      </c>
      <c r="O26">
        <f t="shared" si="0"/>
        <v>-0.19574011147258519</v>
      </c>
      <c r="Q26">
        <f>'4_Model2_Results'!B38</f>
        <v>3.7672125050262628</v>
      </c>
      <c r="R26">
        <f t="shared" si="1"/>
        <v>-3.7672125050262628</v>
      </c>
      <c r="V26" s="40">
        <v>4</v>
      </c>
      <c r="W26" s="37">
        <v>4</v>
      </c>
      <c r="Y26" s="42">
        <v>4</v>
      </c>
      <c r="Z26" s="31">
        <v>37</v>
      </c>
      <c r="AA26" s="43"/>
    </row>
    <row r="27" spans="1:27" x14ac:dyDescent="0.35">
      <c r="A27">
        <v>1</v>
      </c>
      <c r="B27">
        <v>0</v>
      </c>
      <c r="C27">
        <v>0</v>
      </c>
      <c r="D27">
        <v>1</v>
      </c>
      <c r="E27">
        <v>0</v>
      </c>
      <c r="F27">
        <v>0</v>
      </c>
      <c r="G27">
        <v>0</v>
      </c>
      <c r="H27">
        <v>1</v>
      </c>
      <c r="I27">
        <v>1</v>
      </c>
      <c r="J27">
        <v>0</v>
      </c>
      <c r="K27">
        <v>4</v>
      </c>
      <c r="L27">
        <v>25.29</v>
      </c>
      <c r="M27" s="2">
        <v>4.71</v>
      </c>
      <c r="N27">
        <f>'3_Model1 Results'!B44</f>
        <v>3.839440075334537</v>
      </c>
      <c r="O27">
        <f t="shared" si="0"/>
        <v>0.87055992466546295</v>
      </c>
      <c r="Q27">
        <f>'4_Model2_Results'!B39</f>
        <v>3.8323934173837477</v>
      </c>
      <c r="R27">
        <f t="shared" si="1"/>
        <v>-3.8323934173837477</v>
      </c>
      <c r="V27" s="40">
        <v>5</v>
      </c>
      <c r="W27" s="37">
        <v>5</v>
      </c>
      <c r="Y27" s="42">
        <v>5</v>
      </c>
      <c r="Z27" s="31">
        <v>5</v>
      </c>
      <c r="AA27" s="43"/>
    </row>
    <row r="28" spans="1:27" x14ac:dyDescent="0.35">
      <c r="A28">
        <v>1</v>
      </c>
      <c r="B28">
        <v>0</v>
      </c>
      <c r="C28">
        <v>0</v>
      </c>
      <c r="D28">
        <v>1</v>
      </c>
      <c r="E28">
        <v>0</v>
      </c>
      <c r="F28">
        <v>0</v>
      </c>
      <c r="G28">
        <v>0</v>
      </c>
      <c r="H28">
        <v>1</v>
      </c>
      <c r="I28">
        <v>1</v>
      </c>
      <c r="J28">
        <v>0</v>
      </c>
      <c r="K28">
        <v>2</v>
      </c>
      <c r="L28">
        <v>8.77</v>
      </c>
      <c r="M28" s="2">
        <v>2</v>
      </c>
      <c r="N28">
        <f>'3_Model1 Results'!B45</f>
        <v>1.9265307308935442</v>
      </c>
      <c r="O28">
        <f t="shared" si="0"/>
        <v>7.3469269106455792E-2</v>
      </c>
      <c r="Q28">
        <f>'4_Model2_Results'!B40</f>
        <v>1.9210790036418994</v>
      </c>
      <c r="R28">
        <f t="shared" si="1"/>
        <v>-1.9210790036418994</v>
      </c>
      <c r="V28" s="39">
        <v>6</v>
      </c>
      <c r="W28" s="37">
        <v>6</v>
      </c>
      <c r="Y28" s="42">
        <v>6</v>
      </c>
      <c r="Z28" s="31">
        <v>4</v>
      </c>
      <c r="AA28" s="43"/>
    </row>
    <row r="29" spans="1:27" ht="15" thickBot="1" x14ac:dyDescent="0.4">
      <c r="A29">
        <v>1</v>
      </c>
      <c r="B29">
        <v>0</v>
      </c>
      <c r="C29">
        <v>0</v>
      </c>
      <c r="D29">
        <v>1</v>
      </c>
      <c r="E29">
        <v>0</v>
      </c>
      <c r="F29">
        <v>0</v>
      </c>
      <c r="G29">
        <v>0</v>
      </c>
      <c r="H29">
        <v>1</v>
      </c>
      <c r="I29">
        <v>1</v>
      </c>
      <c r="J29">
        <v>0</v>
      </c>
      <c r="K29">
        <v>4</v>
      </c>
      <c r="L29">
        <v>26.88</v>
      </c>
      <c r="M29" s="2">
        <v>3.12</v>
      </c>
      <c r="N29">
        <f>'3_Model1 Results'!B46</f>
        <v>3.9896744148566325</v>
      </c>
      <c r="O29">
        <f t="shared" si="0"/>
        <v>-0.86967441485663244</v>
      </c>
      <c r="Q29">
        <f>'4_Model2_Results'!B41</f>
        <v>3.9804472040243213</v>
      </c>
      <c r="R29">
        <f t="shared" si="1"/>
        <v>-3.9804472040243213</v>
      </c>
      <c r="Y29" s="32" t="s">
        <v>112</v>
      </c>
      <c r="Z29" s="32">
        <v>0</v>
      </c>
      <c r="AA29" s="44"/>
    </row>
    <row r="30" spans="1:27" ht="15" thickBot="1" x14ac:dyDescent="0.4">
      <c r="A30">
        <v>1</v>
      </c>
      <c r="B30">
        <v>0</v>
      </c>
      <c r="C30">
        <v>0</v>
      </c>
      <c r="D30">
        <v>1</v>
      </c>
      <c r="E30">
        <v>0</v>
      </c>
      <c r="F30">
        <v>0</v>
      </c>
      <c r="G30">
        <v>0</v>
      </c>
      <c r="H30">
        <v>1</v>
      </c>
      <c r="I30">
        <v>1</v>
      </c>
      <c r="J30">
        <v>0</v>
      </c>
      <c r="K30">
        <v>2</v>
      </c>
      <c r="L30">
        <v>15.04</v>
      </c>
      <c r="M30" s="2">
        <v>1.96</v>
      </c>
      <c r="N30">
        <f>'3_Model1 Results'!B47</f>
        <v>2.5189642584429399</v>
      </c>
      <c r="O30">
        <f t="shared" si="0"/>
        <v>-0.55896425844293995</v>
      </c>
      <c r="Q30">
        <f>'4_Model2_Results'!B42</f>
        <v>2.504913747186801</v>
      </c>
      <c r="R30">
        <f t="shared" si="1"/>
        <v>-2.504913747186801</v>
      </c>
      <c r="V30" t="s">
        <v>21</v>
      </c>
    </row>
    <row r="31" spans="1:27" x14ac:dyDescent="0.35">
      <c r="A31">
        <v>1</v>
      </c>
      <c r="B31">
        <v>0</v>
      </c>
      <c r="C31">
        <v>0</v>
      </c>
      <c r="D31">
        <v>1</v>
      </c>
      <c r="E31">
        <v>0</v>
      </c>
      <c r="F31">
        <v>0</v>
      </c>
      <c r="G31">
        <v>0</v>
      </c>
      <c r="H31">
        <v>1</v>
      </c>
      <c r="I31">
        <v>1</v>
      </c>
      <c r="J31">
        <v>0</v>
      </c>
      <c r="K31">
        <v>2</v>
      </c>
      <c r="L31">
        <v>14.78</v>
      </c>
      <c r="M31" s="2">
        <v>3.23</v>
      </c>
      <c r="N31">
        <f>'3_Model1 Results'!B48</f>
        <v>2.4943976368858678</v>
      </c>
      <c r="O31">
        <f t="shared" si="0"/>
        <v>0.73560236311413219</v>
      </c>
      <c r="Q31">
        <f>'4_Model2_Results'!B43</f>
        <v>2.4807036940254497</v>
      </c>
      <c r="R31">
        <f t="shared" si="1"/>
        <v>-2.4807036940254497</v>
      </c>
      <c r="V31" s="36" t="s">
        <v>110</v>
      </c>
      <c r="W31" s="36" t="s">
        <v>111</v>
      </c>
      <c r="Y31" s="33" t="s">
        <v>111</v>
      </c>
      <c r="Z31" s="33" t="s">
        <v>113</v>
      </c>
    </row>
    <row r="32" spans="1:27" x14ac:dyDescent="0.35">
      <c r="A32">
        <v>1</v>
      </c>
      <c r="B32">
        <v>0</v>
      </c>
      <c r="C32">
        <v>0</v>
      </c>
      <c r="D32">
        <v>1</v>
      </c>
      <c r="E32">
        <v>0</v>
      </c>
      <c r="F32">
        <v>0</v>
      </c>
      <c r="G32">
        <v>0</v>
      </c>
      <c r="H32">
        <v>1</v>
      </c>
      <c r="I32">
        <v>1</v>
      </c>
      <c r="J32">
        <v>0</v>
      </c>
      <c r="K32">
        <v>2</v>
      </c>
      <c r="L32">
        <v>10.27</v>
      </c>
      <c r="M32" s="2">
        <v>1.71</v>
      </c>
      <c r="N32">
        <f>'3_Model1 Results'!B49</f>
        <v>2.0682612398766533</v>
      </c>
      <c r="O32">
        <f t="shared" si="0"/>
        <v>-0.35826123987665337</v>
      </c>
      <c r="Q32">
        <f>'4_Model2_Results'!B44</f>
        <v>2.0607523872650817</v>
      </c>
      <c r="R32">
        <f t="shared" si="1"/>
        <v>-2.0607523872650817</v>
      </c>
      <c r="V32" s="38" t="s">
        <v>114</v>
      </c>
      <c r="W32" s="37">
        <v>10</v>
      </c>
      <c r="Y32" s="42">
        <v>10</v>
      </c>
      <c r="Z32" s="31">
        <v>17</v>
      </c>
    </row>
    <row r="33" spans="1:26" x14ac:dyDescent="0.35">
      <c r="A33">
        <v>0</v>
      </c>
      <c r="B33">
        <v>1</v>
      </c>
      <c r="C33">
        <v>0</v>
      </c>
      <c r="D33">
        <v>1</v>
      </c>
      <c r="E33">
        <v>0</v>
      </c>
      <c r="F33">
        <v>0</v>
      </c>
      <c r="G33">
        <v>0</v>
      </c>
      <c r="H33">
        <v>1</v>
      </c>
      <c r="I33">
        <v>1</v>
      </c>
      <c r="J33">
        <v>0</v>
      </c>
      <c r="K33">
        <v>4</v>
      </c>
      <c r="L33">
        <v>35.26</v>
      </c>
      <c r="M33" s="2">
        <v>5</v>
      </c>
      <c r="N33">
        <f>'3_Model1 Results'!B50</f>
        <v>4.8139164653724338</v>
      </c>
      <c r="O33">
        <f t="shared" si="0"/>
        <v>0.18608353462756622</v>
      </c>
      <c r="Q33">
        <f>'4_Model2_Results'!B45</f>
        <v>4.7607558405324992</v>
      </c>
      <c r="R33">
        <f t="shared" si="1"/>
        <v>-4.7607558405324992</v>
      </c>
      <c r="V33" s="38" t="s">
        <v>115</v>
      </c>
      <c r="W33" s="37">
        <v>20</v>
      </c>
      <c r="Y33" s="42">
        <v>20</v>
      </c>
      <c r="Z33" s="31">
        <v>130</v>
      </c>
    </row>
    <row r="34" spans="1:26" x14ac:dyDescent="0.35">
      <c r="A34">
        <v>1</v>
      </c>
      <c r="B34">
        <v>0</v>
      </c>
      <c r="C34">
        <v>0</v>
      </c>
      <c r="D34">
        <v>1</v>
      </c>
      <c r="E34">
        <v>0</v>
      </c>
      <c r="F34">
        <v>0</v>
      </c>
      <c r="G34">
        <v>0</v>
      </c>
      <c r="H34">
        <v>1</v>
      </c>
      <c r="I34">
        <v>1</v>
      </c>
      <c r="J34">
        <v>0</v>
      </c>
      <c r="K34">
        <v>2</v>
      </c>
      <c r="L34">
        <v>15.42</v>
      </c>
      <c r="M34" s="2">
        <v>1.57</v>
      </c>
      <c r="N34">
        <f>'3_Model1 Results'!B51</f>
        <v>2.554869320718661</v>
      </c>
      <c r="O34">
        <f t="shared" si="0"/>
        <v>-0.98486932071866096</v>
      </c>
      <c r="Q34">
        <f>'4_Model2_Results'!B46</f>
        <v>2.5402976710380072</v>
      </c>
      <c r="R34">
        <f t="shared" si="1"/>
        <v>-2.5402976710380072</v>
      </c>
      <c r="V34" s="38" t="s">
        <v>116</v>
      </c>
      <c r="W34" s="37">
        <v>30</v>
      </c>
      <c r="Y34" s="42">
        <v>30</v>
      </c>
      <c r="Z34" s="31">
        <v>65</v>
      </c>
    </row>
    <row r="35" spans="1:26" x14ac:dyDescent="0.35">
      <c r="A35">
        <v>1</v>
      </c>
      <c r="B35">
        <v>0</v>
      </c>
      <c r="C35">
        <v>0</v>
      </c>
      <c r="D35">
        <v>1</v>
      </c>
      <c r="E35">
        <v>0</v>
      </c>
      <c r="F35">
        <v>0</v>
      </c>
      <c r="G35">
        <v>0</v>
      </c>
      <c r="H35">
        <v>1</v>
      </c>
      <c r="I35">
        <v>1</v>
      </c>
      <c r="J35">
        <v>0</v>
      </c>
      <c r="K35">
        <v>4</v>
      </c>
      <c r="L35">
        <v>18.43</v>
      </c>
      <c r="M35" s="2">
        <v>3</v>
      </c>
      <c r="N35">
        <f>'3_Model1 Results'!B52</f>
        <v>3.1912592142517853</v>
      </c>
      <c r="O35">
        <f t="shared" si="0"/>
        <v>-0.19125921425178527</v>
      </c>
      <c r="Q35">
        <f>'4_Model2_Results'!B47</f>
        <v>3.1936204762803948</v>
      </c>
      <c r="R35">
        <f t="shared" si="1"/>
        <v>-3.1936204762803948</v>
      </c>
      <c r="V35" s="38" t="s">
        <v>117</v>
      </c>
      <c r="W35" s="37">
        <v>40</v>
      </c>
      <c r="Y35" s="42">
        <v>40</v>
      </c>
      <c r="Z35" s="31">
        <v>22</v>
      </c>
    </row>
    <row r="36" spans="1:26" x14ac:dyDescent="0.35">
      <c r="A36">
        <v>0</v>
      </c>
      <c r="B36">
        <v>1</v>
      </c>
      <c r="C36">
        <v>0</v>
      </c>
      <c r="D36">
        <v>1</v>
      </c>
      <c r="E36">
        <v>0</v>
      </c>
      <c r="F36">
        <v>0</v>
      </c>
      <c r="G36">
        <v>0</v>
      </c>
      <c r="H36">
        <v>1</v>
      </c>
      <c r="I36">
        <v>1</v>
      </c>
      <c r="J36">
        <v>0</v>
      </c>
      <c r="K36">
        <v>2</v>
      </c>
      <c r="L36">
        <v>14.83</v>
      </c>
      <c r="M36" s="2">
        <v>3.02</v>
      </c>
      <c r="N36">
        <f>'3_Model1 Results'!B53</f>
        <v>2.5315629275154707</v>
      </c>
      <c r="O36">
        <f t="shared" si="0"/>
        <v>0.48843707248452928</v>
      </c>
      <c r="Q36">
        <f>'4_Model2_Results'!B48</f>
        <v>2.4853594734795559</v>
      </c>
      <c r="R36">
        <f t="shared" si="1"/>
        <v>-2.4853594734795559</v>
      </c>
      <c r="V36" s="38" t="s">
        <v>118</v>
      </c>
      <c r="W36" s="37">
        <v>50</v>
      </c>
      <c r="Y36" s="42">
        <v>50</v>
      </c>
      <c r="Z36" s="31">
        <v>9</v>
      </c>
    </row>
    <row r="37" spans="1:26" x14ac:dyDescent="0.35">
      <c r="A37">
        <v>1</v>
      </c>
      <c r="B37">
        <v>0</v>
      </c>
      <c r="C37">
        <v>0</v>
      </c>
      <c r="D37">
        <v>1</v>
      </c>
      <c r="E37">
        <v>0</v>
      </c>
      <c r="F37">
        <v>0</v>
      </c>
      <c r="G37">
        <v>0</v>
      </c>
      <c r="H37">
        <v>1</v>
      </c>
      <c r="I37">
        <v>1</v>
      </c>
      <c r="J37">
        <v>0</v>
      </c>
      <c r="K37">
        <v>2</v>
      </c>
      <c r="L37">
        <v>21.58</v>
      </c>
      <c r="M37" s="2">
        <v>3.92</v>
      </c>
      <c r="N37">
        <f>'3_Model1 Results'!B54</f>
        <v>3.1369092776092948</v>
      </c>
      <c r="O37">
        <f t="shared" si="0"/>
        <v>0.7830907223907051</v>
      </c>
      <c r="Q37">
        <f>'4_Model2_Results'!B49</f>
        <v>3.1138896997838756</v>
      </c>
      <c r="R37">
        <f t="shared" si="1"/>
        <v>-3.1138896997838756</v>
      </c>
      <c r="V37" s="45" t="s">
        <v>119</v>
      </c>
      <c r="W37" s="37">
        <v>60</v>
      </c>
      <c r="Y37" s="42">
        <v>60</v>
      </c>
      <c r="Z37" s="31">
        <v>1</v>
      </c>
    </row>
    <row r="38" spans="1:26" x14ac:dyDescent="0.35">
      <c r="A38">
        <v>0</v>
      </c>
      <c r="B38">
        <v>1</v>
      </c>
      <c r="C38">
        <v>0</v>
      </c>
      <c r="D38">
        <v>1</v>
      </c>
      <c r="E38">
        <v>0</v>
      </c>
      <c r="F38">
        <v>0</v>
      </c>
      <c r="G38">
        <v>0</v>
      </c>
      <c r="H38">
        <v>1</v>
      </c>
      <c r="I38">
        <v>1</v>
      </c>
      <c r="J38">
        <v>0</v>
      </c>
      <c r="K38">
        <v>3</v>
      </c>
      <c r="L38">
        <v>10.33</v>
      </c>
      <c r="M38" s="2">
        <v>1.67</v>
      </c>
      <c r="N38">
        <f>'3_Model1 Results'!B55</f>
        <v>2.2823634033196525</v>
      </c>
      <c r="O38">
        <f t="shared" si="0"/>
        <v>-0.61236340331965256</v>
      </c>
      <c r="Q38">
        <f>'4_Model2_Results'!B50</f>
        <v>2.2528617636626098</v>
      </c>
      <c r="R38">
        <f t="shared" si="1"/>
        <v>-2.2528617636626098</v>
      </c>
      <c r="V38" s="45" t="s">
        <v>120</v>
      </c>
      <c r="W38" s="37">
        <v>70</v>
      </c>
      <c r="Y38" s="42">
        <v>70</v>
      </c>
      <c r="Z38" s="31">
        <v>0</v>
      </c>
    </row>
    <row r="39" spans="1:26" ht="15" thickBot="1" x14ac:dyDescent="0.4">
      <c r="A39">
        <v>1</v>
      </c>
      <c r="B39">
        <v>0</v>
      </c>
      <c r="C39">
        <v>0</v>
      </c>
      <c r="D39">
        <v>1</v>
      </c>
      <c r="E39">
        <v>0</v>
      </c>
      <c r="F39">
        <v>0</v>
      </c>
      <c r="G39">
        <v>0</v>
      </c>
      <c r="H39">
        <v>1</v>
      </c>
      <c r="I39">
        <v>1</v>
      </c>
      <c r="J39">
        <v>0</v>
      </c>
      <c r="K39">
        <v>3</v>
      </c>
      <c r="L39">
        <v>16.29</v>
      </c>
      <c r="M39" s="2">
        <v>3.71</v>
      </c>
      <c r="N39">
        <f>'3_Model1 Results'!B56</f>
        <v>2.8130650186823738</v>
      </c>
      <c r="O39">
        <f t="shared" si="0"/>
        <v>0.89693498131762617</v>
      </c>
      <c r="Q39">
        <f>'4_Model2_Results'!B51</f>
        <v>2.8078306745920534</v>
      </c>
      <c r="R39">
        <f t="shared" si="1"/>
        <v>-2.8078306745920534</v>
      </c>
      <c r="Y39" s="32" t="s">
        <v>112</v>
      </c>
      <c r="Z39" s="32">
        <v>0</v>
      </c>
    </row>
    <row r="40" spans="1:26" x14ac:dyDescent="0.35">
      <c r="A40">
        <v>0</v>
      </c>
      <c r="B40">
        <v>1</v>
      </c>
      <c r="C40">
        <v>0</v>
      </c>
      <c r="D40">
        <v>1</v>
      </c>
      <c r="E40">
        <v>0</v>
      </c>
      <c r="F40">
        <v>0</v>
      </c>
      <c r="G40">
        <v>0</v>
      </c>
      <c r="H40">
        <v>1</v>
      </c>
      <c r="I40">
        <v>1</v>
      </c>
      <c r="J40">
        <v>0</v>
      </c>
      <c r="K40">
        <v>3</v>
      </c>
      <c r="L40">
        <v>16.97</v>
      </c>
      <c r="M40" s="2">
        <v>3.5</v>
      </c>
      <c r="N40">
        <f>'3_Model1 Results'!B57</f>
        <v>2.9097571230848818</v>
      </c>
      <c r="O40">
        <f t="shared" si="0"/>
        <v>0.59024287691511823</v>
      </c>
      <c r="Q40">
        <f>'4_Model2_Results'!B52</f>
        <v>2.8711492751678964</v>
      </c>
      <c r="R40">
        <f t="shared" si="1"/>
        <v>-2.8711492751678964</v>
      </c>
    </row>
    <row r="41" spans="1:26" x14ac:dyDescent="0.35">
      <c r="A41">
        <v>1</v>
      </c>
      <c r="B41">
        <v>0</v>
      </c>
      <c r="C41">
        <v>0</v>
      </c>
      <c r="D41">
        <v>1</v>
      </c>
      <c r="E41">
        <v>0</v>
      </c>
      <c r="F41">
        <v>0</v>
      </c>
      <c r="G41">
        <v>1</v>
      </c>
      <c r="H41">
        <v>0</v>
      </c>
      <c r="I41">
        <v>1</v>
      </c>
      <c r="J41">
        <v>0</v>
      </c>
      <c r="K41">
        <v>3</v>
      </c>
      <c r="L41">
        <v>20.65</v>
      </c>
      <c r="M41" s="2">
        <v>3.35</v>
      </c>
      <c r="N41">
        <f>'3_Model1 Results'!B58</f>
        <v>3.1290506481833331</v>
      </c>
      <c r="O41">
        <f t="shared" si="0"/>
        <v>0.22094935181666697</v>
      </c>
      <c r="Q41">
        <f>'4_Model2_Results'!B53</f>
        <v>3.1025746030580423</v>
      </c>
      <c r="R41">
        <f t="shared" si="1"/>
        <v>-3.1025746030580423</v>
      </c>
    </row>
    <row r="42" spans="1:26" x14ac:dyDescent="0.35">
      <c r="A42">
        <v>1</v>
      </c>
      <c r="B42">
        <v>0</v>
      </c>
      <c r="C42">
        <v>0</v>
      </c>
      <c r="D42">
        <v>1</v>
      </c>
      <c r="E42">
        <v>0</v>
      </c>
      <c r="F42">
        <v>0</v>
      </c>
      <c r="G42">
        <v>1</v>
      </c>
      <c r="H42">
        <v>0</v>
      </c>
      <c r="I42">
        <v>1</v>
      </c>
      <c r="J42">
        <v>0</v>
      </c>
      <c r="K42">
        <v>2</v>
      </c>
      <c r="L42">
        <v>17.920000000000002</v>
      </c>
      <c r="M42" s="2">
        <v>4.08</v>
      </c>
      <c r="N42">
        <f>'3_Model1 Results'!B59</f>
        <v>2.6951091190805654</v>
      </c>
      <c r="O42">
        <f t="shared" si="0"/>
        <v>1.3848908809194347</v>
      </c>
      <c r="Q42">
        <f>'4_Model2_Results'!B54</f>
        <v>2.6618466038112505</v>
      </c>
      <c r="R42">
        <f t="shared" si="1"/>
        <v>-2.6618466038112505</v>
      </c>
    </row>
    <row r="43" spans="1:26" x14ac:dyDescent="0.35">
      <c r="A43">
        <v>0</v>
      </c>
      <c r="B43">
        <v>1</v>
      </c>
      <c r="C43">
        <v>0</v>
      </c>
      <c r="D43">
        <v>1</v>
      </c>
      <c r="E43">
        <v>0</v>
      </c>
      <c r="F43">
        <v>0</v>
      </c>
      <c r="G43">
        <v>1</v>
      </c>
      <c r="H43">
        <v>0</v>
      </c>
      <c r="I43">
        <v>1</v>
      </c>
      <c r="J43">
        <v>0</v>
      </c>
      <c r="K43">
        <v>2</v>
      </c>
      <c r="L43">
        <v>20.29</v>
      </c>
      <c r="M43" s="2">
        <v>2.75</v>
      </c>
      <c r="N43">
        <f>'3_Model1 Results'!B60</f>
        <v>2.9514842636040433</v>
      </c>
      <c r="O43">
        <f t="shared" si="0"/>
        <v>-0.20148426360404326</v>
      </c>
      <c r="Q43">
        <f>'4_Model2_Results'!B55</f>
        <v>2.8825305499358782</v>
      </c>
      <c r="R43">
        <f t="shared" si="1"/>
        <v>-2.8825305499358782</v>
      </c>
    </row>
    <row r="44" spans="1:26" x14ac:dyDescent="0.35">
      <c r="A44">
        <v>0</v>
      </c>
      <c r="B44">
        <v>1</v>
      </c>
      <c r="C44">
        <v>0</v>
      </c>
      <c r="D44">
        <v>1</v>
      </c>
      <c r="E44">
        <v>0</v>
      </c>
      <c r="F44">
        <v>0</v>
      </c>
      <c r="G44">
        <v>1</v>
      </c>
      <c r="H44">
        <v>0</v>
      </c>
      <c r="I44">
        <v>1</v>
      </c>
      <c r="J44">
        <v>0</v>
      </c>
      <c r="K44">
        <v>2</v>
      </c>
      <c r="L44">
        <v>15.77</v>
      </c>
      <c r="M44" s="2">
        <v>2.23</v>
      </c>
      <c r="N44">
        <f>'3_Model1 Results'!B61</f>
        <v>2.524402996534941</v>
      </c>
      <c r="O44">
        <f t="shared" si="0"/>
        <v>-0.29440299653494106</v>
      </c>
      <c r="Q44">
        <f>'4_Model2_Results'!B56</f>
        <v>2.4616480872846891</v>
      </c>
      <c r="R44">
        <f t="shared" si="1"/>
        <v>-2.4616480872846891</v>
      </c>
    </row>
    <row r="45" spans="1:26" x14ac:dyDescent="0.35">
      <c r="A45">
        <v>1</v>
      </c>
      <c r="B45">
        <v>0</v>
      </c>
      <c r="C45">
        <v>0</v>
      </c>
      <c r="D45">
        <v>1</v>
      </c>
      <c r="E45">
        <v>0</v>
      </c>
      <c r="F45">
        <v>0</v>
      </c>
      <c r="G45">
        <v>1</v>
      </c>
      <c r="H45">
        <v>0</v>
      </c>
      <c r="I45">
        <v>1</v>
      </c>
      <c r="J45">
        <v>0</v>
      </c>
      <c r="K45">
        <v>4</v>
      </c>
      <c r="L45">
        <v>39.42</v>
      </c>
      <c r="M45" s="2">
        <v>7.58</v>
      </c>
      <c r="N45">
        <f>'3_Model1 Results'!B62</f>
        <v>5.078563753345481</v>
      </c>
      <c r="O45">
        <f t="shared" si="0"/>
        <v>2.501436246654519</v>
      </c>
      <c r="Q45">
        <f>'4_Model2_Results'!B57</f>
        <v>5.0368766511820642</v>
      </c>
      <c r="R45">
        <f t="shared" si="1"/>
        <v>-5.0368766511820642</v>
      </c>
    </row>
    <row r="46" spans="1:26" x14ac:dyDescent="0.35">
      <c r="A46">
        <v>1</v>
      </c>
      <c r="B46">
        <v>0</v>
      </c>
      <c r="C46">
        <v>0</v>
      </c>
      <c r="D46">
        <v>1</v>
      </c>
      <c r="E46">
        <v>0</v>
      </c>
      <c r="F46">
        <v>0</v>
      </c>
      <c r="G46">
        <v>1</v>
      </c>
      <c r="H46">
        <v>0</v>
      </c>
      <c r="I46">
        <v>1</v>
      </c>
      <c r="J46">
        <v>0</v>
      </c>
      <c r="K46">
        <v>2</v>
      </c>
      <c r="L46">
        <v>19.82</v>
      </c>
      <c r="M46" s="2">
        <v>3.18</v>
      </c>
      <c r="N46">
        <f>'3_Model1 Results'!B63</f>
        <v>2.87463443045917</v>
      </c>
      <c r="O46">
        <f t="shared" si="0"/>
        <v>0.30536556954083016</v>
      </c>
      <c r="Q46">
        <f>'4_Model2_Results'!B58</f>
        <v>2.8387662230672812</v>
      </c>
      <c r="R46">
        <f t="shared" si="1"/>
        <v>-2.8387662230672812</v>
      </c>
      <c r="Z46" s="41"/>
    </row>
    <row r="47" spans="1:26" x14ac:dyDescent="0.35">
      <c r="A47">
        <v>1</v>
      </c>
      <c r="B47">
        <v>0</v>
      </c>
      <c r="C47">
        <v>0</v>
      </c>
      <c r="D47">
        <v>1</v>
      </c>
      <c r="E47">
        <v>0</v>
      </c>
      <c r="F47">
        <v>0</v>
      </c>
      <c r="G47">
        <v>1</v>
      </c>
      <c r="H47">
        <v>0</v>
      </c>
      <c r="I47">
        <v>1</v>
      </c>
      <c r="J47">
        <v>0</v>
      </c>
      <c r="K47">
        <v>4</v>
      </c>
      <c r="L47">
        <v>17.809999999999999</v>
      </c>
      <c r="M47" s="2">
        <v>2.34</v>
      </c>
      <c r="N47">
        <f>'3_Model1 Results'!B64</f>
        <v>3.0366995539288233</v>
      </c>
      <c r="O47">
        <f t="shared" si="0"/>
        <v>-0.69669955392882343</v>
      </c>
      <c r="Q47">
        <f>'4_Model2_Results'!B59</f>
        <v>3.0246487711174184</v>
      </c>
      <c r="R47">
        <f t="shared" si="1"/>
        <v>-3.0246487711174184</v>
      </c>
      <c r="Z47" s="41"/>
    </row>
    <row r="48" spans="1:26" x14ac:dyDescent="0.35">
      <c r="A48">
        <v>1</v>
      </c>
      <c r="B48">
        <v>0</v>
      </c>
      <c r="C48">
        <v>0</v>
      </c>
      <c r="D48">
        <v>1</v>
      </c>
      <c r="E48">
        <v>0</v>
      </c>
      <c r="F48">
        <v>0</v>
      </c>
      <c r="G48">
        <v>1</v>
      </c>
      <c r="H48">
        <v>0</v>
      </c>
      <c r="I48">
        <v>1</v>
      </c>
      <c r="J48">
        <v>0</v>
      </c>
      <c r="K48">
        <v>2</v>
      </c>
      <c r="L48">
        <v>13.37</v>
      </c>
      <c r="M48" s="2">
        <v>2</v>
      </c>
      <c r="N48">
        <f>'3_Model1 Results'!B65</f>
        <v>2.2651932418318008</v>
      </c>
      <c r="O48">
        <f t="shared" si="0"/>
        <v>-0.26519324183180082</v>
      </c>
      <c r="Q48">
        <f>'4_Model2_Results'!B60</f>
        <v>2.2381706734875975</v>
      </c>
      <c r="R48">
        <f t="shared" si="1"/>
        <v>-2.2381706734875975</v>
      </c>
      <c r="Z48" s="41"/>
    </row>
    <row r="49" spans="1:26" x14ac:dyDescent="0.35">
      <c r="A49">
        <v>1</v>
      </c>
      <c r="B49">
        <v>0</v>
      </c>
      <c r="C49">
        <v>0</v>
      </c>
      <c r="D49">
        <v>1</v>
      </c>
      <c r="E49">
        <v>0</v>
      </c>
      <c r="F49">
        <v>0</v>
      </c>
      <c r="G49">
        <v>1</v>
      </c>
      <c r="H49">
        <v>0</v>
      </c>
      <c r="I49">
        <v>1</v>
      </c>
      <c r="J49">
        <v>0</v>
      </c>
      <c r="K49">
        <v>2</v>
      </c>
      <c r="L49">
        <v>12.69</v>
      </c>
      <c r="M49" s="2">
        <v>2</v>
      </c>
      <c r="N49">
        <f>'3_Model1 Results'!B66</f>
        <v>2.2009420777594584</v>
      </c>
      <c r="O49">
        <f t="shared" si="0"/>
        <v>-0.20094207775945838</v>
      </c>
      <c r="Q49">
        <f>'4_Model2_Results'!B61</f>
        <v>2.1748520729117549</v>
      </c>
      <c r="R49">
        <f t="shared" si="1"/>
        <v>-2.1748520729117549</v>
      </c>
      <c r="Z49" s="41"/>
    </row>
    <row r="50" spans="1:26" x14ac:dyDescent="0.35">
      <c r="A50">
        <v>1</v>
      </c>
      <c r="B50">
        <v>0</v>
      </c>
      <c r="C50">
        <v>0</v>
      </c>
      <c r="D50">
        <v>1</v>
      </c>
      <c r="E50">
        <v>0</v>
      </c>
      <c r="F50">
        <v>0</v>
      </c>
      <c r="G50">
        <v>1</v>
      </c>
      <c r="H50">
        <v>0</v>
      </c>
      <c r="I50">
        <v>1</v>
      </c>
      <c r="J50">
        <v>0</v>
      </c>
      <c r="K50">
        <v>2</v>
      </c>
      <c r="L50">
        <v>21.7</v>
      </c>
      <c r="M50" s="2">
        <v>4.3</v>
      </c>
      <c r="N50">
        <f>'3_Model1 Results'!B67</f>
        <v>3.052270001718</v>
      </c>
      <c r="O50">
        <f t="shared" si="0"/>
        <v>1.2477299982819998</v>
      </c>
      <c r="Q50">
        <f>'4_Model2_Results'!B62</f>
        <v>3.0138235305416696</v>
      </c>
      <c r="R50">
        <f t="shared" si="1"/>
        <v>-3.0138235305416696</v>
      </c>
      <c r="Z50" s="41"/>
    </row>
    <row r="51" spans="1:26" x14ac:dyDescent="0.35">
      <c r="A51">
        <v>0</v>
      </c>
      <c r="B51">
        <v>1</v>
      </c>
      <c r="C51">
        <v>0</v>
      </c>
      <c r="D51">
        <v>1</v>
      </c>
      <c r="E51">
        <v>0</v>
      </c>
      <c r="F51">
        <v>0</v>
      </c>
      <c r="G51">
        <v>1</v>
      </c>
      <c r="H51">
        <v>0</v>
      </c>
      <c r="I51">
        <v>1</v>
      </c>
      <c r="J51">
        <v>0</v>
      </c>
      <c r="K51">
        <v>2</v>
      </c>
      <c r="L51">
        <v>19.649999999999999</v>
      </c>
      <c r="M51" s="2">
        <v>3</v>
      </c>
      <c r="N51">
        <f>'3_Model1 Results'!B68</f>
        <v>2.8910125797712496</v>
      </c>
      <c r="O51">
        <f t="shared" si="0"/>
        <v>0.10898742022875041</v>
      </c>
      <c r="Q51">
        <f>'4_Model2_Results'!B63</f>
        <v>2.8229365729233202</v>
      </c>
      <c r="R51">
        <f t="shared" si="1"/>
        <v>-2.8229365729233202</v>
      </c>
    </row>
    <row r="52" spans="1:26" x14ac:dyDescent="0.35">
      <c r="A52">
        <v>1</v>
      </c>
      <c r="B52">
        <v>0</v>
      </c>
      <c r="C52">
        <v>0</v>
      </c>
      <c r="D52">
        <v>1</v>
      </c>
      <c r="E52">
        <v>0</v>
      </c>
      <c r="F52">
        <v>0</v>
      </c>
      <c r="G52">
        <v>1</v>
      </c>
      <c r="H52">
        <v>0</v>
      </c>
      <c r="I52">
        <v>1</v>
      </c>
      <c r="J52">
        <v>0</v>
      </c>
      <c r="K52">
        <v>2</v>
      </c>
      <c r="L52">
        <v>9.5500000000000007</v>
      </c>
      <c r="M52" s="2">
        <v>1.45</v>
      </c>
      <c r="N52">
        <f>'3_Model1 Results'!B69</f>
        <v>1.904252878954817</v>
      </c>
      <c r="O52">
        <f t="shared" si="0"/>
        <v>-0.45425287895481703</v>
      </c>
      <c r="Q52">
        <f>'4_Model2_Results'!B64</f>
        <v>1.8824691231938933</v>
      </c>
      <c r="R52">
        <f t="shared" si="1"/>
        <v>-1.8824691231938933</v>
      </c>
    </row>
    <row r="53" spans="1:26" x14ac:dyDescent="0.35">
      <c r="A53">
        <v>1</v>
      </c>
      <c r="B53">
        <v>0</v>
      </c>
      <c r="C53">
        <v>0</v>
      </c>
      <c r="D53">
        <v>1</v>
      </c>
      <c r="E53">
        <v>0</v>
      </c>
      <c r="F53">
        <v>0</v>
      </c>
      <c r="G53">
        <v>1</v>
      </c>
      <c r="H53">
        <v>0</v>
      </c>
      <c r="I53">
        <v>1</v>
      </c>
      <c r="J53">
        <v>0</v>
      </c>
      <c r="K53">
        <v>4</v>
      </c>
      <c r="L53">
        <v>18.350000000000001</v>
      </c>
      <c r="M53" s="2">
        <v>2.5</v>
      </c>
      <c r="N53">
        <f>'3_Model1 Results'!B70</f>
        <v>3.0877225371627421</v>
      </c>
      <c r="O53">
        <f t="shared" si="0"/>
        <v>-0.58772253716274214</v>
      </c>
      <c r="Q53">
        <f>'4_Model2_Results'!B65</f>
        <v>3.0749311892217639</v>
      </c>
      <c r="R53">
        <f t="shared" si="1"/>
        <v>-3.0749311892217639</v>
      </c>
    </row>
    <row r="54" spans="1:26" x14ac:dyDescent="0.35">
      <c r="A54">
        <v>0</v>
      </c>
      <c r="B54">
        <v>1</v>
      </c>
      <c r="C54">
        <v>0</v>
      </c>
      <c r="D54">
        <v>1</v>
      </c>
      <c r="E54">
        <v>0</v>
      </c>
      <c r="F54">
        <v>0</v>
      </c>
      <c r="G54">
        <v>1</v>
      </c>
      <c r="H54">
        <v>0</v>
      </c>
      <c r="I54">
        <v>1</v>
      </c>
      <c r="J54">
        <v>0</v>
      </c>
      <c r="K54">
        <v>2</v>
      </c>
      <c r="L54">
        <v>15.06</v>
      </c>
      <c r="M54" s="2">
        <v>3</v>
      </c>
      <c r="N54">
        <f>'3_Model1 Results'!B71</f>
        <v>2.4573172222829363</v>
      </c>
      <c r="O54">
        <f t="shared" si="0"/>
        <v>0.54268277771706375</v>
      </c>
      <c r="Q54">
        <f>'4_Model2_Results'!B66</f>
        <v>2.3955360190363826</v>
      </c>
      <c r="R54">
        <f t="shared" si="1"/>
        <v>-2.3955360190363826</v>
      </c>
    </row>
    <row r="55" spans="1:26" x14ac:dyDescent="0.35">
      <c r="A55">
        <v>0</v>
      </c>
      <c r="B55">
        <v>1</v>
      </c>
      <c r="C55">
        <v>0</v>
      </c>
      <c r="D55">
        <v>1</v>
      </c>
      <c r="E55">
        <v>0</v>
      </c>
      <c r="F55">
        <v>0</v>
      </c>
      <c r="G55">
        <v>1</v>
      </c>
      <c r="H55">
        <v>0</v>
      </c>
      <c r="I55">
        <v>1</v>
      </c>
      <c r="J55">
        <v>0</v>
      </c>
      <c r="K55">
        <v>4</v>
      </c>
      <c r="L55">
        <v>20.69</v>
      </c>
      <c r="M55" s="2">
        <v>2.4500000000000002</v>
      </c>
      <c r="N55">
        <f>'3_Model1 Results'!B72</f>
        <v>3.3412630715065581</v>
      </c>
      <c r="O55">
        <f t="shared" si="0"/>
        <v>-0.89126307150655792</v>
      </c>
      <c r="Q55">
        <f>'4_Model2_Results'!B67</f>
        <v>3.2928216676739286</v>
      </c>
      <c r="R55">
        <f t="shared" si="1"/>
        <v>-3.2928216676739286</v>
      </c>
    </row>
    <row r="56" spans="1:26" x14ac:dyDescent="0.35">
      <c r="A56">
        <v>1</v>
      </c>
      <c r="B56">
        <v>0</v>
      </c>
      <c r="C56">
        <v>0</v>
      </c>
      <c r="D56">
        <v>1</v>
      </c>
      <c r="E56">
        <v>0</v>
      </c>
      <c r="F56">
        <v>0</v>
      </c>
      <c r="G56">
        <v>1</v>
      </c>
      <c r="H56">
        <v>0</v>
      </c>
      <c r="I56">
        <v>1</v>
      </c>
      <c r="J56">
        <v>0</v>
      </c>
      <c r="K56">
        <v>2</v>
      </c>
      <c r="L56">
        <v>17.78</v>
      </c>
      <c r="M56" s="2">
        <v>3.27</v>
      </c>
      <c r="N56">
        <f>'3_Model1 Results'!B73</f>
        <v>2.6818809382421418</v>
      </c>
      <c r="O56">
        <f t="shared" si="0"/>
        <v>0.58811906175785822</v>
      </c>
      <c r="Q56">
        <f>'4_Model2_Results'!B68</f>
        <v>2.6488104213397534</v>
      </c>
      <c r="R56">
        <f t="shared" si="1"/>
        <v>-2.6488104213397534</v>
      </c>
    </row>
    <row r="57" spans="1:26" x14ac:dyDescent="0.35">
      <c r="A57">
        <v>1</v>
      </c>
      <c r="B57">
        <v>0</v>
      </c>
      <c r="C57">
        <v>0</v>
      </c>
      <c r="D57">
        <v>1</v>
      </c>
      <c r="E57">
        <v>0</v>
      </c>
      <c r="F57">
        <v>0</v>
      </c>
      <c r="G57">
        <v>1</v>
      </c>
      <c r="H57">
        <v>0</v>
      </c>
      <c r="I57">
        <v>1</v>
      </c>
      <c r="J57">
        <v>0</v>
      </c>
      <c r="K57">
        <v>3</v>
      </c>
      <c r="L57">
        <v>24.06</v>
      </c>
      <c r="M57" s="2">
        <v>3.6</v>
      </c>
      <c r="N57">
        <f>'3_Model1 Results'!B74</f>
        <v>3.4512513386049339</v>
      </c>
      <c r="O57">
        <f t="shared" si="0"/>
        <v>0.14874866139506615</v>
      </c>
      <c r="Q57">
        <f>'4_Model2_Results'!B69</f>
        <v>3.4200987618280769</v>
      </c>
      <c r="R57">
        <f t="shared" si="1"/>
        <v>-3.4200987618280769</v>
      </c>
    </row>
    <row r="58" spans="1:26" x14ac:dyDescent="0.35">
      <c r="A58">
        <v>1</v>
      </c>
      <c r="B58">
        <v>0</v>
      </c>
      <c r="C58">
        <v>0</v>
      </c>
      <c r="D58">
        <v>1</v>
      </c>
      <c r="E58">
        <v>0</v>
      </c>
      <c r="F58">
        <v>0</v>
      </c>
      <c r="G58">
        <v>1</v>
      </c>
      <c r="H58">
        <v>0</v>
      </c>
      <c r="I58">
        <v>1</v>
      </c>
      <c r="J58">
        <v>0</v>
      </c>
      <c r="K58">
        <v>3</v>
      </c>
      <c r="L58">
        <v>16.309999999999999</v>
      </c>
      <c r="M58" s="2">
        <v>2</v>
      </c>
      <c r="N58">
        <f>'3_Model1 Results'!B75</f>
        <v>2.7189770421922042</v>
      </c>
      <c r="O58">
        <f t="shared" si="0"/>
        <v>-0.71897704219220415</v>
      </c>
      <c r="Q58">
        <f>'4_Model2_Results'!B70</f>
        <v>2.6984529464416354</v>
      </c>
      <c r="R58">
        <f t="shared" si="1"/>
        <v>-2.6984529464416354</v>
      </c>
    </row>
    <row r="59" spans="1:26" x14ac:dyDescent="0.35">
      <c r="A59">
        <v>0</v>
      </c>
      <c r="B59">
        <v>1</v>
      </c>
      <c r="C59">
        <v>0</v>
      </c>
      <c r="D59">
        <v>1</v>
      </c>
      <c r="E59">
        <v>0</v>
      </c>
      <c r="F59">
        <v>0</v>
      </c>
      <c r="G59">
        <v>1</v>
      </c>
      <c r="H59">
        <v>0</v>
      </c>
      <c r="I59">
        <v>1</v>
      </c>
      <c r="J59">
        <v>0</v>
      </c>
      <c r="K59">
        <v>3</v>
      </c>
      <c r="L59">
        <v>16.93</v>
      </c>
      <c r="M59" s="2">
        <v>3.07</v>
      </c>
      <c r="N59">
        <f>'3_Model1 Results'!B76</f>
        <v>2.8099999262353883</v>
      </c>
      <c r="O59">
        <f t="shared" si="0"/>
        <v>0.26000007376461154</v>
      </c>
      <c r="Q59">
        <f>'4_Model2_Results'!B71</f>
        <v>2.756184611672551</v>
      </c>
      <c r="R59">
        <f t="shared" si="1"/>
        <v>-2.756184611672551</v>
      </c>
    </row>
    <row r="60" spans="1:26" x14ac:dyDescent="0.35">
      <c r="A60">
        <v>1</v>
      </c>
      <c r="B60">
        <v>0</v>
      </c>
      <c r="C60">
        <v>0</v>
      </c>
      <c r="D60">
        <v>1</v>
      </c>
      <c r="E60">
        <v>0</v>
      </c>
      <c r="F60">
        <v>0</v>
      </c>
      <c r="G60">
        <v>1</v>
      </c>
      <c r="H60">
        <v>0</v>
      </c>
      <c r="I60">
        <v>1</v>
      </c>
      <c r="J60">
        <v>0</v>
      </c>
      <c r="K60">
        <v>3</v>
      </c>
      <c r="L60">
        <v>18.690000000000001</v>
      </c>
      <c r="M60" s="2">
        <v>2.31</v>
      </c>
      <c r="N60">
        <f>'3_Model1 Results'!B77</f>
        <v>2.9438561164454038</v>
      </c>
      <c r="O60">
        <f t="shared" si="0"/>
        <v>-0.63385611644540374</v>
      </c>
      <c r="Q60">
        <f>'4_Model2_Results'!B72</f>
        <v>2.9200680484570847</v>
      </c>
      <c r="R60">
        <f t="shared" si="1"/>
        <v>-2.9200680484570847</v>
      </c>
    </row>
    <row r="61" spans="1:26" x14ac:dyDescent="0.35">
      <c r="A61">
        <v>1</v>
      </c>
      <c r="B61">
        <v>0</v>
      </c>
      <c r="C61">
        <v>0</v>
      </c>
      <c r="D61">
        <v>1</v>
      </c>
      <c r="E61">
        <v>0</v>
      </c>
      <c r="F61">
        <v>0</v>
      </c>
      <c r="G61">
        <v>1</v>
      </c>
      <c r="H61">
        <v>0</v>
      </c>
      <c r="I61">
        <v>1</v>
      </c>
      <c r="J61">
        <v>0</v>
      </c>
      <c r="K61">
        <v>3</v>
      </c>
      <c r="L61">
        <v>31.27</v>
      </c>
      <c r="M61" s="2">
        <v>5</v>
      </c>
      <c r="N61">
        <f>'3_Model1 Results'!B78</f>
        <v>4.1325026517837449</v>
      </c>
      <c r="O61">
        <f t="shared" si="0"/>
        <v>0.86749734821625513</v>
      </c>
      <c r="Q61">
        <f>'4_Model2_Results'!B73</f>
        <v>4.091462159110173</v>
      </c>
      <c r="R61">
        <f t="shared" si="1"/>
        <v>-4.091462159110173</v>
      </c>
    </row>
    <row r="62" spans="1:26" x14ac:dyDescent="0.35">
      <c r="A62">
        <v>1</v>
      </c>
      <c r="B62">
        <v>0</v>
      </c>
      <c r="C62">
        <v>0</v>
      </c>
      <c r="D62">
        <v>1</v>
      </c>
      <c r="E62">
        <v>0</v>
      </c>
      <c r="F62">
        <v>0</v>
      </c>
      <c r="G62">
        <v>1</v>
      </c>
      <c r="H62">
        <v>0</v>
      </c>
      <c r="I62">
        <v>1</v>
      </c>
      <c r="J62">
        <v>0</v>
      </c>
      <c r="K62">
        <v>3</v>
      </c>
      <c r="L62">
        <v>16.04</v>
      </c>
      <c r="M62" s="2">
        <v>2.2400000000000002</v>
      </c>
      <c r="N62">
        <f>'3_Model1 Results'!B79</f>
        <v>2.6934655505752447</v>
      </c>
      <c r="O62">
        <f t="shared" si="0"/>
        <v>-0.45346555057524451</v>
      </c>
      <c r="Q62">
        <f>'4_Model2_Results'!B74</f>
        <v>2.6733117373894624</v>
      </c>
      <c r="R62">
        <f t="shared" si="1"/>
        <v>-2.6733117373894624</v>
      </c>
    </row>
    <row r="63" spans="1:26" x14ac:dyDescent="0.35">
      <c r="A63">
        <v>1</v>
      </c>
      <c r="B63">
        <v>0</v>
      </c>
      <c r="C63">
        <v>0</v>
      </c>
      <c r="D63">
        <v>1</v>
      </c>
      <c r="E63">
        <v>0</v>
      </c>
      <c r="F63">
        <v>0</v>
      </c>
      <c r="G63">
        <v>0</v>
      </c>
      <c r="H63">
        <v>1</v>
      </c>
      <c r="I63">
        <v>1</v>
      </c>
      <c r="J63">
        <v>0</v>
      </c>
      <c r="K63">
        <v>2</v>
      </c>
      <c r="L63">
        <v>17.46</v>
      </c>
      <c r="M63" s="2">
        <v>2.54</v>
      </c>
      <c r="N63">
        <f>'3_Model1 Results'!B80</f>
        <v>2.7476228129356892</v>
      </c>
      <c r="O63">
        <f t="shared" si="0"/>
        <v>-0.20762281293568918</v>
      </c>
      <c r="Q63">
        <f>'4_Model2_Results'!B75</f>
        <v>2.7302534727655354</v>
      </c>
      <c r="R63">
        <f t="shared" si="1"/>
        <v>-2.7302534727655354</v>
      </c>
    </row>
    <row r="64" spans="1:26" x14ac:dyDescent="0.35">
      <c r="A64">
        <v>1</v>
      </c>
      <c r="B64">
        <v>0</v>
      </c>
      <c r="C64">
        <v>0</v>
      </c>
      <c r="D64">
        <v>1</v>
      </c>
      <c r="E64">
        <v>0</v>
      </c>
      <c r="F64">
        <v>0</v>
      </c>
      <c r="G64">
        <v>0</v>
      </c>
      <c r="H64">
        <v>1</v>
      </c>
      <c r="I64">
        <v>1</v>
      </c>
      <c r="J64">
        <v>0</v>
      </c>
      <c r="K64">
        <v>2</v>
      </c>
      <c r="L64">
        <v>13.94</v>
      </c>
      <c r="M64" s="2">
        <v>3.06</v>
      </c>
      <c r="N64">
        <f>'3_Model1 Results'!B81</f>
        <v>2.4150285518553267</v>
      </c>
      <c r="O64">
        <f t="shared" si="0"/>
        <v>0.64497144814467333</v>
      </c>
      <c r="Q64">
        <f>'4_Model2_Results'!B76</f>
        <v>2.4024865991964672</v>
      </c>
      <c r="R64">
        <f t="shared" si="1"/>
        <v>-2.4024865991964672</v>
      </c>
    </row>
    <row r="65" spans="1:18" x14ac:dyDescent="0.35">
      <c r="A65">
        <v>1</v>
      </c>
      <c r="B65">
        <v>0</v>
      </c>
      <c r="C65">
        <v>0</v>
      </c>
      <c r="D65">
        <v>1</v>
      </c>
      <c r="E65">
        <v>0</v>
      </c>
      <c r="F65">
        <v>0</v>
      </c>
      <c r="G65">
        <v>0</v>
      </c>
      <c r="H65">
        <v>1</v>
      </c>
      <c r="I65">
        <v>1</v>
      </c>
      <c r="J65">
        <v>0</v>
      </c>
      <c r="K65">
        <v>2</v>
      </c>
      <c r="L65">
        <v>9.68</v>
      </c>
      <c r="M65" s="2">
        <v>1.32</v>
      </c>
      <c r="N65">
        <f>'3_Model1 Results'!B82</f>
        <v>2.0125139063432971</v>
      </c>
      <c r="O65">
        <f t="shared" si="0"/>
        <v>-0.69251390634329701</v>
      </c>
      <c r="Q65">
        <f>'4_Model2_Results'!B77</f>
        <v>2.0058141897066299</v>
      </c>
      <c r="R65">
        <f t="shared" si="1"/>
        <v>-2.0058141897066299</v>
      </c>
    </row>
    <row r="66" spans="1:18" x14ac:dyDescent="0.35">
      <c r="A66">
        <v>1</v>
      </c>
      <c r="B66">
        <v>0</v>
      </c>
      <c r="C66">
        <v>0</v>
      </c>
      <c r="D66">
        <v>1</v>
      </c>
      <c r="E66">
        <v>0</v>
      </c>
      <c r="F66">
        <v>0</v>
      </c>
      <c r="G66">
        <v>0</v>
      </c>
      <c r="H66">
        <v>1</v>
      </c>
      <c r="I66">
        <v>1</v>
      </c>
      <c r="J66">
        <v>0</v>
      </c>
      <c r="K66">
        <v>4</v>
      </c>
      <c r="L66">
        <v>30.4</v>
      </c>
      <c r="M66" s="2">
        <v>5.6</v>
      </c>
      <c r="N66">
        <f>'3_Model1 Results'!B83</f>
        <v>4.3222686759369946</v>
      </c>
      <c r="O66">
        <f t="shared" si="0"/>
        <v>1.277731324063005</v>
      </c>
      <c r="Q66">
        <f>'4_Model2_Results'!B78</f>
        <v>4.308214077593389</v>
      </c>
      <c r="R66">
        <f t="shared" si="1"/>
        <v>-4.308214077593389</v>
      </c>
    </row>
    <row r="67" spans="1:18" x14ac:dyDescent="0.35">
      <c r="A67">
        <v>1</v>
      </c>
      <c r="B67">
        <v>0</v>
      </c>
      <c r="C67">
        <v>0</v>
      </c>
      <c r="D67">
        <v>1</v>
      </c>
      <c r="E67">
        <v>0</v>
      </c>
      <c r="F67">
        <v>0</v>
      </c>
      <c r="G67">
        <v>0</v>
      </c>
      <c r="H67">
        <v>1</v>
      </c>
      <c r="I67">
        <v>1</v>
      </c>
      <c r="J67">
        <v>0</v>
      </c>
      <c r="K67">
        <v>2</v>
      </c>
      <c r="L67">
        <v>18.29</v>
      </c>
      <c r="M67" s="2">
        <v>3</v>
      </c>
      <c r="N67">
        <f>'3_Model1 Results'!B84</f>
        <v>2.826047027906343</v>
      </c>
      <c r="O67">
        <f t="shared" si="0"/>
        <v>0.17395297209365701</v>
      </c>
      <c r="Q67">
        <f>'4_Model2_Results'!B79</f>
        <v>2.8075394117036963</v>
      </c>
      <c r="R67">
        <f t="shared" si="1"/>
        <v>-2.8075394117036963</v>
      </c>
    </row>
    <row r="68" spans="1:18" x14ac:dyDescent="0.35">
      <c r="A68">
        <v>1</v>
      </c>
      <c r="B68">
        <v>0</v>
      </c>
      <c r="C68">
        <v>0</v>
      </c>
      <c r="D68">
        <v>1</v>
      </c>
      <c r="E68">
        <v>0</v>
      </c>
      <c r="F68">
        <v>0</v>
      </c>
      <c r="G68">
        <v>0</v>
      </c>
      <c r="H68">
        <v>1</v>
      </c>
      <c r="I68">
        <v>1</v>
      </c>
      <c r="J68">
        <v>0</v>
      </c>
      <c r="K68">
        <v>2</v>
      </c>
      <c r="L68">
        <v>22.23</v>
      </c>
      <c r="M68" s="2">
        <v>5</v>
      </c>
      <c r="N68">
        <f>'3_Model1 Results'!B85</f>
        <v>3.1983258315019762</v>
      </c>
      <c r="O68">
        <f t="shared" si="0"/>
        <v>1.8016741684980238</v>
      </c>
      <c r="Q68">
        <f>'4_Model2_Results'!B80</f>
        <v>3.1744148326872548</v>
      </c>
      <c r="R68">
        <f t="shared" si="1"/>
        <v>-3.1744148326872548</v>
      </c>
    </row>
    <row r="69" spans="1:18" x14ac:dyDescent="0.35">
      <c r="A69">
        <v>1</v>
      </c>
      <c r="B69">
        <v>0</v>
      </c>
      <c r="C69">
        <v>0</v>
      </c>
      <c r="D69">
        <v>1</v>
      </c>
      <c r="E69">
        <v>0</v>
      </c>
      <c r="F69">
        <v>0</v>
      </c>
      <c r="G69">
        <v>0</v>
      </c>
      <c r="H69">
        <v>1</v>
      </c>
      <c r="I69">
        <v>1</v>
      </c>
      <c r="J69">
        <v>0</v>
      </c>
      <c r="K69">
        <v>4</v>
      </c>
      <c r="L69">
        <v>32.4</v>
      </c>
      <c r="M69" s="2">
        <v>6</v>
      </c>
      <c r="N69">
        <f>'3_Model1 Results'!B86</f>
        <v>4.511242687914474</v>
      </c>
      <c r="O69">
        <f t="shared" si="0"/>
        <v>1.488757312085526</v>
      </c>
      <c r="Q69">
        <f>'4_Model2_Results'!B81</f>
        <v>4.4944452557576318</v>
      </c>
      <c r="R69">
        <f t="shared" si="1"/>
        <v>-4.4944452557576318</v>
      </c>
    </row>
    <row r="70" spans="1:18" x14ac:dyDescent="0.35">
      <c r="A70">
        <v>1</v>
      </c>
      <c r="B70">
        <v>0</v>
      </c>
      <c r="C70">
        <v>0</v>
      </c>
      <c r="D70">
        <v>1</v>
      </c>
      <c r="E70">
        <v>0</v>
      </c>
      <c r="F70">
        <v>0</v>
      </c>
      <c r="G70">
        <v>0</v>
      </c>
      <c r="H70">
        <v>1</v>
      </c>
      <c r="I70">
        <v>1</v>
      </c>
      <c r="J70">
        <v>0</v>
      </c>
      <c r="K70">
        <v>3</v>
      </c>
      <c r="L70">
        <v>28.55</v>
      </c>
      <c r="M70" s="2">
        <v>2.0499999999999998</v>
      </c>
      <c r="N70">
        <f>'3_Model1 Results'!B87</f>
        <v>3.9714757121043185</v>
      </c>
      <c r="O70">
        <f t="shared" si="0"/>
        <v>-1.9214757121043187</v>
      </c>
      <c r="Q70">
        <f>'4_Model2_Results'!B82</f>
        <v>3.9494277967388633</v>
      </c>
      <c r="R70">
        <f t="shared" si="1"/>
        <v>-3.9494277967388633</v>
      </c>
    </row>
    <row r="71" spans="1:18" x14ac:dyDescent="0.35">
      <c r="A71">
        <v>1</v>
      </c>
      <c r="B71">
        <v>0</v>
      </c>
      <c r="C71">
        <v>0</v>
      </c>
      <c r="D71">
        <v>1</v>
      </c>
      <c r="E71">
        <v>0</v>
      </c>
      <c r="F71">
        <v>0</v>
      </c>
      <c r="G71">
        <v>0</v>
      </c>
      <c r="H71">
        <v>1</v>
      </c>
      <c r="I71">
        <v>1</v>
      </c>
      <c r="J71">
        <v>0</v>
      </c>
      <c r="K71">
        <v>2</v>
      </c>
      <c r="L71">
        <v>18.04</v>
      </c>
      <c r="M71" s="2">
        <v>3</v>
      </c>
      <c r="N71">
        <f>'3_Model1 Results'!B88</f>
        <v>2.8024252764091582</v>
      </c>
      <c r="O71">
        <f t="shared" si="0"/>
        <v>0.19757472359084183</v>
      </c>
      <c r="Q71">
        <f>'4_Model2_Results'!B83</f>
        <v>2.7842605144331656</v>
      </c>
      <c r="R71">
        <f t="shared" si="1"/>
        <v>-2.7842605144331656</v>
      </c>
    </row>
    <row r="72" spans="1:18" x14ac:dyDescent="0.35">
      <c r="A72">
        <v>1</v>
      </c>
      <c r="B72">
        <v>0</v>
      </c>
      <c r="C72">
        <v>0</v>
      </c>
      <c r="D72">
        <v>1</v>
      </c>
      <c r="E72">
        <v>0</v>
      </c>
      <c r="F72">
        <v>0</v>
      </c>
      <c r="G72">
        <v>0</v>
      </c>
      <c r="H72">
        <v>1</v>
      </c>
      <c r="I72">
        <v>1</v>
      </c>
      <c r="J72">
        <v>0</v>
      </c>
      <c r="K72">
        <v>2</v>
      </c>
      <c r="L72">
        <v>12.54</v>
      </c>
      <c r="M72" s="2">
        <v>2.5</v>
      </c>
      <c r="N72">
        <f>'3_Model1 Results'!B89</f>
        <v>2.2827467434710913</v>
      </c>
      <c r="O72">
        <f t="shared" si="0"/>
        <v>0.2172532565289087</v>
      </c>
      <c r="Q72">
        <f>'4_Model2_Results'!B84</f>
        <v>2.2721247744814974</v>
      </c>
      <c r="R72">
        <f t="shared" si="1"/>
        <v>-2.2721247744814974</v>
      </c>
    </row>
    <row r="73" spans="1:18" x14ac:dyDescent="0.35">
      <c r="A73">
        <v>0</v>
      </c>
      <c r="B73">
        <v>1</v>
      </c>
      <c r="C73">
        <v>0</v>
      </c>
      <c r="D73">
        <v>1</v>
      </c>
      <c r="E73">
        <v>0</v>
      </c>
      <c r="F73">
        <v>0</v>
      </c>
      <c r="G73">
        <v>0</v>
      </c>
      <c r="H73">
        <v>1</v>
      </c>
      <c r="I73">
        <v>1</v>
      </c>
      <c r="J73">
        <v>0</v>
      </c>
      <c r="K73">
        <v>2</v>
      </c>
      <c r="L73">
        <v>10.29</v>
      </c>
      <c r="M73" s="2">
        <v>2.6</v>
      </c>
      <c r="N73">
        <f>'3_Model1 Results'!B90</f>
        <v>2.1025919203265939</v>
      </c>
      <c r="O73">
        <f t="shared" si="0"/>
        <v>0.49740807967340617</v>
      </c>
      <c r="Q73">
        <f>'4_Model2_Results'!B85</f>
        <v>2.062614699046724</v>
      </c>
      <c r="R73">
        <f t="shared" si="1"/>
        <v>-2.062614699046724</v>
      </c>
    </row>
    <row r="74" spans="1:18" x14ac:dyDescent="0.35">
      <c r="A74">
        <v>0</v>
      </c>
      <c r="B74">
        <v>1</v>
      </c>
      <c r="C74">
        <v>0</v>
      </c>
      <c r="D74">
        <v>1</v>
      </c>
      <c r="E74">
        <v>0</v>
      </c>
      <c r="F74">
        <v>0</v>
      </c>
      <c r="G74">
        <v>0</v>
      </c>
      <c r="H74">
        <v>1</v>
      </c>
      <c r="I74">
        <v>1</v>
      </c>
      <c r="J74">
        <v>0</v>
      </c>
      <c r="K74">
        <v>4</v>
      </c>
      <c r="L74">
        <v>34.81</v>
      </c>
      <c r="M74" s="2">
        <v>5.2</v>
      </c>
      <c r="N74">
        <f>'3_Model1 Results'!B91</f>
        <v>4.771397312677502</v>
      </c>
      <c r="O74">
        <f t="shared" si="0"/>
        <v>0.42860268732249818</v>
      </c>
      <c r="Q74">
        <f>'4_Model2_Results'!B86</f>
        <v>4.718853825445545</v>
      </c>
      <c r="R74">
        <f t="shared" si="1"/>
        <v>-4.718853825445545</v>
      </c>
    </row>
    <row r="75" spans="1:18" x14ac:dyDescent="0.35">
      <c r="A75">
        <v>1</v>
      </c>
      <c r="B75">
        <v>0</v>
      </c>
      <c r="C75">
        <v>0</v>
      </c>
      <c r="D75">
        <v>1</v>
      </c>
      <c r="E75">
        <v>0</v>
      </c>
      <c r="F75">
        <v>0</v>
      </c>
      <c r="G75">
        <v>0</v>
      </c>
      <c r="H75">
        <v>1</v>
      </c>
      <c r="I75">
        <v>1</v>
      </c>
      <c r="J75">
        <v>0</v>
      </c>
      <c r="K75">
        <v>2</v>
      </c>
      <c r="L75">
        <v>9.94</v>
      </c>
      <c r="M75" s="2">
        <v>1.56</v>
      </c>
      <c r="N75">
        <f>'3_Model1 Results'!B92</f>
        <v>2.0370805279003692</v>
      </c>
      <c r="O75">
        <f t="shared" si="0"/>
        <v>-0.47708052790036914</v>
      </c>
      <c r="Q75">
        <f>'4_Model2_Results'!B87</f>
        <v>2.0300242428679813</v>
      </c>
      <c r="R75">
        <f t="shared" si="1"/>
        <v>-2.0300242428679813</v>
      </c>
    </row>
    <row r="76" spans="1:18" x14ac:dyDescent="0.35">
      <c r="A76">
        <v>1</v>
      </c>
      <c r="B76">
        <v>0</v>
      </c>
      <c r="C76">
        <v>0</v>
      </c>
      <c r="D76">
        <v>1</v>
      </c>
      <c r="E76">
        <v>0</v>
      </c>
      <c r="F76">
        <v>0</v>
      </c>
      <c r="G76">
        <v>0</v>
      </c>
      <c r="H76">
        <v>1</v>
      </c>
      <c r="I76">
        <v>1</v>
      </c>
      <c r="J76">
        <v>0</v>
      </c>
      <c r="K76">
        <v>4</v>
      </c>
      <c r="L76">
        <v>25.56</v>
      </c>
      <c r="M76" s="2">
        <v>4.34</v>
      </c>
      <c r="N76">
        <f>'3_Model1 Results'!B93</f>
        <v>3.8649515669514969</v>
      </c>
      <c r="O76">
        <f t="shared" si="0"/>
        <v>0.47504843304850297</v>
      </c>
      <c r="Q76">
        <f>'4_Model2_Results'!B88</f>
        <v>3.8575346264359207</v>
      </c>
      <c r="R76">
        <f t="shared" si="1"/>
        <v>-3.8575346264359207</v>
      </c>
    </row>
    <row r="77" spans="1:18" x14ac:dyDescent="0.35">
      <c r="A77">
        <v>1</v>
      </c>
      <c r="B77">
        <v>0</v>
      </c>
      <c r="C77">
        <v>0</v>
      </c>
      <c r="D77">
        <v>1</v>
      </c>
      <c r="E77">
        <v>0</v>
      </c>
      <c r="F77">
        <v>0</v>
      </c>
      <c r="G77">
        <v>0</v>
      </c>
      <c r="H77">
        <v>1</v>
      </c>
      <c r="I77">
        <v>1</v>
      </c>
      <c r="J77">
        <v>0</v>
      </c>
      <c r="K77">
        <v>2</v>
      </c>
      <c r="L77">
        <v>19.489999999999998</v>
      </c>
      <c r="M77" s="2">
        <v>3.51</v>
      </c>
      <c r="N77">
        <f>'3_Model1 Results'!B94</f>
        <v>2.9394314350928301</v>
      </c>
      <c r="O77">
        <f t="shared" si="0"/>
        <v>0.57056856490716967</v>
      </c>
      <c r="Q77">
        <f>'4_Model2_Results'!B89</f>
        <v>2.9192781186022416</v>
      </c>
      <c r="R77">
        <f t="shared" si="1"/>
        <v>-2.9192781186022416</v>
      </c>
    </row>
    <row r="78" spans="1:18" x14ac:dyDescent="0.35">
      <c r="A78">
        <v>1</v>
      </c>
      <c r="B78">
        <v>0</v>
      </c>
      <c r="C78">
        <v>1</v>
      </c>
      <c r="D78">
        <v>0</v>
      </c>
      <c r="E78">
        <v>0</v>
      </c>
      <c r="F78">
        <v>0</v>
      </c>
      <c r="G78">
        <v>1</v>
      </c>
      <c r="H78">
        <v>0</v>
      </c>
      <c r="I78">
        <v>1</v>
      </c>
      <c r="J78">
        <v>0</v>
      </c>
      <c r="K78">
        <v>4</v>
      </c>
      <c r="L78">
        <v>38.01</v>
      </c>
      <c r="M78" s="2">
        <v>3</v>
      </c>
      <c r="N78">
        <f>'3_Model1 Results'!B95</f>
        <v>4.8589287547382245</v>
      </c>
      <c r="O78">
        <f t="shared" si="0"/>
        <v>-1.8589287547382245</v>
      </c>
      <c r="Q78">
        <f>'4_Model2_Results'!B90</f>
        <v>4.9055836705762728</v>
      </c>
      <c r="R78">
        <f t="shared" si="1"/>
        <v>-4.9055836705762728</v>
      </c>
    </row>
    <row r="79" spans="1:18" x14ac:dyDescent="0.35">
      <c r="A79">
        <v>0</v>
      </c>
      <c r="B79">
        <v>1</v>
      </c>
      <c r="C79">
        <v>0</v>
      </c>
      <c r="D79">
        <v>1</v>
      </c>
      <c r="E79">
        <v>0</v>
      </c>
      <c r="F79">
        <v>0</v>
      </c>
      <c r="G79">
        <v>1</v>
      </c>
      <c r="H79">
        <v>0</v>
      </c>
      <c r="I79">
        <v>1</v>
      </c>
      <c r="J79">
        <v>0</v>
      </c>
      <c r="K79">
        <v>2</v>
      </c>
      <c r="L79">
        <v>26.41</v>
      </c>
      <c r="M79" s="2">
        <v>1.5</v>
      </c>
      <c r="N79">
        <f>'3_Model1 Results'!B96</f>
        <v>3.5297447402551279</v>
      </c>
      <c r="O79">
        <f t="shared" si="0"/>
        <v>-2.0297447402551279</v>
      </c>
      <c r="Q79">
        <f>'4_Model2_Results'!B91</f>
        <v>3.452397955118462</v>
      </c>
      <c r="R79">
        <f t="shared" si="1"/>
        <v>-3.452397955118462</v>
      </c>
    </row>
    <row r="80" spans="1:18" x14ac:dyDescent="0.35">
      <c r="A80">
        <v>1</v>
      </c>
      <c r="B80">
        <v>0</v>
      </c>
      <c r="C80">
        <v>1</v>
      </c>
      <c r="D80">
        <v>0</v>
      </c>
      <c r="E80">
        <v>0</v>
      </c>
      <c r="F80">
        <v>0</v>
      </c>
      <c r="G80">
        <v>1</v>
      </c>
      <c r="H80">
        <v>0</v>
      </c>
      <c r="I80">
        <v>1</v>
      </c>
      <c r="J80">
        <v>0</v>
      </c>
      <c r="K80">
        <v>2</v>
      </c>
      <c r="L80">
        <v>11.24</v>
      </c>
      <c r="M80" s="2">
        <v>1.76</v>
      </c>
      <c r="N80">
        <f>'3_Model1 Results'!B97</f>
        <v>1.9775275989126526</v>
      </c>
      <c r="O80">
        <f t="shared" si="0"/>
        <v>-0.21752759891265261</v>
      </c>
      <c r="Q80">
        <f>'4_Model2_Results'!B92</f>
        <v>2.0398344687426784</v>
      </c>
      <c r="R80">
        <f t="shared" si="1"/>
        <v>-2.0398344687426784</v>
      </c>
    </row>
    <row r="81" spans="1:18" x14ac:dyDescent="0.35">
      <c r="A81">
        <v>1</v>
      </c>
      <c r="B81">
        <v>0</v>
      </c>
      <c r="C81">
        <v>0</v>
      </c>
      <c r="D81">
        <v>1</v>
      </c>
      <c r="E81">
        <v>0</v>
      </c>
      <c r="F81">
        <v>0</v>
      </c>
      <c r="G81">
        <v>1</v>
      </c>
      <c r="H81">
        <v>0</v>
      </c>
      <c r="I81">
        <v>1</v>
      </c>
      <c r="J81">
        <v>0</v>
      </c>
      <c r="K81">
        <v>4</v>
      </c>
      <c r="L81">
        <v>48.27</v>
      </c>
      <c r="M81" s="2">
        <v>6.73</v>
      </c>
      <c r="N81">
        <f>'3_Model1 Results'!B98</f>
        <v>5.9147737563458236</v>
      </c>
      <c r="O81">
        <f t="shared" si="0"/>
        <v>0.81522624365417684</v>
      </c>
      <c r="Q81">
        <f>'4_Model2_Results'!B93</f>
        <v>5.8609496145588391</v>
      </c>
      <c r="R81">
        <f t="shared" si="1"/>
        <v>-5.8609496145588391</v>
      </c>
    </row>
    <row r="82" spans="1:18" x14ac:dyDescent="0.35">
      <c r="A82">
        <v>1</v>
      </c>
      <c r="B82">
        <v>0</v>
      </c>
      <c r="C82">
        <v>1</v>
      </c>
      <c r="D82">
        <v>0</v>
      </c>
      <c r="E82">
        <v>0</v>
      </c>
      <c r="F82">
        <v>0</v>
      </c>
      <c r="G82">
        <v>1</v>
      </c>
      <c r="H82">
        <v>0</v>
      </c>
      <c r="I82">
        <v>1</v>
      </c>
      <c r="J82">
        <v>0</v>
      </c>
      <c r="K82">
        <v>2</v>
      </c>
      <c r="L82">
        <v>20.29</v>
      </c>
      <c r="M82" s="2">
        <v>3.21</v>
      </c>
      <c r="N82">
        <f>'3_Model1 Results'!B99</f>
        <v>2.8326350031107435</v>
      </c>
      <c r="O82">
        <f t="shared" si="0"/>
        <v>0.37736499688925651</v>
      </c>
      <c r="Q82">
        <f>'4_Model2_Results'!B94</f>
        <v>2.8825305499358782</v>
      </c>
      <c r="R82">
        <f t="shared" si="1"/>
        <v>-2.8825305499358782</v>
      </c>
    </row>
    <row r="83" spans="1:18" x14ac:dyDescent="0.35">
      <c r="A83">
        <v>1</v>
      </c>
      <c r="B83">
        <v>0</v>
      </c>
      <c r="C83">
        <v>1</v>
      </c>
      <c r="D83">
        <v>0</v>
      </c>
      <c r="E83">
        <v>0</v>
      </c>
      <c r="F83">
        <v>0</v>
      </c>
      <c r="G83">
        <v>1</v>
      </c>
      <c r="H83">
        <v>0</v>
      </c>
      <c r="I83">
        <v>1</v>
      </c>
      <c r="J83">
        <v>0</v>
      </c>
      <c r="K83">
        <v>2</v>
      </c>
      <c r="L83">
        <v>13.81</v>
      </c>
      <c r="M83" s="2">
        <v>2</v>
      </c>
      <c r="N83">
        <f>'3_Model1 Results'!B100</f>
        <v>2.2203592043037128</v>
      </c>
      <c r="O83">
        <f t="shared" si="0"/>
        <v>-0.22035920430371281</v>
      </c>
      <c r="Q83">
        <f>'4_Model2_Results'!B95</f>
        <v>2.279141532683731</v>
      </c>
      <c r="R83">
        <f t="shared" si="1"/>
        <v>-2.279141532683731</v>
      </c>
    </row>
    <row r="84" spans="1:18" x14ac:dyDescent="0.35">
      <c r="A84">
        <v>1</v>
      </c>
      <c r="B84">
        <v>0</v>
      </c>
      <c r="C84">
        <v>1</v>
      </c>
      <c r="D84">
        <v>0</v>
      </c>
      <c r="E84">
        <v>0</v>
      </c>
      <c r="F84">
        <v>0</v>
      </c>
      <c r="G84">
        <v>1</v>
      </c>
      <c r="H84">
        <v>0</v>
      </c>
      <c r="I84">
        <v>1</v>
      </c>
      <c r="J84">
        <v>0</v>
      </c>
      <c r="K84">
        <v>2</v>
      </c>
      <c r="L84">
        <v>11.02</v>
      </c>
      <c r="M84" s="2">
        <v>1.98</v>
      </c>
      <c r="N84">
        <f>'3_Model1 Results'!B101</f>
        <v>1.9567404575951299</v>
      </c>
      <c r="O84">
        <f t="shared" si="0"/>
        <v>2.3259542404870048E-2</v>
      </c>
      <c r="Q84">
        <f>'4_Model2_Results'!B96</f>
        <v>2.0193490391446116</v>
      </c>
      <c r="R84">
        <f t="shared" si="1"/>
        <v>-2.0193490391446116</v>
      </c>
    </row>
    <row r="85" spans="1:18" x14ac:dyDescent="0.35">
      <c r="A85">
        <v>1</v>
      </c>
      <c r="B85">
        <v>0</v>
      </c>
      <c r="C85">
        <v>1</v>
      </c>
      <c r="D85">
        <v>0</v>
      </c>
      <c r="E85">
        <v>0</v>
      </c>
      <c r="F85">
        <v>0</v>
      </c>
      <c r="G85">
        <v>1</v>
      </c>
      <c r="H85">
        <v>0</v>
      </c>
      <c r="I85">
        <v>1</v>
      </c>
      <c r="J85">
        <v>0</v>
      </c>
      <c r="K85">
        <v>4</v>
      </c>
      <c r="L85">
        <v>18.29</v>
      </c>
      <c r="M85" s="2">
        <v>3.76</v>
      </c>
      <c r="N85">
        <f>'3_Model1 Results'!B102</f>
        <v>2.9956449966402841</v>
      </c>
      <c r="O85">
        <f t="shared" si="0"/>
        <v>0.76435500335971573</v>
      </c>
      <c r="Q85">
        <f>'4_Model2_Results'!B97</f>
        <v>3.069344253876837</v>
      </c>
      <c r="R85">
        <f t="shared" si="1"/>
        <v>-3.069344253876837</v>
      </c>
    </row>
    <row r="86" spans="1:18" x14ac:dyDescent="0.35">
      <c r="A86">
        <v>1</v>
      </c>
      <c r="B86">
        <v>0</v>
      </c>
      <c r="C86">
        <v>0</v>
      </c>
      <c r="D86">
        <v>1</v>
      </c>
      <c r="E86">
        <v>0</v>
      </c>
      <c r="F86">
        <v>0</v>
      </c>
      <c r="G86">
        <v>1</v>
      </c>
      <c r="H86">
        <v>0</v>
      </c>
      <c r="I86">
        <v>1</v>
      </c>
      <c r="J86">
        <v>0</v>
      </c>
      <c r="K86">
        <v>3</v>
      </c>
      <c r="L86">
        <v>17.59</v>
      </c>
      <c r="M86" s="2">
        <v>2.64</v>
      </c>
      <c r="N86">
        <f>'3_Model1 Results'!B103</f>
        <v>2.8399204098577906</v>
      </c>
      <c r="O86">
        <f t="shared" si="0"/>
        <v>-0.19992040985779047</v>
      </c>
      <c r="Q86">
        <f>'4_Model2_Results'!B98</f>
        <v>2.8176409004667509</v>
      </c>
      <c r="R86">
        <f t="shared" si="1"/>
        <v>-2.8176409004667509</v>
      </c>
    </row>
    <row r="87" spans="1:18" x14ac:dyDescent="0.35">
      <c r="A87">
        <v>1</v>
      </c>
      <c r="B87">
        <v>0</v>
      </c>
      <c r="C87">
        <v>0</v>
      </c>
      <c r="D87">
        <v>1</v>
      </c>
      <c r="E87">
        <v>0</v>
      </c>
      <c r="F87">
        <v>0</v>
      </c>
      <c r="G87">
        <v>1</v>
      </c>
      <c r="H87">
        <v>0</v>
      </c>
      <c r="I87">
        <v>1</v>
      </c>
      <c r="J87">
        <v>0</v>
      </c>
      <c r="K87">
        <v>3</v>
      </c>
      <c r="L87">
        <v>20.079999999999998</v>
      </c>
      <c r="M87" s="2">
        <v>3.15</v>
      </c>
      <c r="N87">
        <f>'3_Model1 Results'!B104</f>
        <v>3.0751930547697515</v>
      </c>
      <c r="O87">
        <f t="shared" ref="O87:O150" si="2">M87-N87</f>
        <v>7.4806945230248445E-2</v>
      </c>
      <c r="Q87">
        <f>'4_Model2_Results'!B99</f>
        <v>3.0494987172812333</v>
      </c>
      <c r="R87">
        <f t="shared" ref="R87:R150" si="3">P87-Q87</f>
        <v>-3.0494987172812333</v>
      </c>
    </row>
    <row r="88" spans="1:18" x14ac:dyDescent="0.35">
      <c r="A88">
        <v>0</v>
      </c>
      <c r="B88">
        <v>1</v>
      </c>
      <c r="C88">
        <v>0</v>
      </c>
      <c r="D88">
        <v>1</v>
      </c>
      <c r="E88">
        <v>0</v>
      </c>
      <c r="F88">
        <v>0</v>
      </c>
      <c r="G88">
        <v>1</v>
      </c>
      <c r="H88">
        <v>0</v>
      </c>
      <c r="I88">
        <v>1</v>
      </c>
      <c r="J88">
        <v>0</v>
      </c>
      <c r="K88">
        <v>2</v>
      </c>
      <c r="L88">
        <v>16.45</v>
      </c>
      <c r="M88" s="2">
        <v>2.4700000000000002</v>
      </c>
      <c r="N88">
        <f>'3_Model1 Results'!B105</f>
        <v>2.5886541606072839</v>
      </c>
      <c r="O88">
        <f t="shared" si="2"/>
        <v>-0.11865416060728373</v>
      </c>
      <c r="Q88">
        <f>'4_Model2_Results'!B100</f>
        <v>2.5249666878605317</v>
      </c>
      <c r="R88">
        <f t="shared" si="3"/>
        <v>-2.5249666878605317</v>
      </c>
    </row>
    <row r="89" spans="1:18" x14ac:dyDescent="0.35">
      <c r="A89">
        <v>0</v>
      </c>
      <c r="B89">
        <v>1</v>
      </c>
      <c r="C89">
        <v>1</v>
      </c>
      <c r="D89">
        <v>0</v>
      </c>
      <c r="E89">
        <v>0</v>
      </c>
      <c r="F89">
        <v>0</v>
      </c>
      <c r="G89">
        <v>1</v>
      </c>
      <c r="H89">
        <v>0</v>
      </c>
      <c r="I89">
        <v>1</v>
      </c>
      <c r="J89">
        <v>0</v>
      </c>
      <c r="K89">
        <v>1</v>
      </c>
      <c r="L89">
        <v>3.07</v>
      </c>
      <c r="M89" s="2">
        <v>1</v>
      </c>
      <c r="N89">
        <f>'3_Model1 Results'!B106</f>
        <v>1.0620176975613083</v>
      </c>
      <c r="O89">
        <f t="shared" si="2"/>
        <v>-6.201769756130826E-2</v>
      </c>
      <c r="Q89">
        <f>'4_Model2_Results'!B101</f>
        <v>1.0925576648891451</v>
      </c>
      <c r="R89">
        <f t="shared" si="3"/>
        <v>-1.0925576648891451</v>
      </c>
    </row>
    <row r="90" spans="1:18" x14ac:dyDescent="0.35">
      <c r="A90">
        <v>1</v>
      </c>
      <c r="B90">
        <v>0</v>
      </c>
      <c r="C90">
        <v>0</v>
      </c>
      <c r="D90">
        <v>1</v>
      </c>
      <c r="E90">
        <v>0</v>
      </c>
      <c r="F90">
        <v>0</v>
      </c>
      <c r="G90">
        <v>1</v>
      </c>
      <c r="H90">
        <v>0</v>
      </c>
      <c r="I90">
        <v>1</v>
      </c>
      <c r="J90">
        <v>0</v>
      </c>
      <c r="K90">
        <v>2</v>
      </c>
      <c r="L90">
        <v>20.23</v>
      </c>
      <c r="M90" s="2">
        <v>2.0099999999999998</v>
      </c>
      <c r="N90">
        <f>'3_Model1 Results'!B107</f>
        <v>2.9133741029145535</v>
      </c>
      <c r="O90">
        <f t="shared" si="2"/>
        <v>-0.90337410291455367</v>
      </c>
      <c r="Q90">
        <f>'4_Model2_Results'!B102</f>
        <v>2.8769436145909508</v>
      </c>
      <c r="R90">
        <f t="shared" si="3"/>
        <v>-2.8769436145909508</v>
      </c>
    </row>
    <row r="91" spans="1:18" x14ac:dyDescent="0.35">
      <c r="A91">
        <v>1</v>
      </c>
      <c r="B91">
        <v>0</v>
      </c>
      <c r="C91">
        <v>1</v>
      </c>
      <c r="D91">
        <v>0</v>
      </c>
      <c r="E91">
        <v>0</v>
      </c>
      <c r="F91">
        <v>0</v>
      </c>
      <c r="G91">
        <v>1</v>
      </c>
      <c r="H91">
        <v>0</v>
      </c>
      <c r="I91">
        <v>1</v>
      </c>
      <c r="J91">
        <v>0</v>
      </c>
      <c r="K91">
        <v>2</v>
      </c>
      <c r="L91">
        <v>15.01</v>
      </c>
      <c r="M91" s="2">
        <v>2.09</v>
      </c>
      <c r="N91">
        <f>'3_Model1 Results'!B108</f>
        <v>2.3337436114901999</v>
      </c>
      <c r="O91">
        <f t="shared" si="2"/>
        <v>-0.24374361149020007</v>
      </c>
      <c r="Q91">
        <f>'4_Model2_Results'!B103</f>
        <v>2.3908802395822768</v>
      </c>
      <c r="R91">
        <f t="shared" si="3"/>
        <v>-2.3908802395822768</v>
      </c>
    </row>
    <row r="92" spans="1:18" x14ac:dyDescent="0.35">
      <c r="A92">
        <v>1</v>
      </c>
      <c r="B92">
        <v>0</v>
      </c>
      <c r="C92">
        <v>0</v>
      </c>
      <c r="D92">
        <v>1</v>
      </c>
      <c r="E92">
        <v>0</v>
      </c>
      <c r="F92">
        <v>0</v>
      </c>
      <c r="G92">
        <v>1</v>
      </c>
      <c r="H92">
        <v>0</v>
      </c>
      <c r="I92">
        <v>1</v>
      </c>
      <c r="J92">
        <v>0</v>
      </c>
      <c r="K92">
        <v>2</v>
      </c>
      <c r="L92">
        <v>12.02</v>
      </c>
      <c r="M92" s="2">
        <v>1.97</v>
      </c>
      <c r="N92">
        <f>'3_Model1 Results'!B109</f>
        <v>2.1376357837470028</v>
      </c>
      <c r="O92">
        <f t="shared" si="2"/>
        <v>-0.16763578374700283</v>
      </c>
      <c r="Q92">
        <f>'4_Model2_Results'!B104</f>
        <v>2.1124646282267334</v>
      </c>
      <c r="R92">
        <f t="shared" si="3"/>
        <v>-2.1124646282267334</v>
      </c>
    </row>
    <row r="93" spans="1:18" x14ac:dyDescent="0.35">
      <c r="A93">
        <v>0</v>
      </c>
      <c r="B93">
        <v>1</v>
      </c>
      <c r="C93">
        <v>0</v>
      </c>
      <c r="D93">
        <v>1</v>
      </c>
      <c r="E93">
        <v>0</v>
      </c>
      <c r="F93">
        <v>0</v>
      </c>
      <c r="G93">
        <v>1</v>
      </c>
      <c r="H93">
        <v>0</v>
      </c>
      <c r="I93">
        <v>1</v>
      </c>
      <c r="J93">
        <v>0</v>
      </c>
      <c r="K93">
        <v>3</v>
      </c>
      <c r="L93">
        <v>17.07</v>
      </c>
      <c r="M93" s="2">
        <v>3</v>
      </c>
      <c r="N93">
        <f>'3_Model1 Results'!B110</f>
        <v>2.8232281070738119</v>
      </c>
      <c r="O93">
        <f t="shared" si="2"/>
        <v>0.17677189292618811</v>
      </c>
      <c r="Q93">
        <f>'4_Model2_Results'!B105</f>
        <v>2.7692207941440481</v>
      </c>
      <c r="R93">
        <f t="shared" si="3"/>
        <v>-2.7692207941440481</v>
      </c>
    </row>
    <row r="94" spans="1:18" x14ac:dyDescent="0.35">
      <c r="A94">
        <v>0</v>
      </c>
      <c r="B94">
        <v>1</v>
      </c>
      <c r="C94">
        <v>1</v>
      </c>
      <c r="D94">
        <v>0</v>
      </c>
      <c r="E94">
        <v>0</v>
      </c>
      <c r="F94">
        <v>0</v>
      </c>
      <c r="G94">
        <v>1</v>
      </c>
      <c r="H94">
        <v>0</v>
      </c>
      <c r="I94">
        <v>1</v>
      </c>
      <c r="J94">
        <v>0</v>
      </c>
      <c r="K94">
        <v>2</v>
      </c>
      <c r="L94">
        <v>26.86</v>
      </c>
      <c r="M94" s="2">
        <v>3.14</v>
      </c>
      <c r="N94">
        <f>'3_Model1 Results'!B111</f>
        <v>3.4858555727869267</v>
      </c>
      <c r="O94">
        <f t="shared" si="2"/>
        <v>-0.34585557278692658</v>
      </c>
      <c r="Q94">
        <f>'4_Model2_Results'!B106</f>
        <v>3.4942999702054163</v>
      </c>
      <c r="R94">
        <f t="shared" si="3"/>
        <v>-3.4942999702054163</v>
      </c>
    </row>
    <row r="95" spans="1:18" x14ac:dyDescent="0.35">
      <c r="A95">
        <v>0</v>
      </c>
      <c r="B95">
        <v>1</v>
      </c>
      <c r="C95">
        <v>1</v>
      </c>
      <c r="D95">
        <v>0</v>
      </c>
      <c r="E95">
        <v>0</v>
      </c>
      <c r="F95">
        <v>0</v>
      </c>
      <c r="G95">
        <v>1</v>
      </c>
      <c r="H95">
        <v>0</v>
      </c>
      <c r="I95">
        <v>1</v>
      </c>
      <c r="J95">
        <v>0</v>
      </c>
      <c r="K95">
        <v>2</v>
      </c>
      <c r="L95">
        <v>25.28</v>
      </c>
      <c r="M95" s="2">
        <v>5</v>
      </c>
      <c r="N95">
        <f>'3_Model1 Results'!B112</f>
        <v>3.3365661033247189</v>
      </c>
      <c r="O95">
        <f t="shared" si="2"/>
        <v>1.6634338966752811</v>
      </c>
      <c r="Q95">
        <f>'4_Model2_Results'!B107</f>
        <v>3.3471773394556648</v>
      </c>
      <c r="R95">
        <f t="shared" si="3"/>
        <v>-3.3471773394556648</v>
      </c>
    </row>
    <row r="96" spans="1:18" x14ac:dyDescent="0.35">
      <c r="A96">
        <v>0</v>
      </c>
      <c r="B96">
        <v>1</v>
      </c>
      <c r="C96">
        <v>0</v>
      </c>
      <c r="D96">
        <v>1</v>
      </c>
      <c r="E96">
        <v>0</v>
      </c>
      <c r="F96">
        <v>0</v>
      </c>
      <c r="G96">
        <v>1</v>
      </c>
      <c r="H96">
        <v>0</v>
      </c>
      <c r="I96">
        <v>1</v>
      </c>
      <c r="J96">
        <v>0</v>
      </c>
      <c r="K96">
        <v>2</v>
      </c>
      <c r="L96">
        <v>14.73</v>
      </c>
      <c r="M96" s="2">
        <v>2.2000000000000002</v>
      </c>
      <c r="N96">
        <f>'3_Model1 Results'!B113</f>
        <v>2.4261365103066526</v>
      </c>
      <c r="O96">
        <f t="shared" si="2"/>
        <v>-0.22613651030665238</v>
      </c>
      <c r="Q96">
        <f>'4_Model2_Results'!B108</f>
        <v>2.3648078746392827</v>
      </c>
      <c r="R96">
        <f t="shared" si="3"/>
        <v>-2.3648078746392827</v>
      </c>
    </row>
    <row r="97" spans="1:18" x14ac:dyDescent="0.35">
      <c r="A97">
        <v>1</v>
      </c>
      <c r="B97">
        <v>0</v>
      </c>
      <c r="C97">
        <v>0</v>
      </c>
      <c r="D97">
        <v>1</v>
      </c>
      <c r="E97">
        <v>0</v>
      </c>
      <c r="F97">
        <v>0</v>
      </c>
      <c r="G97">
        <v>1</v>
      </c>
      <c r="H97">
        <v>0</v>
      </c>
      <c r="I97">
        <v>1</v>
      </c>
      <c r="J97">
        <v>0</v>
      </c>
      <c r="K97">
        <v>2</v>
      </c>
      <c r="L97">
        <v>10.51</v>
      </c>
      <c r="M97" s="2">
        <v>1.25</v>
      </c>
      <c r="N97">
        <f>'3_Model1 Results'!B114</f>
        <v>1.9949604047040066</v>
      </c>
      <c r="O97">
        <f t="shared" si="2"/>
        <v>-0.7449604047040066</v>
      </c>
      <c r="Q97">
        <f>'4_Model2_Results'!B109</f>
        <v>1.9718600887127298</v>
      </c>
      <c r="R97">
        <f t="shared" si="3"/>
        <v>-1.9718600887127298</v>
      </c>
    </row>
    <row r="98" spans="1:18" x14ac:dyDescent="0.35">
      <c r="A98">
        <v>1</v>
      </c>
      <c r="B98">
        <v>0</v>
      </c>
      <c r="C98">
        <v>1</v>
      </c>
      <c r="D98">
        <v>0</v>
      </c>
      <c r="E98">
        <v>0</v>
      </c>
      <c r="F98">
        <v>0</v>
      </c>
      <c r="G98">
        <v>1</v>
      </c>
      <c r="H98">
        <v>0</v>
      </c>
      <c r="I98">
        <v>1</v>
      </c>
      <c r="J98">
        <v>0</v>
      </c>
      <c r="K98">
        <v>2</v>
      </c>
      <c r="L98">
        <v>17.920000000000002</v>
      </c>
      <c r="M98" s="2">
        <v>3.08</v>
      </c>
      <c r="N98">
        <f>'3_Model1 Results'!B115</f>
        <v>2.6087007989174316</v>
      </c>
      <c r="O98">
        <f t="shared" si="2"/>
        <v>0.47129920108256851</v>
      </c>
      <c r="Q98">
        <f>'4_Model2_Results'!B110</f>
        <v>2.6618466038112505</v>
      </c>
      <c r="R98">
        <f t="shared" si="3"/>
        <v>-2.6618466038112505</v>
      </c>
    </row>
    <row r="99" spans="1:18" x14ac:dyDescent="0.35">
      <c r="A99">
        <v>1</v>
      </c>
      <c r="B99">
        <v>0</v>
      </c>
      <c r="C99">
        <v>0</v>
      </c>
      <c r="D99">
        <v>1</v>
      </c>
      <c r="E99">
        <v>1</v>
      </c>
      <c r="F99">
        <v>0</v>
      </c>
      <c r="G99">
        <v>0</v>
      </c>
      <c r="H99">
        <v>0</v>
      </c>
      <c r="I99">
        <v>0</v>
      </c>
      <c r="J99">
        <v>1</v>
      </c>
      <c r="K99">
        <v>4</v>
      </c>
      <c r="L99">
        <v>27.2</v>
      </c>
      <c r="M99" s="2">
        <v>4</v>
      </c>
      <c r="N99">
        <f>'3_Model1 Results'!B116</f>
        <v>3.9512603200222882</v>
      </c>
      <c r="O99">
        <f t="shared" si="2"/>
        <v>4.8739679977711781E-2</v>
      </c>
      <c r="Q99">
        <f>'4_Model2_Results'!B111</f>
        <v>3.9472721649245877</v>
      </c>
      <c r="R99">
        <f t="shared" si="3"/>
        <v>-3.9472721649245877</v>
      </c>
    </row>
    <row r="100" spans="1:18" x14ac:dyDescent="0.35">
      <c r="A100">
        <v>1</v>
      </c>
      <c r="B100">
        <v>0</v>
      </c>
      <c r="C100">
        <v>0</v>
      </c>
      <c r="D100">
        <v>1</v>
      </c>
      <c r="E100">
        <v>1</v>
      </c>
      <c r="F100">
        <v>0</v>
      </c>
      <c r="G100">
        <v>0</v>
      </c>
      <c r="H100">
        <v>0</v>
      </c>
      <c r="I100">
        <v>0</v>
      </c>
      <c r="J100">
        <v>1</v>
      </c>
      <c r="K100">
        <v>2</v>
      </c>
      <c r="L100">
        <v>22.76</v>
      </c>
      <c r="M100" s="2">
        <v>3</v>
      </c>
      <c r="N100">
        <f>'3_Model1 Results'!B117</f>
        <v>3.1797540079252666</v>
      </c>
      <c r="O100">
        <f t="shared" si="2"/>
        <v>-0.17975400792526663</v>
      </c>
      <c r="Q100">
        <f>'4_Model2_Results'!B112</f>
        <v>3.1607940672947668</v>
      </c>
      <c r="R100">
        <f t="shared" si="3"/>
        <v>-3.1607940672947668</v>
      </c>
    </row>
    <row r="101" spans="1:18" x14ac:dyDescent="0.35">
      <c r="A101">
        <v>1</v>
      </c>
      <c r="B101">
        <v>0</v>
      </c>
      <c r="C101">
        <v>0</v>
      </c>
      <c r="D101">
        <v>1</v>
      </c>
      <c r="E101">
        <v>1</v>
      </c>
      <c r="F101">
        <v>0</v>
      </c>
      <c r="G101">
        <v>0</v>
      </c>
      <c r="H101">
        <v>0</v>
      </c>
      <c r="I101">
        <v>0</v>
      </c>
      <c r="J101">
        <v>1</v>
      </c>
      <c r="K101">
        <v>2</v>
      </c>
      <c r="L101">
        <v>17.29</v>
      </c>
      <c r="M101" s="2">
        <v>2.71</v>
      </c>
      <c r="N101">
        <f>'3_Model1 Results'!B118</f>
        <v>2.6629100851668621</v>
      </c>
      <c r="O101">
        <f t="shared" si="2"/>
        <v>4.7089914833137847E-2</v>
      </c>
      <c r="Q101">
        <f>'4_Model2_Results'!B113</f>
        <v>2.6514517950155621</v>
      </c>
      <c r="R101">
        <f t="shared" si="3"/>
        <v>-2.6514517950155621</v>
      </c>
    </row>
    <row r="102" spans="1:18" x14ac:dyDescent="0.35">
      <c r="A102">
        <v>1</v>
      </c>
      <c r="B102">
        <v>0</v>
      </c>
      <c r="C102">
        <v>1</v>
      </c>
      <c r="D102">
        <v>0</v>
      </c>
      <c r="E102">
        <v>1</v>
      </c>
      <c r="F102">
        <v>0</v>
      </c>
      <c r="G102">
        <v>0</v>
      </c>
      <c r="H102">
        <v>0</v>
      </c>
      <c r="I102">
        <v>0</v>
      </c>
      <c r="J102">
        <v>1</v>
      </c>
      <c r="K102">
        <v>2</v>
      </c>
      <c r="L102">
        <v>19.440000000000001</v>
      </c>
      <c r="M102" s="2">
        <v>3</v>
      </c>
      <c r="N102">
        <f>'3_Model1 Results'!B119</f>
        <v>2.7796488278795177</v>
      </c>
      <c r="O102">
        <f t="shared" si="2"/>
        <v>0.22035117212048227</v>
      </c>
      <c r="Q102">
        <f>'4_Model2_Results'!B114</f>
        <v>2.8516503115421235</v>
      </c>
      <c r="R102">
        <f t="shared" si="3"/>
        <v>-2.8516503115421235</v>
      </c>
    </row>
    <row r="103" spans="1:18" x14ac:dyDescent="0.35">
      <c r="A103">
        <v>1</v>
      </c>
      <c r="B103">
        <v>0</v>
      </c>
      <c r="C103">
        <v>0</v>
      </c>
      <c r="D103">
        <v>1</v>
      </c>
      <c r="E103">
        <v>1</v>
      </c>
      <c r="F103">
        <v>0</v>
      </c>
      <c r="G103">
        <v>0</v>
      </c>
      <c r="H103">
        <v>0</v>
      </c>
      <c r="I103">
        <v>0</v>
      </c>
      <c r="J103">
        <v>1</v>
      </c>
      <c r="K103">
        <v>2</v>
      </c>
      <c r="L103">
        <v>16.66</v>
      </c>
      <c r="M103" s="2">
        <v>3.4</v>
      </c>
      <c r="N103">
        <f>'3_Model1 Results'!B120</f>
        <v>2.6033832713939562</v>
      </c>
      <c r="O103">
        <f t="shared" si="2"/>
        <v>0.79661672860604371</v>
      </c>
      <c r="Q103">
        <f>'4_Model2_Results'!B115</f>
        <v>2.5927889738938257</v>
      </c>
      <c r="R103">
        <f t="shared" si="3"/>
        <v>-2.5927889738938257</v>
      </c>
    </row>
    <row r="104" spans="1:18" x14ac:dyDescent="0.35">
      <c r="A104">
        <v>0</v>
      </c>
      <c r="B104">
        <v>1</v>
      </c>
      <c r="C104">
        <v>0</v>
      </c>
      <c r="D104">
        <v>1</v>
      </c>
      <c r="E104">
        <v>1</v>
      </c>
      <c r="F104">
        <v>0</v>
      </c>
      <c r="G104">
        <v>0</v>
      </c>
      <c r="H104">
        <v>0</v>
      </c>
      <c r="I104">
        <v>0</v>
      </c>
      <c r="J104">
        <v>1</v>
      </c>
      <c r="K104">
        <v>1</v>
      </c>
      <c r="L104">
        <v>10.07</v>
      </c>
      <c r="M104" s="2">
        <v>1.83</v>
      </c>
      <c r="N104">
        <f>'3_Model1 Results'!B121</f>
        <v>1.8371628395048201</v>
      </c>
      <c r="O104">
        <f t="shared" si="2"/>
        <v>-7.1628395048199955E-3</v>
      </c>
      <c r="Q104">
        <f>'4_Model2_Results'!B116</f>
        <v>1.7926348007900439</v>
      </c>
      <c r="R104">
        <f t="shared" si="3"/>
        <v>-1.7926348007900439</v>
      </c>
    </row>
    <row r="105" spans="1:18" x14ac:dyDescent="0.35">
      <c r="A105">
        <v>1</v>
      </c>
      <c r="B105">
        <v>0</v>
      </c>
      <c r="C105">
        <v>1</v>
      </c>
      <c r="D105">
        <v>0</v>
      </c>
      <c r="E105">
        <v>1</v>
      </c>
      <c r="F105">
        <v>0</v>
      </c>
      <c r="G105">
        <v>0</v>
      </c>
      <c r="H105">
        <v>0</v>
      </c>
      <c r="I105">
        <v>0</v>
      </c>
      <c r="J105">
        <v>1</v>
      </c>
      <c r="K105">
        <v>2</v>
      </c>
      <c r="L105">
        <v>32.68</v>
      </c>
      <c r="M105" s="2">
        <v>5</v>
      </c>
      <c r="N105">
        <f>'3_Model1 Results'!B122</f>
        <v>4.0306567871704271</v>
      </c>
      <c r="O105">
        <f t="shared" si="2"/>
        <v>0.96934321282957292</v>
      </c>
      <c r="Q105">
        <f>'4_Model2_Results'!B117</f>
        <v>4.0845007109894116</v>
      </c>
      <c r="R105">
        <f t="shared" si="3"/>
        <v>-4.0845007109894116</v>
      </c>
    </row>
    <row r="106" spans="1:18" x14ac:dyDescent="0.35">
      <c r="A106">
        <v>1</v>
      </c>
      <c r="B106">
        <v>0</v>
      </c>
      <c r="C106">
        <v>0</v>
      </c>
      <c r="D106">
        <v>1</v>
      </c>
      <c r="E106">
        <v>1</v>
      </c>
      <c r="F106">
        <v>0</v>
      </c>
      <c r="G106">
        <v>0</v>
      </c>
      <c r="H106">
        <v>0</v>
      </c>
      <c r="I106">
        <v>0</v>
      </c>
      <c r="J106">
        <v>1</v>
      </c>
      <c r="K106">
        <v>2</v>
      </c>
      <c r="L106">
        <v>15.98</v>
      </c>
      <c r="M106" s="2">
        <v>2.0299999999999998</v>
      </c>
      <c r="N106">
        <f>'3_Model1 Results'!B123</f>
        <v>2.5391321073216133</v>
      </c>
      <c r="O106">
        <f t="shared" si="2"/>
        <v>-0.50913210732161351</v>
      </c>
      <c r="Q106">
        <f>'4_Model2_Results'!B118</f>
        <v>2.5294703733179831</v>
      </c>
      <c r="R106">
        <f t="shared" si="3"/>
        <v>-2.5294703733179831</v>
      </c>
    </row>
    <row r="107" spans="1:18" x14ac:dyDescent="0.35">
      <c r="A107">
        <v>0</v>
      </c>
      <c r="B107">
        <v>1</v>
      </c>
      <c r="C107">
        <v>0</v>
      </c>
      <c r="D107">
        <v>1</v>
      </c>
      <c r="E107">
        <v>1</v>
      </c>
      <c r="F107">
        <v>0</v>
      </c>
      <c r="G107">
        <v>0</v>
      </c>
      <c r="H107">
        <v>0</v>
      </c>
      <c r="I107">
        <v>0</v>
      </c>
      <c r="J107">
        <v>1</v>
      </c>
      <c r="K107">
        <v>4</v>
      </c>
      <c r="L107">
        <v>34.83</v>
      </c>
      <c r="M107" s="2">
        <v>5.17</v>
      </c>
      <c r="N107">
        <f>'3_Model1 Results'!B124</f>
        <v>4.704637116046535</v>
      </c>
      <c r="O107">
        <f t="shared" si="2"/>
        <v>0.46536288395346492</v>
      </c>
      <c r="Q107">
        <f>'4_Model2_Results'!B119</f>
        <v>4.6577441096211745</v>
      </c>
      <c r="R107">
        <f t="shared" si="3"/>
        <v>-4.6577441096211745</v>
      </c>
    </row>
    <row r="108" spans="1:18" x14ac:dyDescent="0.35">
      <c r="A108">
        <v>1</v>
      </c>
      <c r="B108">
        <v>0</v>
      </c>
      <c r="C108">
        <v>0</v>
      </c>
      <c r="D108">
        <v>1</v>
      </c>
      <c r="E108">
        <v>1</v>
      </c>
      <c r="F108">
        <v>0</v>
      </c>
      <c r="G108">
        <v>0</v>
      </c>
      <c r="H108">
        <v>0</v>
      </c>
      <c r="I108">
        <v>0</v>
      </c>
      <c r="J108">
        <v>1</v>
      </c>
      <c r="K108">
        <v>2</v>
      </c>
      <c r="L108">
        <v>13.03</v>
      </c>
      <c r="M108" s="2">
        <v>2</v>
      </c>
      <c r="N108">
        <f>'3_Model1 Results'!B125</f>
        <v>2.2603954396548325</v>
      </c>
      <c r="O108">
        <f t="shared" si="2"/>
        <v>-0.26039543965483247</v>
      </c>
      <c r="Q108">
        <f>'4_Model2_Results'!B120</f>
        <v>2.2547793855257243</v>
      </c>
      <c r="R108">
        <f t="shared" si="3"/>
        <v>-2.2547793855257243</v>
      </c>
    </row>
    <row r="109" spans="1:18" x14ac:dyDescent="0.35">
      <c r="A109">
        <v>1</v>
      </c>
      <c r="B109">
        <v>0</v>
      </c>
      <c r="C109">
        <v>0</v>
      </c>
      <c r="D109">
        <v>1</v>
      </c>
      <c r="E109">
        <v>1</v>
      </c>
      <c r="F109">
        <v>0</v>
      </c>
      <c r="G109">
        <v>0</v>
      </c>
      <c r="H109">
        <v>0</v>
      </c>
      <c r="I109">
        <v>0</v>
      </c>
      <c r="J109">
        <v>1</v>
      </c>
      <c r="K109">
        <v>2</v>
      </c>
      <c r="L109">
        <v>18.28</v>
      </c>
      <c r="M109" s="2">
        <v>4</v>
      </c>
      <c r="N109">
        <f>'3_Model1 Results'!B126</f>
        <v>2.7564522210957145</v>
      </c>
      <c r="O109">
        <f t="shared" si="2"/>
        <v>1.2435477789042855</v>
      </c>
      <c r="Q109">
        <f>'4_Model2_Results'!B121</f>
        <v>2.7436362282068627</v>
      </c>
      <c r="R109">
        <f t="shared" si="3"/>
        <v>-2.7436362282068627</v>
      </c>
    </row>
    <row r="110" spans="1:18" x14ac:dyDescent="0.35">
      <c r="A110">
        <v>1</v>
      </c>
      <c r="B110">
        <v>0</v>
      </c>
      <c r="C110">
        <v>0</v>
      </c>
      <c r="D110">
        <v>1</v>
      </c>
      <c r="E110">
        <v>1</v>
      </c>
      <c r="F110">
        <v>0</v>
      </c>
      <c r="G110">
        <v>0</v>
      </c>
      <c r="H110">
        <v>0</v>
      </c>
      <c r="I110">
        <v>0</v>
      </c>
      <c r="J110">
        <v>1</v>
      </c>
      <c r="K110">
        <v>2</v>
      </c>
      <c r="L110">
        <v>24.71</v>
      </c>
      <c r="M110" s="2">
        <v>5.85</v>
      </c>
      <c r="N110">
        <f>'3_Model1 Results'!B127</f>
        <v>3.3640036696033082</v>
      </c>
      <c r="O110">
        <f t="shared" si="2"/>
        <v>2.4859963303966914</v>
      </c>
      <c r="Q110">
        <f>'4_Model2_Results'!B122</f>
        <v>3.3423694660049037</v>
      </c>
      <c r="R110">
        <f t="shared" si="3"/>
        <v>-3.3423694660049037</v>
      </c>
    </row>
    <row r="111" spans="1:18" x14ac:dyDescent="0.35">
      <c r="A111">
        <v>1</v>
      </c>
      <c r="B111">
        <v>0</v>
      </c>
      <c r="C111">
        <v>0</v>
      </c>
      <c r="D111">
        <v>1</v>
      </c>
      <c r="E111">
        <v>1</v>
      </c>
      <c r="F111">
        <v>0</v>
      </c>
      <c r="G111">
        <v>0</v>
      </c>
      <c r="H111">
        <v>0</v>
      </c>
      <c r="I111">
        <v>0</v>
      </c>
      <c r="J111">
        <v>1</v>
      </c>
      <c r="K111">
        <v>2</v>
      </c>
      <c r="L111">
        <v>21.16</v>
      </c>
      <c r="M111" s="2">
        <v>3</v>
      </c>
      <c r="N111">
        <f>'3_Model1 Results'!B128</f>
        <v>3.0285747983432834</v>
      </c>
      <c r="O111">
        <f t="shared" si="2"/>
        <v>-2.8574798343283359E-2</v>
      </c>
      <c r="Q111">
        <f>'4_Model2_Results'!B123</f>
        <v>3.0118091247633725</v>
      </c>
      <c r="R111">
        <f t="shared" si="3"/>
        <v>-3.0118091247633725</v>
      </c>
    </row>
    <row r="112" spans="1:18" x14ac:dyDescent="0.35">
      <c r="A112">
        <v>1</v>
      </c>
      <c r="B112">
        <v>0</v>
      </c>
      <c r="C112">
        <v>1</v>
      </c>
      <c r="D112">
        <v>0</v>
      </c>
      <c r="E112">
        <v>0</v>
      </c>
      <c r="F112">
        <v>1</v>
      </c>
      <c r="G112">
        <v>0</v>
      </c>
      <c r="H112">
        <v>0</v>
      </c>
      <c r="I112">
        <v>1</v>
      </c>
      <c r="J112">
        <v>0</v>
      </c>
      <c r="K112">
        <v>2</v>
      </c>
      <c r="L112">
        <v>28.97</v>
      </c>
      <c r="M112" s="2">
        <v>3</v>
      </c>
      <c r="N112">
        <f>'3_Model1 Results'!B129</f>
        <v>3.7742405914847081</v>
      </c>
      <c r="O112">
        <f t="shared" si="2"/>
        <v>-0.77424059148470814</v>
      </c>
      <c r="Q112">
        <f>'4_Model2_Results'!B124</f>
        <v>3.7971595265354612</v>
      </c>
      <c r="R112">
        <f t="shared" si="3"/>
        <v>-3.7971595265354612</v>
      </c>
    </row>
    <row r="113" spans="1:18" x14ac:dyDescent="0.35">
      <c r="A113">
        <v>1</v>
      </c>
      <c r="B113">
        <v>0</v>
      </c>
      <c r="C113">
        <v>0</v>
      </c>
      <c r="D113">
        <v>1</v>
      </c>
      <c r="E113">
        <v>0</v>
      </c>
      <c r="F113">
        <v>1</v>
      </c>
      <c r="G113">
        <v>0</v>
      </c>
      <c r="H113">
        <v>0</v>
      </c>
      <c r="I113">
        <v>1</v>
      </c>
      <c r="J113">
        <v>0</v>
      </c>
      <c r="K113">
        <v>2</v>
      </c>
      <c r="L113">
        <v>22.49</v>
      </c>
      <c r="M113" s="2">
        <v>3.5</v>
      </c>
      <c r="N113">
        <f>'3_Model1 Results'!B130</f>
        <v>3.2483731128408104</v>
      </c>
      <c r="O113">
        <f t="shared" si="2"/>
        <v>0.25162688715918957</v>
      </c>
      <c r="Q113">
        <f>'4_Model2_Results'!B125</f>
        <v>3.193770509283314</v>
      </c>
      <c r="R113">
        <f t="shared" si="3"/>
        <v>-3.193770509283314</v>
      </c>
    </row>
    <row r="114" spans="1:18" x14ac:dyDescent="0.35">
      <c r="A114">
        <v>0</v>
      </c>
      <c r="B114">
        <v>1</v>
      </c>
      <c r="C114">
        <v>1</v>
      </c>
      <c r="D114">
        <v>0</v>
      </c>
      <c r="E114">
        <v>0</v>
      </c>
      <c r="F114">
        <v>1</v>
      </c>
      <c r="G114">
        <v>0</v>
      </c>
      <c r="H114">
        <v>0</v>
      </c>
      <c r="I114">
        <v>1</v>
      </c>
      <c r="J114">
        <v>0</v>
      </c>
      <c r="K114">
        <v>2</v>
      </c>
      <c r="L114">
        <v>5.75</v>
      </c>
      <c r="M114" s="2">
        <v>1</v>
      </c>
      <c r="N114">
        <f>'3_Model1 Results'!B131</f>
        <v>1.6126932527563458</v>
      </c>
      <c r="O114">
        <f t="shared" si="2"/>
        <v>-0.61269325275634579</v>
      </c>
      <c r="Q114">
        <f>'4_Model2_Results'!B126</f>
        <v>1.6350155480486002</v>
      </c>
      <c r="R114">
        <f t="shared" si="3"/>
        <v>-1.6350155480486002</v>
      </c>
    </row>
    <row r="115" spans="1:18" x14ac:dyDescent="0.35">
      <c r="A115">
        <v>0</v>
      </c>
      <c r="B115">
        <v>1</v>
      </c>
      <c r="C115">
        <v>1</v>
      </c>
      <c r="D115">
        <v>0</v>
      </c>
      <c r="E115">
        <v>0</v>
      </c>
      <c r="F115">
        <v>1</v>
      </c>
      <c r="G115">
        <v>0</v>
      </c>
      <c r="H115">
        <v>0</v>
      </c>
      <c r="I115">
        <v>1</v>
      </c>
      <c r="J115">
        <v>0</v>
      </c>
      <c r="K115">
        <v>2</v>
      </c>
      <c r="L115">
        <v>16.32</v>
      </c>
      <c r="M115" s="2">
        <v>4.3</v>
      </c>
      <c r="N115">
        <f>'3_Model1 Results'!B132</f>
        <v>2.6114209060573206</v>
      </c>
      <c r="O115">
        <f t="shared" si="2"/>
        <v>1.6885790939426792</v>
      </c>
      <c r="Q115">
        <f>'4_Model2_Results'!B127</f>
        <v>2.6192473246466248</v>
      </c>
      <c r="R115">
        <f t="shared" si="3"/>
        <v>-2.6192473246466248</v>
      </c>
    </row>
    <row r="116" spans="1:18" x14ac:dyDescent="0.35">
      <c r="A116">
        <v>0</v>
      </c>
      <c r="B116">
        <v>1</v>
      </c>
      <c r="C116">
        <v>0</v>
      </c>
      <c r="D116">
        <v>1</v>
      </c>
      <c r="E116">
        <v>0</v>
      </c>
      <c r="F116">
        <v>1</v>
      </c>
      <c r="G116">
        <v>0</v>
      </c>
      <c r="H116">
        <v>0</v>
      </c>
      <c r="I116">
        <v>1</v>
      </c>
      <c r="J116">
        <v>0</v>
      </c>
      <c r="K116">
        <v>2</v>
      </c>
      <c r="L116">
        <v>22.75</v>
      </c>
      <c r="M116" s="2">
        <v>3.25</v>
      </c>
      <c r="N116">
        <f>'3_Model1 Results'!B133</f>
        <v>3.3053806747280485</v>
      </c>
      <c r="O116">
        <f t="shared" si="2"/>
        <v>-5.5380674728048529E-2</v>
      </c>
      <c r="Q116">
        <f>'4_Model2_Results'!B128</f>
        <v>3.2179805624446658</v>
      </c>
      <c r="R116">
        <f t="shared" si="3"/>
        <v>-3.2179805624446658</v>
      </c>
    </row>
    <row r="117" spans="1:18" x14ac:dyDescent="0.35">
      <c r="A117">
        <v>1</v>
      </c>
      <c r="B117">
        <v>0</v>
      </c>
      <c r="C117">
        <v>1</v>
      </c>
      <c r="D117">
        <v>0</v>
      </c>
      <c r="E117">
        <v>0</v>
      </c>
      <c r="F117">
        <v>1</v>
      </c>
      <c r="G117">
        <v>0</v>
      </c>
      <c r="H117">
        <v>0</v>
      </c>
      <c r="I117">
        <v>1</v>
      </c>
      <c r="J117">
        <v>0</v>
      </c>
      <c r="K117">
        <v>4</v>
      </c>
      <c r="L117">
        <v>40.17</v>
      </c>
      <c r="M117" s="2">
        <v>4.7300000000000004</v>
      </c>
      <c r="N117">
        <f>'3_Model1 Results'!B134</f>
        <v>5.1844790640656075</v>
      </c>
      <c r="O117">
        <f t="shared" si="2"/>
        <v>-0.45447906406560712</v>
      </c>
      <c r="Q117">
        <f>'4_Model2_Results'!B129</f>
        <v>5.2130990063604239</v>
      </c>
      <c r="R117">
        <f t="shared" si="3"/>
        <v>-5.2130990063604239</v>
      </c>
    </row>
    <row r="118" spans="1:18" x14ac:dyDescent="0.35">
      <c r="A118">
        <v>1</v>
      </c>
      <c r="B118">
        <v>0</v>
      </c>
      <c r="C118">
        <v>1</v>
      </c>
      <c r="D118">
        <v>0</v>
      </c>
      <c r="E118">
        <v>0</v>
      </c>
      <c r="F118">
        <v>1</v>
      </c>
      <c r="G118">
        <v>0</v>
      </c>
      <c r="H118">
        <v>0</v>
      </c>
      <c r="I118">
        <v>1</v>
      </c>
      <c r="J118">
        <v>0</v>
      </c>
      <c r="K118">
        <v>2</v>
      </c>
      <c r="L118">
        <v>27.28</v>
      </c>
      <c r="M118" s="2">
        <v>4</v>
      </c>
      <c r="N118">
        <f>'3_Model1 Results'!B135</f>
        <v>3.6145575513637382</v>
      </c>
      <c r="O118">
        <f t="shared" si="2"/>
        <v>0.38544244863626176</v>
      </c>
      <c r="Q118">
        <f>'4_Model2_Results'!B130</f>
        <v>3.6397941809866761</v>
      </c>
      <c r="R118">
        <f t="shared" si="3"/>
        <v>-3.6397941809866761</v>
      </c>
    </row>
    <row r="119" spans="1:18" x14ac:dyDescent="0.35">
      <c r="A119">
        <v>1</v>
      </c>
      <c r="B119">
        <v>0</v>
      </c>
      <c r="C119">
        <v>1</v>
      </c>
      <c r="D119">
        <v>0</v>
      </c>
      <c r="E119">
        <v>0</v>
      </c>
      <c r="F119">
        <v>1</v>
      </c>
      <c r="G119">
        <v>0</v>
      </c>
      <c r="H119">
        <v>0</v>
      </c>
      <c r="I119">
        <v>1</v>
      </c>
      <c r="J119">
        <v>0</v>
      </c>
      <c r="K119">
        <v>2</v>
      </c>
      <c r="L119">
        <v>12.03</v>
      </c>
      <c r="M119" s="2">
        <v>1.5</v>
      </c>
      <c r="N119">
        <f>'3_Model1 Results'!B136</f>
        <v>2.173630710035463</v>
      </c>
      <c r="O119">
        <f t="shared" si="2"/>
        <v>-0.67363071003546304</v>
      </c>
      <c r="Q119">
        <f>'4_Model2_Results'!B131</f>
        <v>2.2197814474843232</v>
      </c>
      <c r="R119">
        <f t="shared" si="3"/>
        <v>-2.2197814474843232</v>
      </c>
    </row>
    <row r="120" spans="1:18" x14ac:dyDescent="0.35">
      <c r="A120">
        <v>1</v>
      </c>
      <c r="B120">
        <v>0</v>
      </c>
      <c r="C120">
        <v>1</v>
      </c>
      <c r="D120">
        <v>0</v>
      </c>
      <c r="E120">
        <v>0</v>
      </c>
      <c r="F120">
        <v>1</v>
      </c>
      <c r="G120">
        <v>0</v>
      </c>
      <c r="H120">
        <v>0</v>
      </c>
      <c r="I120">
        <v>1</v>
      </c>
      <c r="J120">
        <v>0</v>
      </c>
      <c r="K120">
        <v>2</v>
      </c>
      <c r="L120">
        <v>21.01</v>
      </c>
      <c r="M120" s="2">
        <v>3</v>
      </c>
      <c r="N120">
        <f>'3_Model1 Results'!B137</f>
        <v>3.0221240238143428</v>
      </c>
      <c r="O120">
        <f t="shared" si="2"/>
        <v>-2.2124023814342753E-2</v>
      </c>
      <c r="Q120">
        <f>'4_Model2_Results'!B132</f>
        <v>3.0559594374417745</v>
      </c>
      <c r="R120">
        <f t="shared" si="3"/>
        <v>-3.0559594374417745</v>
      </c>
    </row>
    <row r="121" spans="1:18" x14ac:dyDescent="0.35">
      <c r="A121">
        <v>1</v>
      </c>
      <c r="B121">
        <v>0</v>
      </c>
      <c r="C121">
        <v>0</v>
      </c>
      <c r="D121">
        <v>1</v>
      </c>
      <c r="E121">
        <v>0</v>
      </c>
      <c r="F121">
        <v>1</v>
      </c>
      <c r="G121">
        <v>0</v>
      </c>
      <c r="H121">
        <v>0</v>
      </c>
      <c r="I121">
        <v>1</v>
      </c>
      <c r="J121">
        <v>0</v>
      </c>
      <c r="K121">
        <v>2</v>
      </c>
      <c r="L121">
        <v>12.46</v>
      </c>
      <c r="M121" s="2">
        <v>1.5</v>
      </c>
      <c r="N121">
        <f>'3_Model1 Results'!B138</f>
        <v>2.3006684427737549</v>
      </c>
      <c r="O121">
        <f t="shared" si="2"/>
        <v>-0.80066844277375493</v>
      </c>
      <c r="Q121">
        <f>'4_Model2_Results'!B133</f>
        <v>2.2598211507896355</v>
      </c>
      <c r="R121">
        <f t="shared" si="3"/>
        <v>-2.2598211507896355</v>
      </c>
    </row>
    <row r="122" spans="1:18" x14ac:dyDescent="0.35">
      <c r="A122">
        <v>0</v>
      </c>
      <c r="B122">
        <v>1</v>
      </c>
      <c r="C122">
        <v>1</v>
      </c>
      <c r="D122">
        <v>0</v>
      </c>
      <c r="E122">
        <v>0</v>
      </c>
      <c r="F122">
        <v>1</v>
      </c>
      <c r="G122">
        <v>0</v>
      </c>
      <c r="H122">
        <v>0</v>
      </c>
      <c r="I122">
        <v>1</v>
      </c>
      <c r="J122">
        <v>0</v>
      </c>
      <c r="K122">
        <v>2</v>
      </c>
      <c r="L122">
        <v>11.35</v>
      </c>
      <c r="M122" s="2">
        <v>2.5</v>
      </c>
      <c r="N122">
        <f>'3_Model1 Results'!B139</f>
        <v>2.1418204862932861</v>
      </c>
      <c r="O122">
        <f t="shared" si="2"/>
        <v>0.35817951370671386</v>
      </c>
      <c r="Q122">
        <f>'4_Model2_Results'!B134</f>
        <v>2.1564628469084806</v>
      </c>
      <c r="R122">
        <f t="shared" si="3"/>
        <v>-2.1564628469084806</v>
      </c>
    </row>
    <row r="123" spans="1:18" x14ac:dyDescent="0.35">
      <c r="A123">
        <v>0</v>
      </c>
      <c r="B123">
        <v>1</v>
      </c>
      <c r="C123">
        <v>1</v>
      </c>
      <c r="D123">
        <v>0</v>
      </c>
      <c r="E123">
        <v>0</v>
      </c>
      <c r="F123">
        <v>1</v>
      </c>
      <c r="G123">
        <v>0</v>
      </c>
      <c r="H123">
        <v>0</v>
      </c>
      <c r="I123">
        <v>1</v>
      </c>
      <c r="J123">
        <v>0</v>
      </c>
      <c r="K123">
        <v>2</v>
      </c>
      <c r="L123">
        <v>15.38</v>
      </c>
      <c r="M123" s="2">
        <v>3</v>
      </c>
      <c r="N123">
        <f>'3_Model1 Results'!B140</f>
        <v>2.522603120427906</v>
      </c>
      <c r="O123">
        <f t="shared" si="2"/>
        <v>0.47739687957209398</v>
      </c>
      <c r="Q123">
        <f>'4_Model2_Results'!B135</f>
        <v>2.5317186709094304</v>
      </c>
      <c r="R123">
        <f t="shared" si="3"/>
        <v>-2.5317186709094304</v>
      </c>
    </row>
    <row r="124" spans="1:18" x14ac:dyDescent="0.35">
      <c r="A124">
        <v>0</v>
      </c>
      <c r="B124">
        <v>1</v>
      </c>
      <c r="C124">
        <v>1</v>
      </c>
      <c r="D124">
        <v>0</v>
      </c>
      <c r="E124">
        <v>0</v>
      </c>
      <c r="F124">
        <v>0</v>
      </c>
      <c r="G124">
        <v>1</v>
      </c>
      <c r="H124">
        <v>0</v>
      </c>
      <c r="I124">
        <v>1</v>
      </c>
      <c r="J124">
        <v>0</v>
      </c>
      <c r="K124">
        <v>3</v>
      </c>
      <c r="L124">
        <v>44.3</v>
      </c>
      <c r="M124" s="2">
        <v>2.5</v>
      </c>
      <c r="N124">
        <f>'3_Model1 Results'!B141</f>
        <v>5.3097009599840508</v>
      </c>
      <c r="O124">
        <f t="shared" si="2"/>
        <v>-2.8097009599840508</v>
      </c>
      <c r="Q124">
        <f>'4_Model2_Results'!B136</f>
        <v>5.3047582848502159</v>
      </c>
      <c r="R124">
        <f t="shared" si="3"/>
        <v>-5.3047582848502159</v>
      </c>
    </row>
    <row r="125" spans="1:18" x14ac:dyDescent="0.35">
      <c r="A125">
        <v>0</v>
      </c>
      <c r="B125">
        <v>1</v>
      </c>
      <c r="C125">
        <v>1</v>
      </c>
      <c r="D125">
        <v>0</v>
      </c>
      <c r="E125">
        <v>0</v>
      </c>
      <c r="F125">
        <v>0</v>
      </c>
      <c r="G125">
        <v>1</v>
      </c>
      <c r="H125">
        <v>0</v>
      </c>
      <c r="I125">
        <v>1</v>
      </c>
      <c r="J125">
        <v>0</v>
      </c>
      <c r="K125">
        <v>2</v>
      </c>
      <c r="L125">
        <v>22.42</v>
      </c>
      <c r="M125" s="2">
        <v>3.48</v>
      </c>
      <c r="N125">
        <f>'3_Model1 Results'!B142</f>
        <v>3.0663332661969243</v>
      </c>
      <c r="O125">
        <f t="shared" si="2"/>
        <v>0.41366673380307573</v>
      </c>
      <c r="Q125">
        <f>'4_Model2_Results'!B137</f>
        <v>3.0808667546807973</v>
      </c>
      <c r="R125">
        <f t="shared" si="3"/>
        <v>-3.0808667546807973</v>
      </c>
    </row>
    <row r="126" spans="1:18" x14ac:dyDescent="0.35">
      <c r="A126">
        <v>0</v>
      </c>
      <c r="B126">
        <v>1</v>
      </c>
      <c r="C126">
        <v>0</v>
      </c>
      <c r="D126">
        <v>1</v>
      </c>
      <c r="E126">
        <v>0</v>
      </c>
      <c r="F126">
        <v>0</v>
      </c>
      <c r="G126">
        <v>1</v>
      </c>
      <c r="H126">
        <v>0</v>
      </c>
      <c r="I126">
        <v>1</v>
      </c>
      <c r="J126">
        <v>0</v>
      </c>
      <c r="K126">
        <v>2</v>
      </c>
      <c r="L126">
        <v>20.92</v>
      </c>
      <c r="M126" s="2">
        <v>4.08</v>
      </c>
      <c r="N126">
        <f>'3_Model1 Results'!B143</f>
        <v>3.0110110773769492</v>
      </c>
      <c r="O126">
        <f t="shared" si="2"/>
        <v>1.0689889226230509</v>
      </c>
      <c r="Q126">
        <f>'4_Model2_Results'!B138</f>
        <v>2.941193371057615</v>
      </c>
      <c r="R126">
        <f t="shared" si="3"/>
        <v>-2.941193371057615</v>
      </c>
    </row>
    <row r="127" spans="1:18" x14ac:dyDescent="0.35">
      <c r="A127">
        <v>1</v>
      </c>
      <c r="B127">
        <v>0</v>
      </c>
      <c r="C127">
        <v>1</v>
      </c>
      <c r="D127">
        <v>0</v>
      </c>
      <c r="E127">
        <v>0</v>
      </c>
      <c r="F127">
        <v>0</v>
      </c>
      <c r="G127">
        <v>1</v>
      </c>
      <c r="H127">
        <v>0</v>
      </c>
      <c r="I127">
        <v>1</v>
      </c>
      <c r="J127">
        <v>0</v>
      </c>
      <c r="K127">
        <v>2</v>
      </c>
      <c r="L127">
        <v>15.36</v>
      </c>
      <c r="M127" s="2">
        <v>1.64</v>
      </c>
      <c r="N127">
        <f>'3_Model1 Results'!B144</f>
        <v>2.3668140635862587</v>
      </c>
      <c r="O127">
        <f t="shared" si="2"/>
        <v>-0.72681406358625877</v>
      </c>
      <c r="Q127">
        <f>'4_Model2_Results'!B139</f>
        <v>2.423470695761019</v>
      </c>
      <c r="R127">
        <f t="shared" si="3"/>
        <v>-2.423470695761019</v>
      </c>
    </row>
    <row r="128" spans="1:18" x14ac:dyDescent="0.35">
      <c r="A128">
        <v>1</v>
      </c>
      <c r="B128">
        <v>0</v>
      </c>
      <c r="C128">
        <v>1</v>
      </c>
      <c r="D128">
        <v>0</v>
      </c>
      <c r="E128">
        <v>0</v>
      </c>
      <c r="F128">
        <v>0</v>
      </c>
      <c r="G128">
        <v>1</v>
      </c>
      <c r="H128">
        <v>0</v>
      </c>
      <c r="I128">
        <v>1</v>
      </c>
      <c r="J128">
        <v>0</v>
      </c>
      <c r="K128">
        <v>2</v>
      </c>
      <c r="L128">
        <v>20.49</v>
      </c>
      <c r="M128" s="2">
        <v>4.0599999999999996</v>
      </c>
      <c r="N128">
        <f>'3_Model1 Results'!B145</f>
        <v>2.8515324043084913</v>
      </c>
      <c r="O128">
        <f t="shared" si="2"/>
        <v>1.2084675956915083</v>
      </c>
      <c r="Q128">
        <f>'4_Model2_Results'!B140</f>
        <v>2.9011536677523022</v>
      </c>
      <c r="R128">
        <f t="shared" si="3"/>
        <v>-2.9011536677523022</v>
      </c>
    </row>
    <row r="129" spans="1:18" x14ac:dyDescent="0.35">
      <c r="A129">
        <v>1</v>
      </c>
      <c r="B129">
        <v>0</v>
      </c>
      <c r="C129">
        <v>1</v>
      </c>
      <c r="D129">
        <v>0</v>
      </c>
      <c r="E129">
        <v>0</v>
      </c>
      <c r="F129">
        <v>0</v>
      </c>
      <c r="G129">
        <v>1</v>
      </c>
      <c r="H129">
        <v>0</v>
      </c>
      <c r="I129">
        <v>1</v>
      </c>
      <c r="J129">
        <v>0</v>
      </c>
      <c r="K129">
        <v>2</v>
      </c>
      <c r="L129">
        <v>25.21</v>
      </c>
      <c r="M129" s="2">
        <v>4.29</v>
      </c>
      <c r="N129">
        <f>'3_Model1 Results'!B146</f>
        <v>3.2975110725753414</v>
      </c>
      <c r="O129">
        <f t="shared" si="2"/>
        <v>0.99248892742465866</v>
      </c>
      <c r="Q129">
        <f>'4_Model2_Results'!B141</f>
        <v>3.3406592482199162</v>
      </c>
      <c r="R129">
        <f t="shared" si="3"/>
        <v>-3.3406592482199162</v>
      </c>
    </row>
    <row r="130" spans="1:18" x14ac:dyDescent="0.35">
      <c r="A130">
        <v>1</v>
      </c>
      <c r="B130">
        <v>0</v>
      </c>
      <c r="C130">
        <v>0</v>
      </c>
      <c r="D130">
        <v>1</v>
      </c>
      <c r="E130">
        <v>0</v>
      </c>
      <c r="F130">
        <v>0</v>
      </c>
      <c r="G130">
        <v>1</v>
      </c>
      <c r="H130">
        <v>0</v>
      </c>
      <c r="I130">
        <v>1</v>
      </c>
      <c r="J130">
        <v>0</v>
      </c>
      <c r="K130">
        <v>2</v>
      </c>
      <c r="L130">
        <v>18.239999999999998</v>
      </c>
      <c r="M130" s="2">
        <v>3.76</v>
      </c>
      <c r="N130">
        <f>'3_Model1 Results'!B147</f>
        <v>2.7253449609969618</v>
      </c>
      <c r="O130">
        <f t="shared" si="2"/>
        <v>1.034655039003038</v>
      </c>
      <c r="Q130">
        <f>'4_Model2_Results'!B142</f>
        <v>2.6916435923175288</v>
      </c>
      <c r="R130">
        <f t="shared" si="3"/>
        <v>-2.6916435923175288</v>
      </c>
    </row>
    <row r="131" spans="1:18" x14ac:dyDescent="0.35">
      <c r="A131">
        <v>0</v>
      </c>
      <c r="B131">
        <v>1</v>
      </c>
      <c r="C131">
        <v>1</v>
      </c>
      <c r="D131">
        <v>0</v>
      </c>
      <c r="E131">
        <v>0</v>
      </c>
      <c r="F131">
        <v>0</v>
      </c>
      <c r="G131">
        <v>1</v>
      </c>
      <c r="H131">
        <v>0</v>
      </c>
      <c r="I131">
        <v>1</v>
      </c>
      <c r="J131">
        <v>0</v>
      </c>
      <c r="K131">
        <v>2</v>
      </c>
      <c r="L131">
        <v>14.31</v>
      </c>
      <c r="M131" s="2">
        <v>4</v>
      </c>
      <c r="N131">
        <f>'3_Model1 Results'!B148</f>
        <v>2.300043647628248</v>
      </c>
      <c r="O131">
        <f t="shared" si="2"/>
        <v>1.699956352371752</v>
      </c>
      <c r="Q131">
        <f>'4_Model2_Results'!B143</f>
        <v>2.3256993272247914</v>
      </c>
      <c r="R131">
        <f t="shared" si="3"/>
        <v>-2.3256993272247914</v>
      </c>
    </row>
    <row r="132" spans="1:18" x14ac:dyDescent="0.35">
      <c r="A132">
        <v>1</v>
      </c>
      <c r="B132">
        <v>0</v>
      </c>
      <c r="C132">
        <v>0</v>
      </c>
      <c r="D132">
        <v>1</v>
      </c>
      <c r="E132">
        <v>0</v>
      </c>
      <c r="F132">
        <v>0</v>
      </c>
      <c r="G132">
        <v>1</v>
      </c>
      <c r="H132">
        <v>0</v>
      </c>
      <c r="I132">
        <v>1</v>
      </c>
      <c r="J132">
        <v>0</v>
      </c>
      <c r="K132">
        <v>2</v>
      </c>
      <c r="L132">
        <v>14</v>
      </c>
      <c r="M132" s="2">
        <v>3</v>
      </c>
      <c r="N132">
        <f>'3_Model1 Results'!B149</f>
        <v>2.3247200556047067</v>
      </c>
      <c r="O132">
        <f t="shared" si="2"/>
        <v>0.67527994439529326</v>
      </c>
      <c r="Q132">
        <f>'4_Model2_Results'!B144</f>
        <v>2.2968334946093338</v>
      </c>
      <c r="R132">
        <f t="shared" si="3"/>
        <v>-2.2968334946093338</v>
      </c>
    </row>
    <row r="133" spans="1:18" x14ac:dyDescent="0.35">
      <c r="A133">
        <v>0</v>
      </c>
      <c r="B133">
        <v>1</v>
      </c>
      <c r="C133">
        <v>0</v>
      </c>
      <c r="D133">
        <v>1</v>
      </c>
      <c r="E133">
        <v>0</v>
      </c>
      <c r="F133">
        <v>0</v>
      </c>
      <c r="G133">
        <v>1</v>
      </c>
      <c r="H133">
        <v>0</v>
      </c>
      <c r="I133">
        <v>1</v>
      </c>
      <c r="J133">
        <v>0</v>
      </c>
      <c r="K133">
        <v>1</v>
      </c>
      <c r="L133">
        <v>7.25</v>
      </c>
      <c r="M133" s="2">
        <v>1</v>
      </c>
      <c r="N133">
        <f>'3_Model1 Results'!B150</f>
        <v>1.5433817027573724</v>
      </c>
      <c r="O133">
        <f t="shared" si="2"/>
        <v>-0.54338170275737241</v>
      </c>
      <c r="Q133">
        <f>'4_Model2_Results'!B145</f>
        <v>1.4817808272524129</v>
      </c>
      <c r="R133">
        <f t="shared" si="3"/>
        <v>-1.4817808272524129</v>
      </c>
    </row>
    <row r="134" spans="1:18" x14ac:dyDescent="0.35">
      <c r="A134">
        <v>1</v>
      </c>
      <c r="B134">
        <v>0</v>
      </c>
      <c r="C134">
        <v>0</v>
      </c>
      <c r="D134">
        <v>1</v>
      </c>
      <c r="E134">
        <v>0</v>
      </c>
      <c r="F134">
        <v>0</v>
      </c>
      <c r="G134">
        <v>0</v>
      </c>
      <c r="H134">
        <v>1</v>
      </c>
      <c r="I134">
        <v>1</v>
      </c>
      <c r="J134">
        <v>0</v>
      </c>
      <c r="K134">
        <v>3</v>
      </c>
      <c r="L134">
        <v>38.07</v>
      </c>
      <c r="M134" s="2">
        <v>4</v>
      </c>
      <c r="N134">
        <f>'3_Model1 Results'!B151</f>
        <v>4.870992009117117</v>
      </c>
      <c r="O134">
        <f t="shared" si="2"/>
        <v>-0.87099200911711705</v>
      </c>
      <c r="Q134">
        <f>'4_Model2_Results'!B146</f>
        <v>4.8358882048006606</v>
      </c>
      <c r="R134">
        <f t="shared" si="3"/>
        <v>-4.8358882048006606</v>
      </c>
    </row>
    <row r="135" spans="1:18" x14ac:dyDescent="0.35">
      <c r="A135">
        <v>1</v>
      </c>
      <c r="B135">
        <v>0</v>
      </c>
      <c r="C135">
        <v>0</v>
      </c>
      <c r="D135">
        <v>1</v>
      </c>
      <c r="E135">
        <v>0</v>
      </c>
      <c r="F135">
        <v>0</v>
      </c>
      <c r="G135">
        <v>0</v>
      </c>
      <c r="H135">
        <v>1</v>
      </c>
      <c r="I135">
        <v>1</v>
      </c>
      <c r="J135">
        <v>0</v>
      </c>
      <c r="K135">
        <v>2</v>
      </c>
      <c r="L135">
        <v>23.95</v>
      </c>
      <c r="M135" s="2">
        <v>2.5499999999999998</v>
      </c>
      <c r="N135">
        <f>'3_Model1 Results'!B152</f>
        <v>3.3608434818026076</v>
      </c>
      <c r="O135">
        <f t="shared" si="2"/>
        <v>-0.81084348180260779</v>
      </c>
      <c r="Q135">
        <f>'4_Model2_Results'!B147</f>
        <v>3.3345736459085038</v>
      </c>
      <c r="R135">
        <f t="shared" si="3"/>
        <v>-3.3345736459085038</v>
      </c>
    </row>
    <row r="136" spans="1:18" x14ac:dyDescent="0.35">
      <c r="A136">
        <v>0</v>
      </c>
      <c r="B136">
        <v>1</v>
      </c>
      <c r="C136">
        <v>0</v>
      </c>
      <c r="D136">
        <v>1</v>
      </c>
      <c r="E136">
        <v>0</v>
      </c>
      <c r="F136">
        <v>0</v>
      </c>
      <c r="G136">
        <v>0</v>
      </c>
      <c r="H136">
        <v>1</v>
      </c>
      <c r="I136">
        <v>1</v>
      </c>
      <c r="J136">
        <v>0</v>
      </c>
      <c r="K136">
        <v>3</v>
      </c>
      <c r="L136">
        <v>25.71</v>
      </c>
      <c r="M136" s="2">
        <v>4</v>
      </c>
      <c r="N136">
        <f>'3_Model1 Results'!B153</f>
        <v>3.735573555426464</v>
      </c>
      <c r="O136">
        <f t="shared" si="2"/>
        <v>0.26442644457353603</v>
      </c>
      <c r="Q136">
        <f>'4_Model2_Results'!B148</f>
        <v>3.6849795237456382</v>
      </c>
      <c r="R136">
        <f t="shared" si="3"/>
        <v>-3.6849795237456382</v>
      </c>
    </row>
    <row r="137" spans="1:18" x14ac:dyDescent="0.35">
      <c r="A137">
        <v>0</v>
      </c>
      <c r="B137">
        <v>1</v>
      </c>
      <c r="C137">
        <v>0</v>
      </c>
      <c r="D137">
        <v>1</v>
      </c>
      <c r="E137">
        <v>0</v>
      </c>
      <c r="F137">
        <v>0</v>
      </c>
      <c r="G137">
        <v>0</v>
      </c>
      <c r="H137">
        <v>1</v>
      </c>
      <c r="I137">
        <v>1</v>
      </c>
      <c r="J137">
        <v>0</v>
      </c>
      <c r="K137">
        <v>2</v>
      </c>
      <c r="L137">
        <v>17.309999999999999</v>
      </c>
      <c r="M137" s="2">
        <v>3.5</v>
      </c>
      <c r="N137">
        <f>'3_Model1 Results'!B154</f>
        <v>2.7658907023675439</v>
      </c>
      <c r="O137">
        <f t="shared" si="2"/>
        <v>0.73410929763245614</v>
      </c>
      <c r="Q137">
        <f>'4_Model2_Results'!B149</f>
        <v>2.7162861344032168</v>
      </c>
      <c r="R137">
        <f t="shared" si="3"/>
        <v>-2.7162861344032168</v>
      </c>
    </row>
    <row r="138" spans="1:18" x14ac:dyDescent="0.35">
      <c r="A138">
        <v>1</v>
      </c>
      <c r="B138">
        <v>0</v>
      </c>
      <c r="C138">
        <v>0</v>
      </c>
      <c r="D138">
        <v>1</v>
      </c>
      <c r="E138">
        <v>0</v>
      </c>
      <c r="F138">
        <v>0</v>
      </c>
      <c r="G138">
        <v>0</v>
      </c>
      <c r="H138">
        <v>1</v>
      </c>
      <c r="I138">
        <v>1</v>
      </c>
      <c r="J138">
        <v>0</v>
      </c>
      <c r="K138">
        <v>4</v>
      </c>
      <c r="L138">
        <v>29.93</v>
      </c>
      <c r="M138" s="2">
        <v>5.07</v>
      </c>
      <c r="N138">
        <f>'3_Model1 Results'!B155</f>
        <v>4.2778597831222882</v>
      </c>
      <c r="O138">
        <f t="shared" si="2"/>
        <v>0.79214021687771208</v>
      </c>
      <c r="Q138">
        <f>'4_Model2_Results'!B150</f>
        <v>4.2644497507247916</v>
      </c>
      <c r="R138">
        <f t="shared" si="3"/>
        <v>-4.2644497507247916</v>
      </c>
    </row>
    <row r="139" spans="1:18" x14ac:dyDescent="0.35">
      <c r="A139">
        <v>0</v>
      </c>
      <c r="B139">
        <v>1</v>
      </c>
      <c r="C139">
        <v>0</v>
      </c>
      <c r="D139">
        <v>1</v>
      </c>
      <c r="E139">
        <v>1</v>
      </c>
      <c r="F139">
        <v>0</v>
      </c>
      <c r="G139">
        <v>0</v>
      </c>
      <c r="H139">
        <v>0</v>
      </c>
      <c r="I139">
        <v>0</v>
      </c>
      <c r="J139">
        <v>1</v>
      </c>
      <c r="K139">
        <v>2</v>
      </c>
      <c r="L139">
        <v>10.65</v>
      </c>
      <c r="M139" s="2">
        <v>1.5</v>
      </c>
      <c r="N139">
        <f>'3_Model1 Results'!B156</f>
        <v>2.0679573057317984</v>
      </c>
      <c r="O139">
        <f t="shared" si="2"/>
        <v>-0.56795730573179837</v>
      </c>
      <c r="Q139">
        <f>'4_Model2_Results'!B151</f>
        <v>2.0331642835102754</v>
      </c>
      <c r="R139">
        <f t="shared" si="3"/>
        <v>-2.0331642835102754</v>
      </c>
    </row>
    <row r="140" spans="1:18" x14ac:dyDescent="0.35">
      <c r="A140">
        <v>0</v>
      </c>
      <c r="B140">
        <v>1</v>
      </c>
      <c r="C140">
        <v>0</v>
      </c>
      <c r="D140">
        <v>1</v>
      </c>
      <c r="E140">
        <v>1</v>
      </c>
      <c r="F140">
        <v>0</v>
      </c>
      <c r="G140">
        <v>0</v>
      </c>
      <c r="H140">
        <v>0</v>
      </c>
      <c r="I140">
        <v>0</v>
      </c>
      <c r="J140">
        <v>1</v>
      </c>
      <c r="K140">
        <v>2</v>
      </c>
      <c r="L140">
        <v>12.43</v>
      </c>
      <c r="M140" s="2">
        <v>1.8</v>
      </c>
      <c r="N140">
        <f>'3_Model1 Results'!B157</f>
        <v>2.2361441763917544</v>
      </c>
      <c r="O140">
        <f t="shared" si="2"/>
        <v>-0.4361441763917544</v>
      </c>
      <c r="Q140">
        <f>'4_Model2_Results'!B152</f>
        <v>2.1989100320764514</v>
      </c>
      <c r="R140">
        <f t="shared" si="3"/>
        <v>-2.1989100320764514</v>
      </c>
    </row>
    <row r="141" spans="1:18" x14ac:dyDescent="0.35">
      <c r="A141">
        <v>0</v>
      </c>
      <c r="B141">
        <v>1</v>
      </c>
      <c r="C141">
        <v>0</v>
      </c>
      <c r="D141">
        <v>1</v>
      </c>
      <c r="E141">
        <v>1</v>
      </c>
      <c r="F141">
        <v>0</v>
      </c>
      <c r="G141">
        <v>0</v>
      </c>
      <c r="H141">
        <v>0</v>
      </c>
      <c r="I141">
        <v>0</v>
      </c>
      <c r="J141">
        <v>1</v>
      </c>
      <c r="K141">
        <v>4</v>
      </c>
      <c r="L141">
        <v>24.08</v>
      </c>
      <c r="M141" s="2">
        <v>2.92</v>
      </c>
      <c r="N141">
        <f>'3_Model1 Results'!B158</f>
        <v>3.688901801667587</v>
      </c>
      <c r="O141">
        <f t="shared" si="2"/>
        <v>-0.76890180166758704</v>
      </c>
      <c r="Q141">
        <f>'4_Model2_Results'!B153</f>
        <v>3.6567515269883684</v>
      </c>
      <c r="R141">
        <f t="shared" si="3"/>
        <v>-3.6567515269883684</v>
      </c>
    </row>
    <row r="142" spans="1:18" x14ac:dyDescent="0.35">
      <c r="A142">
        <v>1</v>
      </c>
      <c r="B142">
        <v>0</v>
      </c>
      <c r="C142">
        <v>0</v>
      </c>
      <c r="D142">
        <v>1</v>
      </c>
      <c r="E142">
        <v>1</v>
      </c>
      <c r="F142">
        <v>0</v>
      </c>
      <c r="G142">
        <v>0</v>
      </c>
      <c r="H142">
        <v>0</v>
      </c>
      <c r="I142">
        <v>0</v>
      </c>
      <c r="J142">
        <v>1</v>
      </c>
      <c r="K142">
        <v>2</v>
      </c>
      <c r="L142">
        <v>11.69</v>
      </c>
      <c r="M142" s="2">
        <v>2.31</v>
      </c>
      <c r="N142">
        <f>'3_Model1 Results'!B159</f>
        <v>2.1337828516299218</v>
      </c>
      <c r="O142">
        <f t="shared" si="2"/>
        <v>0.17621714837007829</v>
      </c>
      <c r="Q142">
        <f>'4_Model2_Results'!B154</f>
        <v>2.1300044961556814</v>
      </c>
      <c r="R142">
        <f t="shared" si="3"/>
        <v>-2.1300044961556814</v>
      </c>
    </row>
    <row r="143" spans="1:18" x14ac:dyDescent="0.35">
      <c r="A143">
        <v>0</v>
      </c>
      <c r="B143">
        <v>1</v>
      </c>
      <c r="C143">
        <v>0</v>
      </c>
      <c r="D143">
        <v>1</v>
      </c>
      <c r="E143">
        <v>1</v>
      </c>
      <c r="F143">
        <v>0</v>
      </c>
      <c r="G143">
        <v>0</v>
      </c>
      <c r="H143">
        <v>0</v>
      </c>
      <c r="I143">
        <v>0</v>
      </c>
      <c r="J143">
        <v>1</v>
      </c>
      <c r="K143">
        <v>2</v>
      </c>
      <c r="L143">
        <v>13.42</v>
      </c>
      <c r="M143" s="2">
        <v>1.68</v>
      </c>
      <c r="N143">
        <f>'3_Model1 Results'!B160</f>
        <v>2.3296863123206064</v>
      </c>
      <c r="O143">
        <f t="shared" si="2"/>
        <v>-0.64968631232060647</v>
      </c>
      <c r="Q143">
        <f>'4_Model2_Results'!B155</f>
        <v>2.2910944652677516</v>
      </c>
      <c r="R143">
        <f t="shared" si="3"/>
        <v>-2.2910944652677516</v>
      </c>
    </row>
    <row r="144" spans="1:18" x14ac:dyDescent="0.35">
      <c r="A144">
        <v>1</v>
      </c>
      <c r="B144">
        <v>0</v>
      </c>
      <c r="C144">
        <v>0</v>
      </c>
      <c r="D144">
        <v>1</v>
      </c>
      <c r="E144">
        <v>1</v>
      </c>
      <c r="F144">
        <v>0</v>
      </c>
      <c r="G144">
        <v>0</v>
      </c>
      <c r="H144">
        <v>0</v>
      </c>
      <c r="I144">
        <v>0</v>
      </c>
      <c r="J144">
        <v>1</v>
      </c>
      <c r="K144">
        <v>2</v>
      </c>
      <c r="L144">
        <v>14.26</v>
      </c>
      <c r="M144" s="2">
        <v>2.5</v>
      </c>
      <c r="N144">
        <f>'3_Model1 Results'!B161</f>
        <v>2.376614457020982</v>
      </c>
      <c r="O144">
        <f t="shared" si="2"/>
        <v>0.12338554297901805</v>
      </c>
      <c r="Q144">
        <f>'4_Model2_Results'!B156</f>
        <v>2.369311560096734</v>
      </c>
      <c r="R144">
        <f t="shared" si="3"/>
        <v>-2.369311560096734</v>
      </c>
    </row>
    <row r="145" spans="1:18" x14ac:dyDescent="0.35">
      <c r="A145">
        <v>1</v>
      </c>
      <c r="B145">
        <v>0</v>
      </c>
      <c r="C145">
        <v>0</v>
      </c>
      <c r="D145">
        <v>1</v>
      </c>
      <c r="E145">
        <v>1</v>
      </c>
      <c r="F145">
        <v>0</v>
      </c>
      <c r="G145">
        <v>0</v>
      </c>
      <c r="H145">
        <v>0</v>
      </c>
      <c r="I145">
        <v>0</v>
      </c>
      <c r="J145">
        <v>1</v>
      </c>
      <c r="K145">
        <v>2</v>
      </c>
      <c r="L145">
        <v>15.95</v>
      </c>
      <c r="M145" s="2">
        <v>2</v>
      </c>
      <c r="N145">
        <f>'3_Model1 Results'!B162</f>
        <v>2.5362974971419514</v>
      </c>
      <c r="O145">
        <f t="shared" si="2"/>
        <v>-0.53629749714195141</v>
      </c>
      <c r="Q145">
        <f>'4_Model2_Results'!B157</f>
        <v>2.5266769056455192</v>
      </c>
      <c r="R145">
        <f t="shared" si="3"/>
        <v>-2.5266769056455192</v>
      </c>
    </row>
    <row r="146" spans="1:18" x14ac:dyDescent="0.35">
      <c r="A146">
        <v>0</v>
      </c>
      <c r="B146">
        <v>1</v>
      </c>
      <c r="C146">
        <v>0</v>
      </c>
      <c r="D146">
        <v>1</v>
      </c>
      <c r="E146">
        <v>1</v>
      </c>
      <c r="F146">
        <v>0</v>
      </c>
      <c r="G146">
        <v>0</v>
      </c>
      <c r="H146">
        <v>0</v>
      </c>
      <c r="I146">
        <v>0</v>
      </c>
      <c r="J146">
        <v>1</v>
      </c>
      <c r="K146">
        <v>2</v>
      </c>
      <c r="L146">
        <v>12.48</v>
      </c>
      <c r="M146" s="2">
        <v>2.52</v>
      </c>
      <c r="N146">
        <f>'3_Model1 Results'!B163</f>
        <v>2.2408685266911914</v>
      </c>
      <c r="O146">
        <f t="shared" si="2"/>
        <v>0.27913147330880861</v>
      </c>
      <c r="Q146">
        <f>'4_Model2_Results'!B158</f>
        <v>2.2035658115305576</v>
      </c>
      <c r="R146">
        <f t="shared" si="3"/>
        <v>-2.2035658115305576</v>
      </c>
    </row>
    <row r="147" spans="1:18" x14ac:dyDescent="0.35">
      <c r="A147">
        <v>0</v>
      </c>
      <c r="B147">
        <v>1</v>
      </c>
      <c r="C147">
        <v>0</v>
      </c>
      <c r="D147">
        <v>1</v>
      </c>
      <c r="E147">
        <v>1</v>
      </c>
      <c r="F147">
        <v>0</v>
      </c>
      <c r="G147">
        <v>0</v>
      </c>
      <c r="H147">
        <v>0</v>
      </c>
      <c r="I147">
        <v>0</v>
      </c>
      <c r="J147">
        <v>1</v>
      </c>
      <c r="K147">
        <v>6</v>
      </c>
      <c r="L147">
        <v>29.8</v>
      </c>
      <c r="M147" s="2">
        <v>4.2</v>
      </c>
      <c r="N147">
        <f>'3_Model1 Results'!B164</f>
        <v>4.581351481430195</v>
      </c>
      <c r="O147">
        <f t="shared" si="2"/>
        <v>-0.38135148143019482</v>
      </c>
      <c r="Q147">
        <f>'4_Model2_Results'!B159</f>
        <v>4.5624175786433057</v>
      </c>
      <c r="R147">
        <f t="shared" si="3"/>
        <v>-4.5624175786433057</v>
      </c>
    </row>
    <row r="148" spans="1:18" x14ac:dyDescent="0.35">
      <c r="A148">
        <v>1</v>
      </c>
      <c r="B148">
        <v>0</v>
      </c>
      <c r="C148">
        <v>0</v>
      </c>
      <c r="D148">
        <v>1</v>
      </c>
      <c r="E148">
        <v>1</v>
      </c>
      <c r="F148">
        <v>0</v>
      </c>
      <c r="G148">
        <v>0</v>
      </c>
      <c r="H148">
        <v>0</v>
      </c>
      <c r="I148">
        <v>0</v>
      </c>
      <c r="J148">
        <v>1</v>
      </c>
      <c r="K148">
        <v>2</v>
      </c>
      <c r="L148">
        <v>8.52</v>
      </c>
      <c r="M148" s="2">
        <v>1.48</v>
      </c>
      <c r="N148">
        <f>'3_Model1 Results'!B165</f>
        <v>1.834259042645618</v>
      </c>
      <c r="O148">
        <f t="shared" si="2"/>
        <v>-0.35425904264561803</v>
      </c>
      <c r="Q148">
        <f>'4_Model2_Results'!B160</f>
        <v>1.8348280787653564</v>
      </c>
      <c r="R148">
        <f t="shared" si="3"/>
        <v>-1.8348280787653564</v>
      </c>
    </row>
    <row r="149" spans="1:18" x14ac:dyDescent="0.35">
      <c r="A149">
        <v>0</v>
      </c>
      <c r="B149">
        <v>1</v>
      </c>
      <c r="C149">
        <v>0</v>
      </c>
      <c r="D149">
        <v>1</v>
      </c>
      <c r="E149">
        <v>1</v>
      </c>
      <c r="F149">
        <v>0</v>
      </c>
      <c r="G149">
        <v>0</v>
      </c>
      <c r="H149">
        <v>0</v>
      </c>
      <c r="I149">
        <v>0</v>
      </c>
      <c r="J149">
        <v>1</v>
      </c>
      <c r="K149">
        <v>2</v>
      </c>
      <c r="L149">
        <v>14.52</v>
      </c>
      <c r="M149" s="2">
        <v>2</v>
      </c>
      <c r="N149">
        <f>'3_Model1 Results'!B166</f>
        <v>2.4336220189082196</v>
      </c>
      <c r="O149">
        <f t="shared" si="2"/>
        <v>-0.43362201890821961</v>
      </c>
      <c r="Q149">
        <f>'4_Model2_Results'!B161</f>
        <v>2.3935216132580854</v>
      </c>
      <c r="R149">
        <f t="shared" si="3"/>
        <v>-2.3935216132580854</v>
      </c>
    </row>
    <row r="150" spans="1:18" x14ac:dyDescent="0.35">
      <c r="A150">
        <v>0</v>
      </c>
      <c r="B150">
        <v>1</v>
      </c>
      <c r="C150">
        <v>0</v>
      </c>
      <c r="D150">
        <v>1</v>
      </c>
      <c r="E150">
        <v>1</v>
      </c>
      <c r="F150">
        <v>0</v>
      </c>
      <c r="G150">
        <v>0</v>
      </c>
      <c r="H150">
        <v>0</v>
      </c>
      <c r="I150">
        <v>0</v>
      </c>
      <c r="J150">
        <v>1</v>
      </c>
      <c r="K150">
        <v>2</v>
      </c>
      <c r="L150">
        <v>11.38</v>
      </c>
      <c r="M150" s="2">
        <v>2</v>
      </c>
      <c r="N150">
        <f>'3_Model1 Results'!B167</f>
        <v>2.1369328201035782</v>
      </c>
      <c r="O150">
        <f t="shared" si="2"/>
        <v>-0.13693282010357821</v>
      </c>
      <c r="Q150">
        <f>'4_Model2_Results'!B162</f>
        <v>2.1011386635402243</v>
      </c>
      <c r="R150">
        <f t="shared" si="3"/>
        <v>-2.1011386635402243</v>
      </c>
    </row>
    <row r="151" spans="1:18" x14ac:dyDescent="0.35">
      <c r="A151">
        <v>1</v>
      </c>
      <c r="B151">
        <v>0</v>
      </c>
      <c r="C151">
        <v>0</v>
      </c>
      <c r="D151">
        <v>1</v>
      </c>
      <c r="E151">
        <v>1</v>
      </c>
      <c r="F151">
        <v>0</v>
      </c>
      <c r="G151">
        <v>0</v>
      </c>
      <c r="H151">
        <v>0</v>
      </c>
      <c r="I151">
        <v>0</v>
      </c>
      <c r="J151">
        <v>1</v>
      </c>
      <c r="K151">
        <v>3</v>
      </c>
      <c r="L151">
        <v>22.82</v>
      </c>
      <c r="M151" s="2">
        <v>2.1800000000000002</v>
      </c>
      <c r="N151">
        <f>'3_Model1 Results'!B168</f>
        <v>3.3614152310381002</v>
      </c>
      <c r="O151">
        <f t="shared" ref="O151:O214" si="4">M151-N151</f>
        <v>-1.1814152310381001</v>
      </c>
      <c r="Q151">
        <f>'4_Model2_Results'!B163</f>
        <v>3.3529034436922949</v>
      </c>
      <c r="R151">
        <f t="shared" ref="R151:R214" si="5">P151-Q151</f>
        <v>-3.3529034436922949</v>
      </c>
    </row>
    <row r="152" spans="1:18" x14ac:dyDescent="0.35">
      <c r="A152">
        <v>1</v>
      </c>
      <c r="B152">
        <v>0</v>
      </c>
      <c r="C152">
        <v>0</v>
      </c>
      <c r="D152">
        <v>1</v>
      </c>
      <c r="E152">
        <v>1</v>
      </c>
      <c r="F152">
        <v>0</v>
      </c>
      <c r="G152">
        <v>0</v>
      </c>
      <c r="H152">
        <v>0</v>
      </c>
      <c r="I152">
        <v>0</v>
      </c>
      <c r="J152">
        <v>1</v>
      </c>
      <c r="K152">
        <v>2</v>
      </c>
      <c r="L152">
        <v>19.079999999999998</v>
      </c>
      <c r="M152" s="2">
        <v>1.5</v>
      </c>
      <c r="N152">
        <f>'3_Model1 Results'!B169</f>
        <v>2.8320418258867055</v>
      </c>
      <c r="O152">
        <f t="shared" si="4"/>
        <v>-1.3320418258867055</v>
      </c>
      <c r="Q152">
        <f>'4_Model2_Results'!B164</f>
        <v>2.8181286994725596</v>
      </c>
      <c r="R152">
        <f t="shared" si="5"/>
        <v>-2.8181286994725596</v>
      </c>
    </row>
    <row r="153" spans="1:18" x14ac:dyDescent="0.35">
      <c r="A153">
        <v>0</v>
      </c>
      <c r="B153">
        <v>1</v>
      </c>
      <c r="C153">
        <v>0</v>
      </c>
      <c r="D153">
        <v>1</v>
      </c>
      <c r="E153">
        <v>1</v>
      </c>
      <c r="F153">
        <v>0</v>
      </c>
      <c r="G153">
        <v>0</v>
      </c>
      <c r="H153">
        <v>0</v>
      </c>
      <c r="I153">
        <v>0</v>
      </c>
      <c r="J153">
        <v>1</v>
      </c>
      <c r="K153">
        <v>2</v>
      </c>
      <c r="L153">
        <v>20.27</v>
      </c>
      <c r="M153" s="2">
        <v>2.83</v>
      </c>
      <c r="N153">
        <f>'3_Model1 Results'!B170</f>
        <v>2.9769223033434709</v>
      </c>
      <c r="O153">
        <f t="shared" si="4"/>
        <v>-0.14692230334347078</v>
      </c>
      <c r="Q153">
        <f>'4_Model2_Results'!B165</f>
        <v>2.9289362504802843</v>
      </c>
      <c r="R153">
        <f t="shared" si="5"/>
        <v>-2.9289362504802843</v>
      </c>
    </row>
    <row r="154" spans="1:18" x14ac:dyDescent="0.35">
      <c r="A154">
        <v>0</v>
      </c>
      <c r="B154">
        <v>1</v>
      </c>
      <c r="C154">
        <v>0</v>
      </c>
      <c r="D154">
        <v>1</v>
      </c>
      <c r="E154">
        <v>1</v>
      </c>
      <c r="F154">
        <v>0</v>
      </c>
      <c r="G154">
        <v>0</v>
      </c>
      <c r="H154">
        <v>0</v>
      </c>
      <c r="I154">
        <v>0</v>
      </c>
      <c r="J154">
        <v>1</v>
      </c>
      <c r="K154">
        <v>2</v>
      </c>
      <c r="L154">
        <v>11.17</v>
      </c>
      <c r="M154" s="2">
        <v>1.5</v>
      </c>
      <c r="N154">
        <f>'3_Model1 Results'!B171</f>
        <v>2.1170905488459431</v>
      </c>
      <c r="O154">
        <f t="shared" si="4"/>
        <v>-0.61709054884594305</v>
      </c>
      <c r="Q154">
        <f>'4_Model2_Results'!B166</f>
        <v>2.0815843898329787</v>
      </c>
      <c r="R154">
        <f t="shared" si="5"/>
        <v>-2.0815843898329787</v>
      </c>
    </row>
    <row r="155" spans="1:18" x14ac:dyDescent="0.35">
      <c r="A155">
        <v>0</v>
      </c>
      <c r="B155">
        <v>1</v>
      </c>
      <c r="C155">
        <v>0</v>
      </c>
      <c r="D155">
        <v>1</v>
      </c>
      <c r="E155">
        <v>1</v>
      </c>
      <c r="F155">
        <v>0</v>
      </c>
      <c r="G155">
        <v>0</v>
      </c>
      <c r="H155">
        <v>0</v>
      </c>
      <c r="I155">
        <v>0</v>
      </c>
      <c r="J155">
        <v>1</v>
      </c>
      <c r="K155">
        <v>2</v>
      </c>
      <c r="L155">
        <v>12.26</v>
      </c>
      <c r="M155" s="2">
        <v>2</v>
      </c>
      <c r="N155">
        <f>'3_Model1 Results'!B172</f>
        <v>2.2200813853736685</v>
      </c>
      <c r="O155">
        <f t="shared" si="4"/>
        <v>-0.2200813853736685</v>
      </c>
      <c r="Q155">
        <f>'4_Model2_Results'!B167</f>
        <v>2.1830803819324909</v>
      </c>
      <c r="R155">
        <f t="shared" si="5"/>
        <v>-2.1830803819324909</v>
      </c>
    </row>
    <row r="156" spans="1:18" x14ac:dyDescent="0.35">
      <c r="A156">
        <v>0</v>
      </c>
      <c r="B156">
        <v>1</v>
      </c>
      <c r="C156">
        <v>0</v>
      </c>
      <c r="D156">
        <v>1</v>
      </c>
      <c r="E156">
        <v>1</v>
      </c>
      <c r="F156">
        <v>0</v>
      </c>
      <c r="G156">
        <v>0</v>
      </c>
      <c r="H156">
        <v>0</v>
      </c>
      <c r="I156">
        <v>0</v>
      </c>
      <c r="J156">
        <v>1</v>
      </c>
      <c r="K156">
        <v>2</v>
      </c>
      <c r="L156">
        <v>18.260000000000002</v>
      </c>
      <c r="M156" s="2">
        <v>3.25</v>
      </c>
      <c r="N156">
        <f>'3_Model1 Results'!B173</f>
        <v>2.787003421306105</v>
      </c>
      <c r="O156">
        <f t="shared" si="4"/>
        <v>0.46299657869389499</v>
      </c>
      <c r="Q156">
        <f>'4_Model2_Results'!B168</f>
        <v>2.7417739164252204</v>
      </c>
      <c r="R156">
        <f t="shared" si="5"/>
        <v>-2.7417739164252204</v>
      </c>
    </row>
    <row r="157" spans="1:18" x14ac:dyDescent="0.35">
      <c r="A157">
        <v>0</v>
      </c>
      <c r="B157">
        <v>1</v>
      </c>
      <c r="C157">
        <v>0</v>
      </c>
      <c r="D157">
        <v>1</v>
      </c>
      <c r="E157">
        <v>1</v>
      </c>
      <c r="F157">
        <v>0</v>
      </c>
      <c r="G157">
        <v>0</v>
      </c>
      <c r="H157">
        <v>0</v>
      </c>
      <c r="I157">
        <v>0</v>
      </c>
      <c r="J157">
        <v>1</v>
      </c>
      <c r="K157">
        <v>2</v>
      </c>
      <c r="L157">
        <v>8.51</v>
      </c>
      <c r="M157" s="2">
        <v>1.25</v>
      </c>
      <c r="N157">
        <f>'3_Model1 Results'!B174</f>
        <v>1.8657551129158962</v>
      </c>
      <c r="O157">
        <f t="shared" si="4"/>
        <v>-0.61575511291589624</v>
      </c>
      <c r="Q157">
        <f>'4_Model2_Results'!B169</f>
        <v>1.8338969228745352</v>
      </c>
      <c r="R157">
        <f t="shared" si="5"/>
        <v>-1.8338969228745352</v>
      </c>
    </row>
    <row r="158" spans="1:18" x14ac:dyDescent="0.35">
      <c r="A158">
        <v>0</v>
      </c>
      <c r="B158">
        <v>1</v>
      </c>
      <c r="C158">
        <v>0</v>
      </c>
      <c r="D158">
        <v>1</v>
      </c>
      <c r="E158">
        <v>1</v>
      </c>
      <c r="F158">
        <v>0</v>
      </c>
      <c r="G158">
        <v>0</v>
      </c>
      <c r="H158">
        <v>0</v>
      </c>
      <c r="I158">
        <v>0</v>
      </c>
      <c r="J158">
        <v>1</v>
      </c>
      <c r="K158">
        <v>2</v>
      </c>
      <c r="L158">
        <v>10.33</v>
      </c>
      <c r="M158" s="2">
        <v>2</v>
      </c>
      <c r="N158">
        <f>'3_Model1 Results'!B175</f>
        <v>2.0377214638154015</v>
      </c>
      <c r="O158">
        <f t="shared" si="4"/>
        <v>-3.7721463815401535E-2</v>
      </c>
      <c r="Q158">
        <f>'4_Model2_Results'!B170</f>
        <v>2.0033672950039962</v>
      </c>
      <c r="R158">
        <f t="shared" si="5"/>
        <v>-2.0033672950039962</v>
      </c>
    </row>
    <row r="159" spans="1:18" x14ac:dyDescent="0.35">
      <c r="A159">
        <v>0</v>
      </c>
      <c r="B159">
        <v>1</v>
      </c>
      <c r="C159">
        <v>0</v>
      </c>
      <c r="D159">
        <v>1</v>
      </c>
      <c r="E159">
        <v>1</v>
      </c>
      <c r="F159">
        <v>0</v>
      </c>
      <c r="G159">
        <v>0</v>
      </c>
      <c r="H159">
        <v>0</v>
      </c>
      <c r="I159">
        <v>0</v>
      </c>
      <c r="J159">
        <v>1</v>
      </c>
      <c r="K159">
        <v>2</v>
      </c>
      <c r="L159">
        <v>14.15</v>
      </c>
      <c r="M159" s="2">
        <v>2</v>
      </c>
      <c r="N159">
        <f>'3_Model1 Results'!B176</f>
        <v>2.3986618266923863</v>
      </c>
      <c r="O159">
        <f t="shared" si="4"/>
        <v>-0.39866182669238626</v>
      </c>
      <c r="Q159">
        <f>'4_Model2_Results'!B171</f>
        <v>2.3590688452977009</v>
      </c>
      <c r="R159">
        <f t="shared" si="5"/>
        <v>-2.3590688452977009</v>
      </c>
    </row>
    <row r="160" spans="1:18" x14ac:dyDescent="0.35">
      <c r="A160">
        <v>1</v>
      </c>
      <c r="B160">
        <v>0</v>
      </c>
      <c r="C160">
        <v>1</v>
      </c>
      <c r="D160">
        <v>0</v>
      </c>
      <c r="E160">
        <v>1</v>
      </c>
      <c r="F160">
        <v>0</v>
      </c>
      <c r="G160">
        <v>0</v>
      </c>
      <c r="H160">
        <v>0</v>
      </c>
      <c r="I160">
        <v>0</v>
      </c>
      <c r="J160">
        <v>1</v>
      </c>
      <c r="K160">
        <v>2</v>
      </c>
      <c r="L160">
        <v>16</v>
      </c>
      <c r="M160" s="2">
        <v>2</v>
      </c>
      <c r="N160">
        <f>'3_Model1 Results'!B177</f>
        <v>2.4546135272782545</v>
      </c>
      <c r="O160">
        <f t="shared" si="4"/>
        <v>-0.45461352727825455</v>
      </c>
      <c r="Q160">
        <f>'4_Model2_Results'!B172</f>
        <v>2.5313326850996254</v>
      </c>
      <c r="R160">
        <f t="shared" si="5"/>
        <v>-2.5313326850996254</v>
      </c>
    </row>
    <row r="161" spans="1:18" x14ac:dyDescent="0.35">
      <c r="A161">
        <v>0</v>
      </c>
      <c r="B161">
        <v>1</v>
      </c>
      <c r="C161">
        <v>0</v>
      </c>
      <c r="D161">
        <v>1</v>
      </c>
      <c r="E161">
        <v>1</v>
      </c>
      <c r="F161">
        <v>0</v>
      </c>
      <c r="G161">
        <v>0</v>
      </c>
      <c r="H161">
        <v>0</v>
      </c>
      <c r="I161">
        <v>0</v>
      </c>
      <c r="J161">
        <v>1</v>
      </c>
      <c r="K161">
        <v>2</v>
      </c>
      <c r="L161">
        <v>13.16</v>
      </c>
      <c r="M161" s="2">
        <v>2.75</v>
      </c>
      <c r="N161">
        <f>'3_Model1 Results'!B178</f>
        <v>2.3051196907635338</v>
      </c>
      <c r="O161">
        <f t="shared" si="4"/>
        <v>0.44488030923646615</v>
      </c>
      <c r="Q161">
        <f>'4_Model2_Results'!B173</f>
        <v>2.2668844121064002</v>
      </c>
      <c r="R161">
        <f t="shared" si="5"/>
        <v>-2.2668844121064002</v>
      </c>
    </row>
    <row r="162" spans="1:18" x14ac:dyDescent="0.35">
      <c r="A162">
        <v>0</v>
      </c>
      <c r="B162">
        <v>1</v>
      </c>
      <c r="C162">
        <v>0</v>
      </c>
      <c r="D162">
        <v>1</v>
      </c>
      <c r="E162">
        <v>1</v>
      </c>
      <c r="F162">
        <v>0</v>
      </c>
      <c r="G162">
        <v>0</v>
      </c>
      <c r="H162">
        <v>0</v>
      </c>
      <c r="I162">
        <v>0</v>
      </c>
      <c r="J162">
        <v>1</v>
      </c>
      <c r="K162">
        <v>2</v>
      </c>
      <c r="L162">
        <v>17.47</v>
      </c>
      <c r="M162" s="2">
        <v>3.5</v>
      </c>
      <c r="N162">
        <f>'3_Model1 Results'!B179</f>
        <v>2.7123586865750005</v>
      </c>
      <c r="O162">
        <f t="shared" si="4"/>
        <v>0.78764131342499955</v>
      </c>
      <c r="Q162">
        <f>'4_Model2_Results'!B174</f>
        <v>2.6682126010503442</v>
      </c>
      <c r="R162">
        <f t="shared" si="5"/>
        <v>-2.6682126010503442</v>
      </c>
    </row>
    <row r="163" spans="1:18" x14ac:dyDescent="0.35">
      <c r="A163">
        <v>1</v>
      </c>
      <c r="B163">
        <v>0</v>
      </c>
      <c r="C163">
        <v>0</v>
      </c>
      <c r="D163">
        <v>1</v>
      </c>
      <c r="E163">
        <v>1</v>
      </c>
      <c r="F163">
        <v>0</v>
      </c>
      <c r="G163">
        <v>0</v>
      </c>
      <c r="H163">
        <v>0</v>
      </c>
      <c r="I163">
        <v>0</v>
      </c>
      <c r="J163">
        <v>1</v>
      </c>
      <c r="K163">
        <v>6</v>
      </c>
      <c r="L163">
        <v>34.299999999999997</v>
      </c>
      <c r="M163" s="2">
        <v>6.7</v>
      </c>
      <c r="N163">
        <f>'3_Model1 Results'!B180</f>
        <v>4.9741020680493566</v>
      </c>
      <c r="O163">
        <f t="shared" si="4"/>
        <v>1.7258979319506436</v>
      </c>
      <c r="Q163">
        <f>'4_Model2_Results'!B175</f>
        <v>4.9814377295128516</v>
      </c>
      <c r="R163">
        <f t="shared" si="5"/>
        <v>-4.9814377295128516</v>
      </c>
    </row>
    <row r="164" spans="1:18" x14ac:dyDescent="0.35">
      <c r="A164">
        <v>1</v>
      </c>
      <c r="B164">
        <v>0</v>
      </c>
      <c r="C164">
        <v>0</v>
      </c>
      <c r="D164">
        <v>1</v>
      </c>
      <c r="E164">
        <v>1</v>
      </c>
      <c r="F164">
        <v>0</v>
      </c>
      <c r="G164">
        <v>0</v>
      </c>
      <c r="H164">
        <v>0</v>
      </c>
      <c r="I164">
        <v>0</v>
      </c>
      <c r="J164">
        <v>1</v>
      </c>
      <c r="K164">
        <v>5</v>
      </c>
      <c r="L164">
        <v>41.19</v>
      </c>
      <c r="M164" s="2">
        <v>5</v>
      </c>
      <c r="N164">
        <f>'3_Model1 Results'!B181</f>
        <v>5.4491255365582614</v>
      </c>
      <c r="O164">
        <f t="shared" si="4"/>
        <v>-0.44912553655826137</v>
      </c>
      <c r="Q164">
        <f>'4_Model2_Results'!B176</f>
        <v>5.4364816972360686</v>
      </c>
      <c r="R164">
        <f t="shared" si="5"/>
        <v>-5.4364816972360686</v>
      </c>
    </row>
    <row r="165" spans="1:18" x14ac:dyDescent="0.35">
      <c r="A165">
        <v>0</v>
      </c>
      <c r="B165">
        <v>1</v>
      </c>
      <c r="C165">
        <v>0</v>
      </c>
      <c r="D165">
        <v>1</v>
      </c>
      <c r="E165">
        <v>1</v>
      </c>
      <c r="F165">
        <v>0</v>
      </c>
      <c r="G165">
        <v>0</v>
      </c>
      <c r="H165">
        <v>0</v>
      </c>
      <c r="I165">
        <v>0</v>
      </c>
      <c r="J165">
        <v>1</v>
      </c>
      <c r="K165">
        <v>6</v>
      </c>
      <c r="L165">
        <v>27.05</v>
      </c>
      <c r="M165" s="2">
        <v>5</v>
      </c>
      <c r="N165">
        <f>'3_Model1 Results'!B182</f>
        <v>4.321512214961162</v>
      </c>
      <c r="O165">
        <f t="shared" si="4"/>
        <v>0.678487785038838</v>
      </c>
      <c r="Q165">
        <f>'4_Model2_Results'!B177</f>
        <v>4.3063497086674714</v>
      </c>
      <c r="R165">
        <f t="shared" si="5"/>
        <v>-4.3063497086674714</v>
      </c>
    </row>
    <row r="166" spans="1:18" x14ac:dyDescent="0.35">
      <c r="A166">
        <v>0</v>
      </c>
      <c r="B166">
        <v>1</v>
      </c>
      <c r="C166">
        <v>0</v>
      </c>
      <c r="D166">
        <v>1</v>
      </c>
      <c r="E166">
        <v>1</v>
      </c>
      <c r="F166">
        <v>0</v>
      </c>
      <c r="G166">
        <v>0</v>
      </c>
      <c r="H166">
        <v>0</v>
      </c>
      <c r="I166">
        <v>0</v>
      </c>
      <c r="J166">
        <v>1</v>
      </c>
      <c r="K166">
        <v>2</v>
      </c>
      <c r="L166">
        <v>16.43</v>
      </c>
      <c r="M166" s="2">
        <v>2.2999999999999998</v>
      </c>
      <c r="N166">
        <f>'3_Model1 Results'!B183</f>
        <v>2.614092200346712</v>
      </c>
      <c r="O166">
        <f t="shared" si="4"/>
        <v>-0.31409220034671215</v>
      </c>
      <c r="Q166">
        <f>'4_Model2_Results'!B178</f>
        <v>2.5713723884049378</v>
      </c>
      <c r="R166">
        <f t="shared" si="5"/>
        <v>-2.5713723884049378</v>
      </c>
    </row>
    <row r="167" spans="1:18" x14ac:dyDescent="0.35">
      <c r="A167">
        <v>0</v>
      </c>
      <c r="B167">
        <v>1</v>
      </c>
      <c r="C167">
        <v>0</v>
      </c>
      <c r="D167">
        <v>1</v>
      </c>
      <c r="E167">
        <v>1</v>
      </c>
      <c r="F167">
        <v>0</v>
      </c>
      <c r="G167">
        <v>0</v>
      </c>
      <c r="H167">
        <v>0</v>
      </c>
      <c r="I167">
        <v>0</v>
      </c>
      <c r="J167">
        <v>1</v>
      </c>
      <c r="K167">
        <v>2</v>
      </c>
      <c r="L167">
        <v>8.35</v>
      </c>
      <c r="M167" s="2">
        <v>1.5</v>
      </c>
      <c r="N167">
        <f>'3_Model1 Results'!B184</f>
        <v>1.8506371919576978</v>
      </c>
      <c r="O167">
        <f t="shared" si="4"/>
        <v>-0.35063719195769782</v>
      </c>
      <c r="Q167">
        <f>'4_Model2_Results'!B179</f>
        <v>1.8189984286213958</v>
      </c>
      <c r="R167">
        <f t="shared" si="5"/>
        <v>-1.8189984286213958</v>
      </c>
    </row>
    <row r="168" spans="1:18" x14ac:dyDescent="0.35">
      <c r="A168">
        <v>0</v>
      </c>
      <c r="B168">
        <v>1</v>
      </c>
      <c r="C168">
        <v>0</v>
      </c>
      <c r="D168">
        <v>1</v>
      </c>
      <c r="E168">
        <v>1</v>
      </c>
      <c r="F168">
        <v>0</v>
      </c>
      <c r="G168">
        <v>0</v>
      </c>
      <c r="H168">
        <v>0</v>
      </c>
      <c r="I168">
        <v>0</v>
      </c>
      <c r="J168">
        <v>1</v>
      </c>
      <c r="K168">
        <v>3</v>
      </c>
      <c r="L168">
        <v>18.64</v>
      </c>
      <c r="M168" s="2">
        <v>1.36</v>
      </c>
      <c r="N168">
        <f>'3_Model1 Results'!B185</f>
        <v>2.9989004863353355</v>
      </c>
      <c r="O168">
        <f t="shared" si="4"/>
        <v>-1.6389004863353354</v>
      </c>
      <c r="Q168">
        <f>'4_Model2_Results'!B180</f>
        <v>2.9636802813290268</v>
      </c>
      <c r="R168">
        <f t="shared" si="5"/>
        <v>-2.9636802813290268</v>
      </c>
    </row>
    <row r="169" spans="1:18" x14ac:dyDescent="0.35">
      <c r="A169">
        <v>0</v>
      </c>
      <c r="B169">
        <v>1</v>
      </c>
      <c r="C169">
        <v>0</v>
      </c>
      <c r="D169">
        <v>1</v>
      </c>
      <c r="E169">
        <v>1</v>
      </c>
      <c r="F169">
        <v>0</v>
      </c>
      <c r="G169">
        <v>0</v>
      </c>
      <c r="H169">
        <v>0</v>
      </c>
      <c r="I169">
        <v>0</v>
      </c>
      <c r="J169">
        <v>1</v>
      </c>
      <c r="K169">
        <v>2</v>
      </c>
      <c r="L169">
        <v>11.87</v>
      </c>
      <c r="M169" s="2">
        <v>1.63</v>
      </c>
      <c r="N169">
        <f>'3_Model1 Results'!B186</f>
        <v>2.1832314530380605</v>
      </c>
      <c r="O169">
        <f t="shared" si="4"/>
        <v>-0.55323145303806065</v>
      </c>
      <c r="Q169">
        <f>'4_Model2_Results'!B181</f>
        <v>2.1467653021904636</v>
      </c>
      <c r="R169">
        <f t="shared" si="5"/>
        <v>-2.1467653021904636</v>
      </c>
    </row>
    <row r="170" spans="1:18" x14ac:dyDescent="0.35">
      <c r="A170">
        <v>1</v>
      </c>
      <c r="B170">
        <v>0</v>
      </c>
      <c r="C170">
        <v>0</v>
      </c>
      <c r="D170">
        <v>1</v>
      </c>
      <c r="E170">
        <v>1</v>
      </c>
      <c r="F170">
        <v>0</v>
      </c>
      <c r="G170">
        <v>0</v>
      </c>
      <c r="H170">
        <v>0</v>
      </c>
      <c r="I170">
        <v>0</v>
      </c>
      <c r="J170">
        <v>1</v>
      </c>
      <c r="K170">
        <v>2</v>
      </c>
      <c r="L170">
        <v>9.7799999999999994</v>
      </c>
      <c r="M170" s="2">
        <v>1.73</v>
      </c>
      <c r="N170">
        <f>'3_Model1 Results'!B187</f>
        <v>1.9533126701914294</v>
      </c>
      <c r="O170">
        <f t="shared" si="4"/>
        <v>-0.22331267019142942</v>
      </c>
      <c r="Q170">
        <f>'4_Model2_Results'!B182</f>
        <v>1.9521537210088296</v>
      </c>
      <c r="R170">
        <f t="shared" si="5"/>
        <v>-1.9521537210088296</v>
      </c>
    </row>
    <row r="171" spans="1:18" x14ac:dyDescent="0.35">
      <c r="A171">
        <v>1</v>
      </c>
      <c r="B171">
        <v>0</v>
      </c>
      <c r="C171">
        <v>0</v>
      </c>
      <c r="D171">
        <v>1</v>
      </c>
      <c r="E171">
        <v>1</v>
      </c>
      <c r="F171">
        <v>0</v>
      </c>
      <c r="G171">
        <v>0</v>
      </c>
      <c r="H171">
        <v>0</v>
      </c>
      <c r="I171">
        <v>0</v>
      </c>
      <c r="J171">
        <v>1</v>
      </c>
      <c r="K171">
        <v>2</v>
      </c>
      <c r="L171">
        <v>7.51</v>
      </c>
      <c r="M171" s="2">
        <v>2</v>
      </c>
      <c r="N171">
        <f>'3_Model1 Results'!B188</f>
        <v>1.7388271665969912</v>
      </c>
      <c r="O171">
        <f t="shared" si="4"/>
        <v>0.26117283340300879</v>
      </c>
      <c r="Q171">
        <f>'4_Model2_Results'!B183</f>
        <v>1.7407813337924138</v>
      </c>
      <c r="R171">
        <f t="shared" si="5"/>
        <v>-1.7407813337924138</v>
      </c>
    </row>
    <row r="172" spans="1:18" x14ac:dyDescent="0.35">
      <c r="A172">
        <v>1</v>
      </c>
      <c r="B172">
        <v>0</v>
      </c>
      <c r="C172">
        <v>0</v>
      </c>
      <c r="D172">
        <v>1</v>
      </c>
      <c r="E172">
        <v>0</v>
      </c>
      <c r="F172">
        <v>0</v>
      </c>
      <c r="G172">
        <v>0</v>
      </c>
      <c r="H172">
        <v>1</v>
      </c>
      <c r="I172">
        <v>1</v>
      </c>
      <c r="J172">
        <v>0</v>
      </c>
      <c r="K172">
        <v>2</v>
      </c>
      <c r="L172">
        <v>14.07</v>
      </c>
      <c r="M172" s="2">
        <v>2.5</v>
      </c>
      <c r="N172">
        <f>'3_Model1 Results'!B189</f>
        <v>2.4273118626338626</v>
      </c>
      <c r="O172">
        <f t="shared" si="4"/>
        <v>7.268813736613744E-2</v>
      </c>
      <c r="Q172">
        <f>'4_Model2_Results'!B184</f>
        <v>2.4145916257771436</v>
      </c>
      <c r="R172">
        <f t="shared" si="5"/>
        <v>-2.4145916257771436</v>
      </c>
    </row>
    <row r="173" spans="1:18" x14ac:dyDescent="0.35">
      <c r="A173">
        <v>1</v>
      </c>
      <c r="B173">
        <v>0</v>
      </c>
      <c r="C173">
        <v>0</v>
      </c>
      <c r="D173">
        <v>1</v>
      </c>
      <c r="E173">
        <v>0</v>
      </c>
      <c r="F173">
        <v>0</v>
      </c>
      <c r="G173">
        <v>0</v>
      </c>
      <c r="H173">
        <v>1</v>
      </c>
      <c r="I173">
        <v>1</v>
      </c>
      <c r="J173">
        <v>0</v>
      </c>
      <c r="K173">
        <v>2</v>
      </c>
      <c r="L173">
        <v>13.13</v>
      </c>
      <c r="M173" s="2">
        <v>2</v>
      </c>
      <c r="N173">
        <f>'3_Model1 Results'!B190</f>
        <v>2.338494077004448</v>
      </c>
      <c r="O173">
        <f t="shared" si="4"/>
        <v>-0.338494077004448</v>
      </c>
      <c r="Q173">
        <f>'4_Model2_Results'!B185</f>
        <v>2.3270629720399492</v>
      </c>
      <c r="R173">
        <f t="shared" si="5"/>
        <v>-2.3270629720399492</v>
      </c>
    </row>
    <row r="174" spans="1:18" x14ac:dyDescent="0.35">
      <c r="A174">
        <v>1</v>
      </c>
      <c r="B174">
        <v>0</v>
      </c>
      <c r="C174">
        <v>0</v>
      </c>
      <c r="D174">
        <v>1</v>
      </c>
      <c r="E174">
        <v>0</v>
      </c>
      <c r="F174">
        <v>0</v>
      </c>
      <c r="G174">
        <v>0</v>
      </c>
      <c r="H174">
        <v>1</v>
      </c>
      <c r="I174">
        <v>1</v>
      </c>
      <c r="J174">
        <v>0</v>
      </c>
      <c r="K174">
        <v>3</v>
      </c>
      <c r="L174">
        <v>17.260000000000002</v>
      </c>
      <c r="M174" s="2">
        <v>2.74</v>
      </c>
      <c r="N174">
        <f>'3_Model1 Results'!B191</f>
        <v>2.9047174144914512</v>
      </c>
      <c r="O174">
        <f t="shared" si="4"/>
        <v>-0.16471741449145094</v>
      </c>
      <c r="Q174">
        <f>'4_Model2_Results'!B186</f>
        <v>2.8981527960017117</v>
      </c>
      <c r="R174">
        <f t="shared" si="5"/>
        <v>-2.8981527960017117</v>
      </c>
    </row>
    <row r="175" spans="1:18" x14ac:dyDescent="0.35">
      <c r="A175">
        <v>1</v>
      </c>
      <c r="B175">
        <v>0</v>
      </c>
      <c r="C175">
        <v>0</v>
      </c>
      <c r="D175">
        <v>1</v>
      </c>
      <c r="E175">
        <v>0</v>
      </c>
      <c r="F175">
        <v>0</v>
      </c>
      <c r="G175">
        <v>0</v>
      </c>
      <c r="H175">
        <v>1</v>
      </c>
      <c r="I175">
        <v>1</v>
      </c>
      <c r="J175">
        <v>0</v>
      </c>
      <c r="K175">
        <v>4</v>
      </c>
      <c r="L175">
        <v>24.55</v>
      </c>
      <c r="M175" s="2">
        <v>2</v>
      </c>
      <c r="N175">
        <f>'3_Model1 Results'!B192</f>
        <v>3.7695196909028703</v>
      </c>
      <c r="O175">
        <f t="shared" si="4"/>
        <v>-1.7695196909028703</v>
      </c>
      <c r="Q175">
        <f>'4_Model2_Results'!B187</f>
        <v>3.7634878814629782</v>
      </c>
      <c r="R175">
        <f t="shared" si="5"/>
        <v>-3.7634878814629782</v>
      </c>
    </row>
    <row r="176" spans="1:18" x14ac:dyDescent="0.35">
      <c r="A176">
        <v>1</v>
      </c>
      <c r="B176">
        <v>0</v>
      </c>
      <c r="C176">
        <v>0</v>
      </c>
      <c r="D176">
        <v>1</v>
      </c>
      <c r="E176">
        <v>0</v>
      </c>
      <c r="F176">
        <v>0</v>
      </c>
      <c r="G176">
        <v>0</v>
      </c>
      <c r="H176">
        <v>1</v>
      </c>
      <c r="I176">
        <v>1</v>
      </c>
      <c r="J176">
        <v>0</v>
      </c>
      <c r="K176">
        <v>4</v>
      </c>
      <c r="L176">
        <v>19.77</v>
      </c>
      <c r="M176" s="2">
        <v>2</v>
      </c>
      <c r="N176">
        <f>'3_Model1 Results'!B193</f>
        <v>3.317871802276696</v>
      </c>
      <c r="O176">
        <f t="shared" si="4"/>
        <v>-1.317871802276696</v>
      </c>
      <c r="Q176">
        <f>'4_Model2_Results'!B188</f>
        <v>3.3183953656504372</v>
      </c>
      <c r="R176">
        <f t="shared" si="5"/>
        <v>-3.3183953656504372</v>
      </c>
    </row>
    <row r="177" spans="1:18" x14ac:dyDescent="0.35">
      <c r="A177">
        <v>0</v>
      </c>
      <c r="B177">
        <v>1</v>
      </c>
      <c r="C177">
        <v>0</v>
      </c>
      <c r="D177">
        <v>1</v>
      </c>
      <c r="E177">
        <v>0</v>
      </c>
      <c r="F177">
        <v>0</v>
      </c>
      <c r="G177">
        <v>0</v>
      </c>
      <c r="H177">
        <v>1</v>
      </c>
      <c r="I177">
        <v>1</v>
      </c>
      <c r="J177">
        <v>0</v>
      </c>
      <c r="K177">
        <v>5</v>
      </c>
      <c r="L177">
        <v>29.85</v>
      </c>
      <c r="M177" s="2">
        <v>5.14</v>
      </c>
      <c r="N177">
        <f>'3_Model1 Results'!B194</f>
        <v>4.4787337657268642</v>
      </c>
      <c r="O177">
        <f t="shared" si="4"/>
        <v>0.66126623427313547</v>
      </c>
      <c r="Q177">
        <f>'4_Model2_Results'!B189</f>
        <v>4.4435229446508231</v>
      </c>
      <c r="R177">
        <f t="shared" si="5"/>
        <v>-4.4435229446508231</v>
      </c>
    </row>
    <row r="178" spans="1:18" x14ac:dyDescent="0.35">
      <c r="A178">
        <v>1</v>
      </c>
      <c r="B178">
        <v>0</v>
      </c>
      <c r="C178">
        <v>0</v>
      </c>
      <c r="D178">
        <v>1</v>
      </c>
      <c r="E178">
        <v>0</v>
      </c>
      <c r="F178">
        <v>0</v>
      </c>
      <c r="G178">
        <v>0</v>
      </c>
      <c r="H178">
        <v>1</v>
      </c>
      <c r="I178">
        <v>1</v>
      </c>
      <c r="J178">
        <v>0</v>
      </c>
      <c r="K178">
        <v>6</v>
      </c>
      <c r="L178">
        <v>48.17</v>
      </c>
      <c r="M178" s="2">
        <v>5</v>
      </c>
      <c r="N178">
        <f>'3_Model1 Results'!B195</f>
        <v>6.3532867778639126</v>
      </c>
      <c r="O178">
        <f t="shared" si="4"/>
        <v>-1.3532867778639126</v>
      </c>
      <c r="Q178">
        <f>'4_Model2_Results'!B190</f>
        <v>6.3359229776878898</v>
      </c>
      <c r="R178">
        <f t="shared" si="5"/>
        <v>-6.3359229776878898</v>
      </c>
    </row>
    <row r="179" spans="1:18" x14ac:dyDescent="0.35">
      <c r="A179">
        <v>0</v>
      </c>
      <c r="B179">
        <v>1</v>
      </c>
      <c r="C179">
        <v>0</v>
      </c>
      <c r="D179">
        <v>1</v>
      </c>
      <c r="E179">
        <v>0</v>
      </c>
      <c r="F179">
        <v>0</v>
      </c>
      <c r="G179">
        <v>0</v>
      </c>
      <c r="H179">
        <v>1</v>
      </c>
      <c r="I179">
        <v>1</v>
      </c>
      <c r="J179">
        <v>0</v>
      </c>
      <c r="K179">
        <v>4</v>
      </c>
      <c r="L179">
        <v>25</v>
      </c>
      <c r="M179" s="2">
        <v>3.75</v>
      </c>
      <c r="N179">
        <f>'3_Model1 Results'!B196</f>
        <v>3.8444797839279685</v>
      </c>
      <c r="O179">
        <f t="shared" si="4"/>
        <v>-9.4479783927968519E-2</v>
      </c>
      <c r="Q179">
        <f>'4_Model2_Results'!B191</f>
        <v>3.8053898965499329</v>
      </c>
      <c r="R179">
        <f t="shared" si="5"/>
        <v>-3.8053898965499329</v>
      </c>
    </row>
    <row r="180" spans="1:18" x14ac:dyDescent="0.35">
      <c r="A180">
        <v>0</v>
      </c>
      <c r="B180">
        <v>1</v>
      </c>
      <c r="C180">
        <v>0</v>
      </c>
      <c r="D180">
        <v>1</v>
      </c>
      <c r="E180">
        <v>0</v>
      </c>
      <c r="F180">
        <v>0</v>
      </c>
      <c r="G180">
        <v>0</v>
      </c>
      <c r="H180">
        <v>1</v>
      </c>
      <c r="I180">
        <v>1</v>
      </c>
      <c r="J180">
        <v>0</v>
      </c>
      <c r="K180">
        <v>2</v>
      </c>
      <c r="L180">
        <v>13.39</v>
      </c>
      <c r="M180" s="2">
        <v>2.61</v>
      </c>
      <c r="N180">
        <f>'3_Model1 Results'!B197</f>
        <v>2.3955016388916857</v>
      </c>
      <c r="O180">
        <f t="shared" si="4"/>
        <v>0.21449836110831422</v>
      </c>
      <c r="Q180">
        <f>'4_Model2_Results'!B192</f>
        <v>2.3512730252013005</v>
      </c>
      <c r="R180">
        <f t="shared" si="5"/>
        <v>-2.3512730252013005</v>
      </c>
    </row>
    <row r="181" spans="1:18" x14ac:dyDescent="0.35">
      <c r="A181">
        <v>1</v>
      </c>
      <c r="B181">
        <v>0</v>
      </c>
      <c r="C181">
        <v>0</v>
      </c>
      <c r="D181">
        <v>1</v>
      </c>
      <c r="E181">
        <v>0</v>
      </c>
      <c r="F181">
        <v>0</v>
      </c>
      <c r="G181">
        <v>0</v>
      </c>
      <c r="H181">
        <v>1</v>
      </c>
      <c r="I181">
        <v>1</v>
      </c>
      <c r="J181">
        <v>0</v>
      </c>
      <c r="K181">
        <v>4</v>
      </c>
      <c r="L181">
        <v>16.489999999999998</v>
      </c>
      <c r="M181" s="2">
        <v>2</v>
      </c>
      <c r="N181">
        <f>'3_Model1 Results'!B198</f>
        <v>3.007954422633631</v>
      </c>
      <c r="O181">
        <f t="shared" si="4"/>
        <v>-1.007954422633631</v>
      </c>
      <c r="Q181">
        <f>'4_Model2_Results'!B193</f>
        <v>3.0129762334610786</v>
      </c>
      <c r="R181">
        <f t="shared" si="5"/>
        <v>-3.0129762334610786</v>
      </c>
    </row>
    <row r="182" spans="1:18" x14ac:dyDescent="0.35">
      <c r="A182">
        <v>1</v>
      </c>
      <c r="B182">
        <v>0</v>
      </c>
      <c r="C182">
        <v>0</v>
      </c>
      <c r="D182">
        <v>1</v>
      </c>
      <c r="E182">
        <v>0</v>
      </c>
      <c r="F182">
        <v>0</v>
      </c>
      <c r="G182">
        <v>0</v>
      </c>
      <c r="H182">
        <v>1</v>
      </c>
      <c r="I182">
        <v>1</v>
      </c>
      <c r="J182">
        <v>0</v>
      </c>
      <c r="K182">
        <v>4</v>
      </c>
      <c r="L182">
        <v>21.5</v>
      </c>
      <c r="M182" s="2">
        <v>3.5</v>
      </c>
      <c r="N182">
        <f>'3_Model1 Results'!B199</f>
        <v>3.4813343226372151</v>
      </c>
      <c r="O182">
        <f t="shared" si="4"/>
        <v>1.8665677362784905E-2</v>
      </c>
      <c r="Q182">
        <f>'4_Model2_Results'!B194</f>
        <v>3.4794853347625074</v>
      </c>
      <c r="R182">
        <f t="shared" si="5"/>
        <v>-3.4794853347625074</v>
      </c>
    </row>
    <row r="183" spans="1:18" x14ac:dyDescent="0.35">
      <c r="A183">
        <v>1</v>
      </c>
      <c r="B183">
        <v>0</v>
      </c>
      <c r="C183">
        <v>0</v>
      </c>
      <c r="D183">
        <v>1</v>
      </c>
      <c r="E183">
        <v>0</v>
      </c>
      <c r="F183">
        <v>0</v>
      </c>
      <c r="G183">
        <v>0</v>
      </c>
      <c r="H183">
        <v>1</v>
      </c>
      <c r="I183">
        <v>1</v>
      </c>
      <c r="J183">
        <v>0</v>
      </c>
      <c r="K183">
        <v>2</v>
      </c>
      <c r="L183">
        <v>12.66</v>
      </c>
      <c r="M183" s="2">
        <v>2.5</v>
      </c>
      <c r="N183">
        <f>'3_Model1 Results'!B200</f>
        <v>2.2940851841897403</v>
      </c>
      <c r="O183">
        <f t="shared" si="4"/>
        <v>0.20591481581025972</v>
      </c>
      <c r="Q183">
        <f>'4_Model2_Results'!B195</f>
        <v>2.2832986451713522</v>
      </c>
      <c r="R183">
        <f t="shared" si="5"/>
        <v>-2.2832986451713522</v>
      </c>
    </row>
    <row r="184" spans="1:18" x14ac:dyDescent="0.35">
      <c r="A184">
        <v>0</v>
      </c>
      <c r="B184">
        <v>1</v>
      </c>
      <c r="C184">
        <v>0</v>
      </c>
      <c r="D184">
        <v>1</v>
      </c>
      <c r="E184">
        <v>0</v>
      </c>
      <c r="F184">
        <v>0</v>
      </c>
      <c r="G184">
        <v>0</v>
      </c>
      <c r="H184">
        <v>1</v>
      </c>
      <c r="I184">
        <v>1</v>
      </c>
      <c r="J184">
        <v>0</v>
      </c>
      <c r="K184">
        <v>3</v>
      </c>
      <c r="L184">
        <v>16.21</v>
      </c>
      <c r="M184" s="2">
        <v>2</v>
      </c>
      <c r="N184">
        <f>'3_Model1 Results'!B201</f>
        <v>2.8379469985334405</v>
      </c>
      <c r="O184">
        <f t="shared" si="4"/>
        <v>-0.83794699853344046</v>
      </c>
      <c r="Q184">
        <f>'4_Model2_Results'!B196</f>
        <v>2.8003814274654841</v>
      </c>
      <c r="R184">
        <f t="shared" si="5"/>
        <v>-2.8003814274654841</v>
      </c>
    </row>
    <row r="185" spans="1:18" x14ac:dyDescent="0.35">
      <c r="A185">
        <v>1</v>
      </c>
      <c r="B185">
        <v>0</v>
      </c>
      <c r="C185">
        <v>0</v>
      </c>
      <c r="D185">
        <v>1</v>
      </c>
      <c r="E185">
        <v>0</v>
      </c>
      <c r="F185">
        <v>0</v>
      </c>
      <c r="G185">
        <v>0</v>
      </c>
      <c r="H185">
        <v>1</v>
      </c>
      <c r="I185">
        <v>1</v>
      </c>
      <c r="J185">
        <v>0</v>
      </c>
      <c r="K185">
        <v>2</v>
      </c>
      <c r="L185">
        <v>13.81</v>
      </c>
      <c r="M185" s="2">
        <v>2</v>
      </c>
      <c r="N185">
        <f>'3_Model1 Results'!B202</f>
        <v>2.4027452410767909</v>
      </c>
      <c r="O185">
        <f t="shared" si="4"/>
        <v>-0.40274524107679088</v>
      </c>
      <c r="Q185">
        <f>'4_Model2_Results'!B197</f>
        <v>2.3903815726157918</v>
      </c>
      <c r="R185">
        <f t="shared" si="5"/>
        <v>-2.3903815726157918</v>
      </c>
    </row>
    <row r="186" spans="1:18" x14ac:dyDescent="0.35">
      <c r="A186">
        <v>0</v>
      </c>
      <c r="B186">
        <v>1</v>
      </c>
      <c r="C186">
        <v>1</v>
      </c>
      <c r="D186">
        <v>0</v>
      </c>
      <c r="E186">
        <v>0</v>
      </c>
      <c r="F186">
        <v>0</v>
      </c>
      <c r="G186">
        <v>0</v>
      </c>
      <c r="H186">
        <v>1</v>
      </c>
      <c r="I186">
        <v>1</v>
      </c>
      <c r="J186">
        <v>0</v>
      </c>
      <c r="K186">
        <v>2</v>
      </c>
      <c r="L186">
        <v>17.510000000000002</v>
      </c>
      <c r="M186" s="2">
        <v>3</v>
      </c>
      <c r="N186">
        <f>'3_Model1 Results'!B203</f>
        <v>2.6983797834021583</v>
      </c>
      <c r="O186">
        <f t="shared" si="4"/>
        <v>0.30162021659784166</v>
      </c>
      <c r="Q186">
        <f>'4_Model2_Results'!B198</f>
        <v>2.7349092522196417</v>
      </c>
      <c r="R186">
        <f t="shared" si="5"/>
        <v>-2.7349092522196417</v>
      </c>
    </row>
    <row r="187" spans="1:18" x14ac:dyDescent="0.35">
      <c r="A187">
        <v>1</v>
      </c>
      <c r="B187">
        <v>0</v>
      </c>
      <c r="C187">
        <v>0</v>
      </c>
      <c r="D187">
        <v>1</v>
      </c>
      <c r="E187">
        <v>0</v>
      </c>
      <c r="F187">
        <v>0</v>
      </c>
      <c r="G187">
        <v>0</v>
      </c>
      <c r="H187">
        <v>1</v>
      </c>
      <c r="I187">
        <v>1</v>
      </c>
      <c r="J187">
        <v>0</v>
      </c>
      <c r="K187">
        <v>3</v>
      </c>
      <c r="L187">
        <v>24.52</v>
      </c>
      <c r="M187" s="2">
        <v>3.48</v>
      </c>
      <c r="N187">
        <f>'3_Model1 Results'!B204</f>
        <v>3.5906930779696986</v>
      </c>
      <c r="O187">
        <f t="shared" si="4"/>
        <v>-0.11069307796969863</v>
      </c>
      <c r="Q187">
        <f>'4_Model2_Results'!B199</f>
        <v>3.5741719727379135</v>
      </c>
      <c r="R187">
        <f t="shared" si="5"/>
        <v>-3.5741719727379135</v>
      </c>
    </row>
    <row r="188" spans="1:18" x14ac:dyDescent="0.35">
      <c r="A188">
        <v>1</v>
      </c>
      <c r="B188">
        <v>0</v>
      </c>
      <c r="C188">
        <v>0</v>
      </c>
      <c r="D188">
        <v>1</v>
      </c>
      <c r="E188">
        <v>0</v>
      </c>
      <c r="F188">
        <v>0</v>
      </c>
      <c r="G188">
        <v>0</v>
      </c>
      <c r="H188">
        <v>1</v>
      </c>
      <c r="I188">
        <v>1</v>
      </c>
      <c r="J188">
        <v>0</v>
      </c>
      <c r="K188">
        <v>2</v>
      </c>
      <c r="L188">
        <v>20.76</v>
      </c>
      <c r="M188" s="2">
        <v>2.2400000000000002</v>
      </c>
      <c r="N188">
        <f>'3_Model1 Results'!B205</f>
        <v>3.0594299326985293</v>
      </c>
      <c r="O188">
        <f t="shared" si="4"/>
        <v>-0.81942993269852904</v>
      </c>
      <c r="Q188">
        <f>'4_Model2_Results'!B200</f>
        <v>3.0375349167365364</v>
      </c>
      <c r="R188">
        <f t="shared" si="5"/>
        <v>-3.0375349167365364</v>
      </c>
    </row>
    <row r="189" spans="1:18" x14ac:dyDescent="0.35">
      <c r="A189">
        <v>1</v>
      </c>
      <c r="B189">
        <v>0</v>
      </c>
      <c r="C189">
        <v>0</v>
      </c>
      <c r="D189">
        <v>1</v>
      </c>
      <c r="E189">
        <v>0</v>
      </c>
      <c r="F189">
        <v>0</v>
      </c>
      <c r="G189">
        <v>0</v>
      </c>
      <c r="H189">
        <v>1</v>
      </c>
      <c r="I189">
        <v>1</v>
      </c>
      <c r="J189">
        <v>0</v>
      </c>
      <c r="K189">
        <v>4</v>
      </c>
      <c r="L189">
        <v>31.71</v>
      </c>
      <c r="M189" s="2">
        <v>4.5</v>
      </c>
      <c r="N189">
        <f>'3_Model1 Results'!B206</f>
        <v>4.4460466537822434</v>
      </c>
      <c r="O189">
        <f t="shared" si="4"/>
        <v>5.3953346217756604E-2</v>
      </c>
      <c r="Q189">
        <f>'4_Model2_Results'!B201</f>
        <v>4.430195499290968</v>
      </c>
      <c r="R189">
        <f t="shared" si="5"/>
        <v>-4.430195499290968</v>
      </c>
    </row>
    <row r="190" spans="1:18" x14ac:dyDescent="0.35">
      <c r="A190">
        <v>0</v>
      </c>
      <c r="B190">
        <v>1</v>
      </c>
      <c r="C190">
        <v>1</v>
      </c>
      <c r="D190">
        <v>0</v>
      </c>
      <c r="E190">
        <v>0</v>
      </c>
      <c r="F190">
        <v>0</v>
      </c>
      <c r="G190">
        <v>1</v>
      </c>
      <c r="H190">
        <v>0</v>
      </c>
      <c r="I190">
        <v>1</v>
      </c>
      <c r="J190">
        <v>0</v>
      </c>
      <c r="K190">
        <v>2</v>
      </c>
      <c r="L190">
        <v>10.59</v>
      </c>
      <c r="M190" s="2">
        <v>1.61</v>
      </c>
      <c r="N190">
        <f>'3_Model1 Results'!B207</f>
        <v>1.9485519853501376</v>
      </c>
      <c r="O190">
        <f t="shared" si="4"/>
        <v>-0.33855198535013753</v>
      </c>
      <c r="Q190">
        <f>'4_Model2_Results'!B202</f>
        <v>1.9793093358392997</v>
      </c>
      <c r="R190">
        <f t="shared" si="5"/>
        <v>-1.9793093358392997</v>
      </c>
    </row>
    <row r="191" spans="1:18" x14ac:dyDescent="0.35">
      <c r="A191">
        <v>0</v>
      </c>
      <c r="B191">
        <v>1</v>
      </c>
      <c r="C191">
        <v>1</v>
      </c>
      <c r="D191">
        <v>0</v>
      </c>
      <c r="E191">
        <v>0</v>
      </c>
      <c r="F191">
        <v>0</v>
      </c>
      <c r="G191">
        <v>1</v>
      </c>
      <c r="H191">
        <v>0</v>
      </c>
      <c r="I191">
        <v>1</v>
      </c>
      <c r="J191">
        <v>0</v>
      </c>
      <c r="K191">
        <v>2</v>
      </c>
      <c r="L191">
        <v>10.63</v>
      </c>
      <c r="M191" s="2">
        <v>2</v>
      </c>
      <c r="N191">
        <f>'3_Model1 Results'!B208</f>
        <v>1.9523314655896873</v>
      </c>
      <c r="O191">
        <f t="shared" si="4"/>
        <v>4.7668534410312713E-2</v>
      </c>
      <c r="Q191">
        <f>'4_Model2_Results'!B203</f>
        <v>1.9830339594025845</v>
      </c>
      <c r="R191">
        <f t="shared" si="5"/>
        <v>-1.9830339594025845</v>
      </c>
    </row>
    <row r="192" spans="1:18" x14ac:dyDescent="0.35">
      <c r="A192">
        <v>1</v>
      </c>
      <c r="B192">
        <v>0</v>
      </c>
      <c r="C192">
        <v>1</v>
      </c>
      <c r="D192">
        <v>0</v>
      </c>
      <c r="E192">
        <v>0</v>
      </c>
      <c r="F192">
        <v>0</v>
      </c>
      <c r="G192">
        <v>1</v>
      </c>
      <c r="H192">
        <v>0</v>
      </c>
      <c r="I192">
        <v>1</v>
      </c>
      <c r="J192">
        <v>0</v>
      </c>
      <c r="K192">
        <v>3</v>
      </c>
      <c r="L192">
        <v>50.81</v>
      </c>
      <c r="M192" s="2">
        <v>10</v>
      </c>
      <c r="N192">
        <f>'3_Model1 Results'!B209</f>
        <v>5.8923704286405787</v>
      </c>
      <c r="O192">
        <f t="shared" si="4"/>
        <v>4.1076295713594213</v>
      </c>
      <c r="Q192">
        <f>'4_Model2_Results'!B204</f>
        <v>5.9109407697748271</v>
      </c>
      <c r="R192">
        <f t="shared" si="5"/>
        <v>-5.9109407697748271</v>
      </c>
    </row>
    <row r="193" spans="1:18" x14ac:dyDescent="0.35">
      <c r="A193">
        <v>1</v>
      </c>
      <c r="B193">
        <v>0</v>
      </c>
      <c r="C193">
        <v>1</v>
      </c>
      <c r="D193">
        <v>0</v>
      </c>
      <c r="E193">
        <v>0</v>
      </c>
      <c r="F193">
        <v>0</v>
      </c>
      <c r="G193">
        <v>1</v>
      </c>
      <c r="H193">
        <v>0</v>
      </c>
      <c r="I193">
        <v>1</v>
      </c>
      <c r="J193">
        <v>0</v>
      </c>
      <c r="K193">
        <v>2</v>
      </c>
      <c r="L193">
        <v>15.81</v>
      </c>
      <c r="M193" s="2">
        <v>3.16</v>
      </c>
      <c r="N193">
        <f>'3_Model1 Results'!B210</f>
        <v>2.4093332162811913</v>
      </c>
      <c r="O193">
        <f t="shared" si="4"/>
        <v>0.75066678371880879</v>
      </c>
      <c r="Q193">
        <f>'4_Model2_Results'!B205</f>
        <v>2.4653727108479737</v>
      </c>
      <c r="R193">
        <f t="shared" si="5"/>
        <v>-2.4653727108479737</v>
      </c>
    </row>
    <row r="194" spans="1:18" x14ac:dyDescent="0.35">
      <c r="A194">
        <v>1</v>
      </c>
      <c r="B194">
        <v>0</v>
      </c>
      <c r="C194">
        <v>1</v>
      </c>
      <c r="D194">
        <v>0</v>
      </c>
      <c r="E194">
        <v>0</v>
      </c>
      <c r="F194">
        <v>0</v>
      </c>
      <c r="G194">
        <v>0</v>
      </c>
      <c r="H194">
        <v>1</v>
      </c>
      <c r="I194">
        <v>1</v>
      </c>
      <c r="J194">
        <v>0</v>
      </c>
      <c r="K194">
        <v>2</v>
      </c>
      <c r="L194">
        <v>7.25</v>
      </c>
      <c r="M194" s="2">
        <v>5.15</v>
      </c>
      <c r="N194">
        <f>'3_Model1 Results'!B211</f>
        <v>1.6965021616275267</v>
      </c>
      <c r="O194">
        <f t="shared" si="4"/>
        <v>3.4534978383724737</v>
      </c>
      <c r="Q194">
        <f>'4_Model2_Results'!B206</f>
        <v>1.7795433082370746</v>
      </c>
      <c r="R194">
        <f t="shared" si="5"/>
        <v>-1.7795433082370746</v>
      </c>
    </row>
    <row r="195" spans="1:18" x14ac:dyDescent="0.35">
      <c r="A195">
        <v>1</v>
      </c>
      <c r="B195">
        <v>0</v>
      </c>
      <c r="C195">
        <v>1</v>
      </c>
      <c r="D195">
        <v>0</v>
      </c>
      <c r="E195">
        <v>0</v>
      </c>
      <c r="F195">
        <v>0</v>
      </c>
      <c r="G195">
        <v>0</v>
      </c>
      <c r="H195">
        <v>1</v>
      </c>
      <c r="I195">
        <v>1</v>
      </c>
      <c r="J195">
        <v>0</v>
      </c>
      <c r="K195">
        <v>2</v>
      </c>
      <c r="L195">
        <v>31.85</v>
      </c>
      <c r="M195" s="2">
        <v>3.18</v>
      </c>
      <c r="N195">
        <f>'3_Model1 Results'!B212</f>
        <v>4.0208825089505149</v>
      </c>
      <c r="O195">
        <f t="shared" si="4"/>
        <v>-0.84088250895051475</v>
      </c>
      <c r="Q195">
        <f>'4_Model2_Results'!B207</f>
        <v>4.0701867996572636</v>
      </c>
      <c r="R195">
        <f t="shared" si="5"/>
        <v>-4.0701867996572636</v>
      </c>
    </row>
    <row r="196" spans="1:18" x14ac:dyDescent="0.35">
      <c r="A196">
        <v>1</v>
      </c>
      <c r="B196">
        <v>0</v>
      </c>
      <c r="C196">
        <v>1</v>
      </c>
      <c r="D196">
        <v>0</v>
      </c>
      <c r="E196">
        <v>0</v>
      </c>
      <c r="F196">
        <v>0</v>
      </c>
      <c r="G196">
        <v>0</v>
      </c>
      <c r="H196">
        <v>1</v>
      </c>
      <c r="I196">
        <v>1</v>
      </c>
      <c r="J196">
        <v>0</v>
      </c>
      <c r="K196">
        <v>2</v>
      </c>
      <c r="L196">
        <v>16.82</v>
      </c>
      <c r="M196" s="2">
        <v>4</v>
      </c>
      <c r="N196">
        <f>'3_Model1 Results'!B213</f>
        <v>2.6007428089397622</v>
      </c>
      <c r="O196">
        <f t="shared" si="4"/>
        <v>1.3992571910602378</v>
      </c>
      <c r="Q196">
        <f>'4_Model2_Results'!B208</f>
        <v>2.6706594957529775</v>
      </c>
      <c r="R196">
        <f t="shared" si="5"/>
        <v>-2.6706594957529775</v>
      </c>
    </row>
    <row r="197" spans="1:18" x14ac:dyDescent="0.35">
      <c r="A197">
        <v>1</v>
      </c>
      <c r="B197">
        <v>0</v>
      </c>
      <c r="C197">
        <v>1</v>
      </c>
      <c r="D197">
        <v>0</v>
      </c>
      <c r="E197">
        <v>0</v>
      </c>
      <c r="F197">
        <v>0</v>
      </c>
      <c r="G197">
        <v>0</v>
      </c>
      <c r="H197">
        <v>1</v>
      </c>
      <c r="I197">
        <v>1</v>
      </c>
      <c r="J197">
        <v>0</v>
      </c>
      <c r="K197">
        <v>2</v>
      </c>
      <c r="L197">
        <v>32.9</v>
      </c>
      <c r="M197" s="2">
        <v>3.11</v>
      </c>
      <c r="N197">
        <f>'3_Model1 Results'!B214</f>
        <v>4.1200938652386911</v>
      </c>
      <c r="O197">
        <f t="shared" si="4"/>
        <v>-1.0100938652386913</v>
      </c>
      <c r="Q197">
        <f>'4_Model2_Results'!B209</f>
        <v>4.1679581681934916</v>
      </c>
      <c r="R197">
        <f t="shared" si="5"/>
        <v>-4.1679581681934916</v>
      </c>
    </row>
    <row r="198" spans="1:18" x14ac:dyDescent="0.35">
      <c r="A198">
        <v>1</v>
      </c>
      <c r="B198">
        <v>0</v>
      </c>
      <c r="C198">
        <v>1</v>
      </c>
      <c r="D198">
        <v>0</v>
      </c>
      <c r="E198">
        <v>0</v>
      </c>
      <c r="F198">
        <v>0</v>
      </c>
      <c r="G198">
        <v>0</v>
      </c>
      <c r="H198">
        <v>1</v>
      </c>
      <c r="I198">
        <v>1</v>
      </c>
      <c r="J198">
        <v>0</v>
      </c>
      <c r="K198">
        <v>2</v>
      </c>
      <c r="L198">
        <v>17.89</v>
      </c>
      <c r="M198" s="2">
        <v>2</v>
      </c>
      <c r="N198">
        <f>'3_Model1 Results'!B215</f>
        <v>2.7018439053477135</v>
      </c>
      <c r="O198">
        <f t="shared" si="4"/>
        <v>-0.70184390534771346</v>
      </c>
      <c r="Q198">
        <f>'4_Model2_Results'!B210</f>
        <v>2.7702931760708474</v>
      </c>
      <c r="R198">
        <f t="shared" si="5"/>
        <v>-2.7702931760708474</v>
      </c>
    </row>
    <row r="199" spans="1:18" x14ac:dyDescent="0.35">
      <c r="A199">
        <v>1</v>
      </c>
      <c r="B199">
        <v>0</v>
      </c>
      <c r="C199">
        <v>1</v>
      </c>
      <c r="D199">
        <v>0</v>
      </c>
      <c r="E199">
        <v>0</v>
      </c>
      <c r="F199">
        <v>0</v>
      </c>
      <c r="G199">
        <v>0</v>
      </c>
      <c r="H199">
        <v>1</v>
      </c>
      <c r="I199">
        <v>1</v>
      </c>
      <c r="J199">
        <v>0</v>
      </c>
      <c r="K199">
        <v>2</v>
      </c>
      <c r="L199">
        <v>14.48</v>
      </c>
      <c r="M199" s="2">
        <v>2</v>
      </c>
      <c r="N199">
        <f>'3_Model1 Results'!B216</f>
        <v>2.3796432149261122</v>
      </c>
      <c r="O199">
        <f t="shared" si="4"/>
        <v>-0.37964321492611219</v>
      </c>
      <c r="Q199">
        <f>'4_Model2_Results'!B211</f>
        <v>2.4527690173008132</v>
      </c>
      <c r="R199">
        <f t="shared" si="5"/>
        <v>-2.4527690173008132</v>
      </c>
    </row>
    <row r="200" spans="1:18" x14ac:dyDescent="0.35">
      <c r="A200">
        <v>0</v>
      </c>
      <c r="B200">
        <v>1</v>
      </c>
      <c r="C200">
        <v>1</v>
      </c>
      <c r="D200">
        <v>0</v>
      </c>
      <c r="E200">
        <v>0</v>
      </c>
      <c r="F200">
        <v>0</v>
      </c>
      <c r="G200">
        <v>0</v>
      </c>
      <c r="H200">
        <v>1</v>
      </c>
      <c r="I200">
        <v>1</v>
      </c>
      <c r="J200">
        <v>0</v>
      </c>
      <c r="K200">
        <v>2</v>
      </c>
      <c r="L200">
        <v>9.6</v>
      </c>
      <c r="M200" s="2">
        <v>4</v>
      </c>
      <c r="N200">
        <f>'3_Model1 Results'!B217</f>
        <v>1.9509875660312299</v>
      </c>
      <c r="O200">
        <f t="shared" si="4"/>
        <v>2.0490124339687701</v>
      </c>
      <c r="Q200">
        <f>'4_Model2_Results'!B212</f>
        <v>1.9983649425800603</v>
      </c>
      <c r="R200">
        <f t="shared" si="5"/>
        <v>-1.9983649425800603</v>
      </c>
    </row>
    <row r="201" spans="1:18" x14ac:dyDescent="0.35">
      <c r="A201">
        <v>1</v>
      </c>
      <c r="B201">
        <v>0</v>
      </c>
      <c r="C201">
        <v>1</v>
      </c>
      <c r="D201">
        <v>0</v>
      </c>
      <c r="E201">
        <v>0</v>
      </c>
      <c r="F201">
        <v>0</v>
      </c>
      <c r="G201">
        <v>0</v>
      </c>
      <c r="H201">
        <v>1</v>
      </c>
      <c r="I201">
        <v>1</v>
      </c>
      <c r="J201">
        <v>0</v>
      </c>
      <c r="K201">
        <v>2</v>
      </c>
      <c r="L201">
        <v>34.630000000000003</v>
      </c>
      <c r="M201" s="2">
        <v>3.55</v>
      </c>
      <c r="N201">
        <f>'3_Model1 Results'!B218</f>
        <v>4.2835563855992103</v>
      </c>
      <c r="O201">
        <f t="shared" si="4"/>
        <v>-0.73355638559921044</v>
      </c>
      <c r="Q201">
        <f>'4_Model2_Results'!B213</f>
        <v>4.3290481373055618</v>
      </c>
      <c r="R201">
        <f t="shared" si="5"/>
        <v>-4.3290481373055618</v>
      </c>
    </row>
    <row r="202" spans="1:18" x14ac:dyDescent="0.35">
      <c r="A202">
        <v>1</v>
      </c>
      <c r="B202">
        <v>0</v>
      </c>
      <c r="C202">
        <v>1</v>
      </c>
      <c r="D202">
        <v>0</v>
      </c>
      <c r="E202">
        <v>0</v>
      </c>
      <c r="F202">
        <v>0</v>
      </c>
      <c r="G202">
        <v>0</v>
      </c>
      <c r="H202">
        <v>1</v>
      </c>
      <c r="I202">
        <v>1</v>
      </c>
      <c r="J202">
        <v>0</v>
      </c>
      <c r="K202">
        <v>4</v>
      </c>
      <c r="L202">
        <v>34.65</v>
      </c>
      <c r="M202" s="2">
        <v>3.68</v>
      </c>
      <c r="N202">
        <f>'3_Model1 Results'!B219</f>
        <v>4.6374301312260036</v>
      </c>
      <c r="O202">
        <f t="shared" si="4"/>
        <v>-0.9574301312260034</v>
      </c>
      <c r="Q202">
        <f>'4_Model2_Results'!B214</f>
        <v>4.7039553311924056</v>
      </c>
      <c r="R202">
        <f t="shared" si="5"/>
        <v>-4.7039553311924056</v>
      </c>
    </row>
    <row r="203" spans="1:18" x14ac:dyDescent="0.35">
      <c r="A203">
        <v>1</v>
      </c>
      <c r="B203">
        <v>0</v>
      </c>
      <c r="C203">
        <v>1</v>
      </c>
      <c r="D203">
        <v>0</v>
      </c>
      <c r="E203">
        <v>0</v>
      </c>
      <c r="F203">
        <v>0</v>
      </c>
      <c r="G203">
        <v>0</v>
      </c>
      <c r="H203">
        <v>1</v>
      </c>
      <c r="I203">
        <v>1</v>
      </c>
      <c r="J203">
        <v>0</v>
      </c>
      <c r="K203">
        <v>2</v>
      </c>
      <c r="L203">
        <v>23.33</v>
      </c>
      <c r="M203" s="2">
        <v>5.65</v>
      </c>
      <c r="N203">
        <f>'3_Model1 Results'!B220</f>
        <v>3.2158532179264556</v>
      </c>
      <c r="O203">
        <f t="shared" si="4"/>
        <v>2.4341467820735447</v>
      </c>
      <c r="Q203">
        <f>'4_Model2_Results'!B215</f>
        <v>3.2768419806775881</v>
      </c>
      <c r="R203">
        <f t="shared" si="5"/>
        <v>-3.2768419806775881</v>
      </c>
    </row>
    <row r="204" spans="1:18" x14ac:dyDescent="0.35">
      <c r="A204">
        <v>1</v>
      </c>
      <c r="B204">
        <v>0</v>
      </c>
      <c r="C204">
        <v>1</v>
      </c>
      <c r="D204">
        <v>0</v>
      </c>
      <c r="E204">
        <v>0</v>
      </c>
      <c r="F204">
        <v>0</v>
      </c>
      <c r="G204">
        <v>0</v>
      </c>
      <c r="H204">
        <v>1</v>
      </c>
      <c r="I204">
        <v>1</v>
      </c>
      <c r="J204">
        <v>0</v>
      </c>
      <c r="K204">
        <v>3</v>
      </c>
      <c r="L204">
        <v>45.35</v>
      </c>
      <c r="M204" s="2">
        <v>3.5</v>
      </c>
      <c r="N204">
        <f>'3_Model1 Results'!B221</f>
        <v>5.4724490925520053</v>
      </c>
      <c r="O204">
        <f t="shared" si="4"/>
        <v>-1.9724490925520053</v>
      </c>
      <c r="Q204">
        <f>'4_Model2_Results'!B216</f>
        <v>5.5137696933185047</v>
      </c>
      <c r="R204">
        <f t="shared" si="5"/>
        <v>-5.5137696933185047</v>
      </c>
    </row>
    <row r="205" spans="1:18" x14ac:dyDescent="0.35">
      <c r="A205">
        <v>1</v>
      </c>
      <c r="B205">
        <v>0</v>
      </c>
      <c r="C205">
        <v>1</v>
      </c>
      <c r="D205">
        <v>0</v>
      </c>
      <c r="E205">
        <v>0</v>
      </c>
      <c r="F205">
        <v>0</v>
      </c>
      <c r="G205">
        <v>0</v>
      </c>
      <c r="H205">
        <v>1</v>
      </c>
      <c r="I205">
        <v>1</v>
      </c>
      <c r="J205">
        <v>0</v>
      </c>
      <c r="K205">
        <v>4</v>
      </c>
      <c r="L205">
        <v>23.17</v>
      </c>
      <c r="M205" s="2">
        <v>6.5</v>
      </c>
      <c r="N205">
        <f>'3_Model1 Results'!B222</f>
        <v>3.5527193024752761</v>
      </c>
      <c r="O205">
        <f t="shared" si="4"/>
        <v>2.9472806975247239</v>
      </c>
      <c r="Q205">
        <f>'4_Model2_Results'!B217</f>
        <v>3.6349883685296507</v>
      </c>
      <c r="R205">
        <f t="shared" si="5"/>
        <v>-3.6349883685296507</v>
      </c>
    </row>
    <row r="206" spans="1:18" x14ac:dyDescent="0.35">
      <c r="A206">
        <v>1</v>
      </c>
      <c r="B206">
        <v>0</v>
      </c>
      <c r="C206">
        <v>1</v>
      </c>
      <c r="D206">
        <v>0</v>
      </c>
      <c r="E206">
        <v>0</v>
      </c>
      <c r="F206">
        <v>0</v>
      </c>
      <c r="G206">
        <v>0</v>
      </c>
      <c r="H206">
        <v>1</v>
      </c>
      <c r="I206">
        <v>1</v>
      </c>
      <c r="J206">
        <v>0</v>
      </c>
      <c r="K206">
        <v>2</v>
      </c>
      <c r="L206">
        <v>40.549999999999997</v>
      </c>
      <c r="M206" s="2">
        <v>3</v>
      </c>
      <c r="N206">
        <f>'3_Model1 Results'!B223</f>
        <v>4.8429194610525466</v>
      </c>
      <c r="O206">
        <f t="shared" si="4"/>
        <v>-1.8429194610525466</v>
      </c>
      <c r="Q206">
        <f>'4_Model2_Results'!B218</f>
        <v>4.8802924246717208</v>
      </c>
      <c r="R206">
        <f t="shared" si="5"/>
        <v>-4.8802924246717208</v>
      </c>
    </row>
    <row r="207" spans="1:18" x14ac:dyDescent="0.35">
      <c r="A207">
        <v>1</v>
      </c>
      <c r="B207">
        <v>0</v>
      </c>
      <c r="C207">
        <v>0</v>
      </c>
      <c r="D207">
        <v>1</v>
      </c>
      <c r="E207">
        <v>0</v>
      </c>
      <c r="F207">
        <v>0</v>
      </c>
      <c r="G207">
        <v>0</v>
      </c>
      <c r="H207">
        <v>1</v>
      </c>
      <c r="I207">
        <v>1</v>
      </c>
      <c r="J207">
        <v>0</v>
      </c>
      <c r="K207">
        <v>5</v>
      </c>
      <c r="L207">
        <v>20.69</v>
      </c>
      <c r="M207" s="2">
        <v>5</v>
      </c>
      <c r="N207">
        <f>'3_Model1 Results'!B224</f>
        <v>3.5807918505398462</v>
      </c>
      <c r="O207">
        <f t="shared" si="4"/>
        <v>1.4192081494601538</v>
      </c>
      <c r="Q207">
        <f>'4_Model2_Results'!B219</f>
        <v>3.5905841486585901</v>
      </c>
      <c r="R207">
        <f t="shared" si="5"/>
        <v>-3.5905841486585901</v>
      </c>
    </row>
    <row r="208" spans="1:18" x14ac:dyDescent="0.35">
      <c r="A208">
        <v>0</v>
      </c>
      <c r="B208">
        <v>1</v>
      </c>
      <c r="C208">
        <v>1</v>
      </c>
      <c r="D208">
        <v>0</v>
      </c>
      <c r="E208">
        <v>0</v>
      </c>
      <c r="F208">
        <v>0</v>
      </c>
      <c r="G208">
        <v>0</v>
      </c>
      <c r="H208">
        <v>1</v>
      </c>
      <c r="I208">
        <v>1</v>
      </c>
      <c r="J208">
        <v>0</v>
      </c>
      <c r="K208">
        <v>3</v>
      </c>
      <c r="L208">
        <v>20.9</v>
      </c>
      <c r="M208" s="2">
        <v>3.5</v>
      </c>
      <c r="N208">
        <f>'3_Model1 Results'!B225</f>
        <v>3.1946827364574935</v>
      </c>
      <c r="O208">
        <f t="shared" si="4"/>
        <v>0.30531726354250655</v>
      </c>
      <c r="Q208">
        <f>'4_Model2_Results'!B220</f>
        <v>3.2370935402606338</v>
      </c>
      <c r="R208">
        <f t="shared" si="5"/>
        <v>-3.2370935402606338</v>
      </c>
    </row>
    <row r="209" spans="1:18" x14ac:dyDescent="0.35">
      <c r="A209">
        <v>1</v>
      </c>
      <c r="B209">
        <v>0</v>
      </c>
      <c r="C209">
        <v>1</v>
      </c>
      <c r="D209">
        <v>0</v>
      </c>
      <c r="E209">
        <v>0</v>
      </c>
      <c r="F209">
        <v>0</v>
      </c>
      <c r="G209">
        <v>0</v>
      </c>
      <c r="H209">
        <v>1</v>
      </c>
      <c r="I209">
        <v>1</v>
      </c>
      <c r="J209">
        <v>0</v>
      </c>
      <c r="K209">
        <v>5</v>
      </c>
      <c r="L209">
        <v>30.46</v>
      </c>
      <c r="M209" s="2">
        <v>2</v>
      </c>
      <c r="N209">
        <f>'3_Model1 Results'!B226</f>
        <v>4.4175215788866957</v>
      </c>
      <c r="O209">
        <f t="shared" si="4"/>
        <v>-2.4175215788866957</v>
      </c>
      <c r="Q209">
        <f>'4_Model2_Results'!B221</f>
        <v>4.5003234539909176</v>
      </c>
      <c r="R209">
        <f t="shared" si="5"/>
        <v>-4.5003234539909176</v>
      </c>
    </row>
    <row r="210" spans="1:18" x14ac:dyDescent="0.35">
      <c r="A210">
        <v>0</v>
      </c>
      <c r="B210">
        <v>1</v>
      </c>
      <c r="C210">
        <v>1</v>
      </c>
      <c r="D210">
        <v>0</v>
      </c>
      <c r="E210">
        <v>0</v>
      </c>
      <c r="F210">
        <v>0</v>
      </c>
      <c r="G210">
        <v>0</v>
      </c>
      <c r="H210">
        <v>1</v>
      </c>
      <c r="I210">
        <v>1</v>
      </c>
      <c r="J210">
        <v>0</v>
      </c>
      <c r="K210">
        <v>3</v>
      </c>
      <c r="L210">
        <v>18.149999999999999</v>
      </c>
      <c r="M210" s="2">
        <v>3.5</v>
      </c>
      <c r="N210">
        <f>'3_Model1 Results'!B227</f>
        <v>2.9348434699884605</v>
      </c>
      <c r="O210">
        <f t="shared" si="4"/>
        <v>0.56515653001153954</v>
      </c>
      <c r="Q210">
        <f>'4_Model2_Results'!B222</f>
        <v>2.9810256702847999</v>
      </c>
      <c r="R210">
        <f t="shared" si="5"/>
        <v>-2.9810256702847999</v>
      </c>
    </row>
    <row r="211" spans="1:18" x14ac:dyDescent="0.35">
      <c r="A211">
        <v>1</v>
      </c>
      <c r="B211">
        <v>0</v>
      </c>
      <c r="C211">
        <v>1</v>
      </c>
      <c r="D211">
        <v>0</v>
      </c>
      <c r="E211">
        <v>0</v>
      </c>
      <c r="F211">
        <v>0</v>
      </c>
      <c r="G211">
        <v>0</v>
      </c>
      <c r="H211">
        <v>1</v>
      </c>
      <c r="I211">
        <v>1</v>
      </c>
      <c r="J211">
        <v>0</v>
      </c>
      <c r="K211">
        <v>3</v>
      </c>
      <c r="L211">
        <v>23.1</v>
      </c>
      <c r="M211" s="2">
        <v>4</v>
      </c>
      <c r="N211">
        <f>'3_Model1 Results'!B228</f>
        <v>3.3701132093025552</v>
      </c>
      <c r="O211">
        <f t="shared" si="4"/>
        <v>0.6298867906974448</v>
      </c>
      <c r="Q211">
        <f>'4_Model2_Results'!B223</f>
        <v>3.4419478362413014</v>
      </c>
      <c r="R211">
        <f t="shared" si="5"/>
        <v>-3.4419478362413014</v>
      </c>
    </row>
    <row r="212" spans="1:18" x14ac:dyDescent="0.35">
      <c r="A212">
        <v>1</v>
      </c>
      <c r="B212">
        <v>0</v>
      </c>
      <c r="C212">
        <v>1</v>
      </c>
      <c r="D212">
        <v>0</v>
      </c>
      <c r="E212">
        <v>0</v>
      </c>
      <c r="F212">
        <v>0</v>
      </c>
      <c r="G212">
        <v>0</v>
      </c>
      <c r="H212">
        <v>1</v>
      </c>
      <c r="I212">
        <v>1</v>
      </c>
      <c r="J212">
        <v>0</v>
      </c>
      <c r="K212">
        <v>2</v>
      </c>
      <c r="L212">
        <v>15.69</v>
      </c>
      <c r="M212" s="2">
        <v>1.5</v>
      </c>
      <c r="N212">
        <f>'3_Model1 Results'!B229</f>
        <v>2.4939724921724866</v>
      </c>
      <c r="O212">
        <f t="shared" si="4"/>
        <v>-0.99397249217248662</v>
      </c>
      <c r="Q212">
        <f>'4_Model2_Results'!B224</f>
        <v>2.5654388800901802</v>
      </c>
      <c r="R212">
        <f t="shared" si="5"/>
        <v>-2.5654388800901802</v>
      </c>
    </row>
    <row r="213" spans="1:18" x14ac:dyDescent="0.35">
      <c r="A213">
        <v>0</v>
      </c>
      <c r="B213">
        <v>1</v>
      </c>
      <c r="C213">
        <v>1</v>
      </c>
      <c r="D213">
        <v>0</v>
      </c>
      <c r="E213">
        <v>1</v>
      </c>
      <c r="F213">
        <v>0</v>
      </c>
      <c r="G213">
        <v>0</v>
      </c>
      <c r="H213">
        <v>0</v>
      </c>
      <c r="I213">
        <v>0</v>
      </c>
      <c r="J213">
        <v>1</v>
      </c>
      <c r="K213">
        <v>2</v>
      </c>
      <c r="L213">
        <v>19.809999999999999</v>
      </c>
      <c r="M213" s="2">
        <v>4.1900000000000004</v>
      </c>
      <c r="N213">
        <f>'3_Model1 Results'!B230</f>
        <v>2.8470499604255171</v>
      </c>
      <c r="O213">
        <f t="shared" si="4"/>
        <v>1.3429500395744833</v>
      </c>
      <c r="Q213">
        <f>'4_Model2_Results'!B225</f>
        <v>2.886103079502508</v>
      </c>
      <c r="R213">
        <f t="shared" si="5"/>
        <v>-2.886103079502508</v>
      </c>
    </row>
    <row r="214" spans="1:18" x14ac:dyDescent="0.35">
      <c r="A214">
        <v>1</v>
      </c>
      <c r="B214">
        <v>0</v>
      </c>
      <c r="C214">
        <v>1</v>
      </c>
      <c r="D214">
        <v>0</v>
      </c>
      <c r="E214">
        <v>1</v>
      </c>
      <c r="F214">
        <v>0</v>
      </c>
      <c r="G214">
        <v>0</v>
      </c>
      <c r="H214">
        <v>0</v>
      </c>
      <c r="I214">
        <v>0</v>
      </c>
      <c r="J214">
        <v>1</v>
      </c>
      <c r="K214">
        <v>2</v>
      </c>
      <c r="L214">
        <v>28.44</v>
      </c>
      <c r="M214" s="2">
        <v>2.56</v>
      </c>
      <c r="N214">
        <f>'3_Model1 Results'!B231</f>
        <v>3.630031881778172</v>
      </c>
      <c r="O214">
        <f t="shared" si="4"/>
        <v>-1.070031881778172</v>
      </c>
      <c r="Q214">
        <f>'4_Model2_Results'!B226</f>
        <v>3.6896906132812171</v>
      </c>
      <c r="R214">
        <f t="shared" si="5"/>
        <v>-3.6896906132812171</v>
      </c>
    </row>
    <row r="215" spans="1:18" x14ac:dyDescent="0.35">
      <c r="A215">
        <v>1</v>
      </c>
      <c r="B215">
        <v>0</v>
      </c>
      <c r="C215">
        <v>1</v>
      </c>
      <c r="D215">
        <v>0</v>
      </c>
      <c r="E215">
        <v>1</v>
      </c>
      <c r="F215">
        <v>0</v>
      </c>
      <c r="G215">
        <v>0</v>
      </c>
      <c r="H215">
        <v>0</v>
      </c>
      <c r="I215">
        <v>0</v>
      </c>
      <c r="J215">
        <v>1</v>
      </c>
      <c r="K215">
        <v>2</v>
      </c>
      <c r="L215">
        <v>15.48</v>
      </c>
      <c r="M215" s="2">
        <v>2.02</v>
      </c>
      <c r="N215">
        <f>'3_Model1 Results'!B232</f>
        <v>2.4054802841641099</v>
      </c>
      <c r="O215">
        <f t="shared" ref="O215:O265" si="6">M215-N215</f>
        <v>-0.38548028416410984</v>
      </c>
      <c r="Q215">
        <f>'4_Model2_Results'!B227</f>
        <v>2.4829125787769222</v>
      </c>
      <c r="R215">
        <f t="shared" ref="R215:R265" si="7">P215-Q215</f>
        <v>-2.4829125787769222</v>
      </c>
    </row>
    <row r="216" spans="1:18" x14ac:dyDescent="0.35">
      <c r="A216">
        <v>1</v>
      </c>
      <c r="B216">
        <v>0</v>
      </c>
      <c r="C216">
        <v>1</v>
      </c>
      <c r="D216">
        <v>0</v>
      </c>
      <c r="E216">
        <v>1</v>
      </c>
      <c r="F216">
        <v>0</v>
      </c>
      <c r="G216">
        <v>0</v>
      </c>
      <c r="H216">
        <v>0</v>
      </c>
      <c r="I216">
        <v>0</v>
      </c>
      <c r="J216">
        <v>1</v>
      </c>
      <c r="K216">
        <v>2</v>
      </c>
      <c r="L216">
        <v>16.579999999999998</v>
      </c>
      <c r="M216" s="2">
        <v>4</v>
      </c>
      <c r="N216">
        <f>'3_Model1 Results'!B233</f>
        <v>2.5094159907517231</v>
      </c>
      <c r="O216">
        <f t="shared" si="6"/>
        <v>1.4905840092482769</v>
      </c>
      <c r="Q216">
        <f>'4_Model2_Results'!B228</f>
        <v>2.5853397267672555</v>
      </c>
      <c r="R216">
        <f t="shared" si="7"/>
        <v>-2.5853397267672555</v>
      </c>
    </row>
    <row r="217" spans="1:18" x14ac:dyDescent="0.35">
      <c r="A217">
        <v>1</v>
      </c>
      <c r="B217">
        <v>0</v>
      </c>
      <c r="C217">
        <v>0</v>
      </c>
      <c r="D217">
        <v>1</v>
      </c>
      <c r="E217">
        <v>1</v>
      </c>
      <c r="F217">
        <v>0</v>
      </c>
      <c r="G217">
        <v>0</v>
      </c>
      <c r="H217">
        <v>0</v>
      </c>
      <c r="I217">
        <v>0</v>
      </c>
      <c r="J217">
        <v>1</v>
      </c>
      <c r="K217">
        <v>2</v>
      </c>
      <c r="L217">
        <v>7.56</v>
      </c>
      <c r="M217" s="2">
        <v>1.44</v>
      </c>
      <c r="N217">
        <f>'3_Model1 Results'!B234</f>
        <v>1.7435515168964282</v>
      </c>
      <c r="O217">
        <f t="shared" si="6"/>
        <v>-0.30355151689642823</v>
      </c>
      <c r="Q217">
        <f>'4_Model2_Results'!B229</f>
        <v>1.7454371132465198</v>
      </c>
      <c r="R217">
        <f t="shared" si="7"/>
        <v>-1.7454371132465198</v>
      </c>
    </row>
    <row r="218" spans="1:18" x14ac:dyDescent="0.35">
      <c r="A218">
        <v>1</v>
      </c>
      <c r="B218">
        <v>0</v>
      </c>
      <c r="C218">
        <v>1</v>
      </c>
      <c r="D218">
        <v>0</v>
      </c>
      <c r="E218">
        <v>1</v>
      </c>
      <c r="F218">
        <v>0</v>
      </c>
      <c r="G218">
        <v>0</v>
      </c>
      <c r="H218">
        <v>0</v>
      </c>
      <c r="I218">
        <v>0</v>
      </c>
      <c r="J218">
        <v>1</v>
      </c>
      <c r="K218">
        <v>2</v>
      </c>
      <c r="L218">
        <v>10.34</v>
      </c>
      <c r="M218" s="2">
        <v>2</v>
      </c>
      <c r="N218">
        <f>'3_Model1 Results'!B235</f>
        <v>1.9198170733819897</v>
      </c>
      <c r="O218">
        <f t="shared" si="6"/>
        <v>8.0182926618010297E-2</v>
      </c>
      <c r="Q218">
        <f>'4_Model2_Results'!B230</f>
        <v>2.0042984508948178</v>
      </c>
      <c r="R218">
        <f t="shared" si="7"/>
        <v>-2.0042984508948178</v>
      </c>
    </row>
    <row r="219" spans="1:18" x14ac:dyDescent="0.35">
      <c r="A219">
        <v>0</v>
      </c>
      <c r="B219">
        <v>1</v>
      </c>
      <c r="C219">
        <v>1</v>
      </c>
      <c r="D219">
        <v>0</v>
      </c>
      <c r="E219">
        <v>1</v>
      </c>
      <c r="F219">
        <v>0</v>
      </c>
      <c r="G219">
        <v>0</v>
      </c>
      <c r="H219">
        <v>0</v>
      </c>
      <c r="I219">
        <v>0</v>
      </c>
      <c r="J219">
        <v>1</v>
      </c>
      <c r="K219">
        <v>4</v>
      </c>
      <c r="L219">
        <v>43.11</v>
      </c>
      <c r="M219" s="2">
        <v>5</v>
      </c>
      <c r="N219">
        <f>'3_Model1 Results'!B236</f>
        <v>5.4005812054701634</v>
      </c>
      <c r="O219">
        <f t="shared" si="6"/>
        <v>-0.4005812054701634</v>
      </c>
      <c r="Q219">
        <f>'4_Model2_Results'!B231</f>
        <v>5.4287411872211404</v>
      </c>
      <c r="R219">
        <f t="shared" si="7"/>
        <v>-5.4287411872211404</v>
      </c>
    </row>
    <row r="220" spans="1:18" x14ac:dyDescent="0.35">
      <c r="A220">
        <v>0</v>
      </c>
      <c r="B220">
        <v>1</v>
      </c>
      <c r="C220">
        <v>1</v>
      </c>
      <c r="D220">
        <v>0</v>
      </c>
      <c r="E220">
        <v>1</v>
      </c>
      <c r="F220">
        <v>0</v>
      </c>
      <c r="G220">
        <v>0</v>
      </c>
      <c r="H220">
        <v>0</v>
      </c>
      <c r="I220">
        <v>0</v>
      </c>
      <c r="J220">
        <v>1</v>
      </c>
      <c r="K220">
        <v>2</v>
      </c>
      <c r="L220">
        <v>13</v>
      </c>
      <c r="M220" s="2">
        <v>2</v>
      </c>
      <c r="N220">
        <f>'3_Model1 Results'!B237</f>
        <v>2.2035934496422023</v>
      </c>
      <c r="O220">
        <f t="shared" si="6"/>
        <v>-0.20359344964220227</v>
      </c>
      <c r="Q220">
        <f>'4_Model2_Results'!B232</f>
        <v>2.2519859178532609</v>
      </c>
      <c r="R220">
        <f t="shared" si="7"/>
        <v>-2.2519859178532609</v>
      </c>
    </row>
    <row r="221" spans="1:18" x14ac:dyDescent="0.35">
      <c r="A221">
        <v>1</v>
      </c>
      <c r="B221">
        <v>0</v>
      </c>
      <c r="C221">
        <v>1</v>
      </c>
      <c r="D221">
        <v>0</v>
      </c>
      <c r="E221">
        <v>1</v>
      </c>
      <c r="F221">
        <v>0</v>
      </c>
      <c r="G221">
        <v>0</v>
      </c>
      <c r="H221">
        <v>0</v>
      </c>
      <c r="I221">
        <v>0</v>
      </c>
      <c r="J221">
        <v>1</v>
      </c>
      <c r="K221">
        <v>2</v>
      </c>
      <c r="L221">
        <v>13.51</v>
      </c>
      <c r="M221" s="2">
        <v>2</v>
      </c>
      <c r="N221">
        <f>'3_Model1 Results'!B238</f>
        <v>2.2193408823662932</v>
      </c>
      <c r="O221">
        <f t="shared" si="6"/>
        <v>-0.21934088236629323</v>
      </c>
      <c r="Q221">
        <f>'4_Model2_Results'!B233</f>
        <v>2.2994748682851429</v>
      </c>
      <c r="R221">
        <f t="shared" si="7"/>
        <v>-2.2994748682851429</v>
      </c>
    </row>
    <row r="222" spans="1:18" x14ac:dyDescent="0.35">
      <c r="A222">
        <v>1</v>
      </c>
      <c r="B222">
        <v>0</v>
      </c>
      <c r="C222">
        <v>1</v>
      </c>
      <c r="D222">
        <v>0</v>
      </c>
      <c r="E222">
        <v>1</v>
      </c>
      <c r="F222">
        <v>0</v>
      </c>
      <c r="G222">
        <v>0</v>
      </c>
      <c r="H222">
        <v>0</v>
      </c>
      <c r="I222">
        <v>0</v>
      </c>
      <c r="J222">
        <v>1</v>
      </c>
      <c r="K222">
        <v>3</v>
      </c>
      <c r="L222">
        <v>18.71</v>
      </c>
      <c r="M222" s="2">
        <v>4</v>
      </c>
      <c r="N222">
        <f>'3_Model1 Results'!B239</f>
        <v>2.8866653162612477</v>
      </c>
      <c r="O222">
        <f t="shared" si="6"/>
        <v>1.1133346837387523</v>
      </c>
      <c r="Q222">
        <f>'4_Model2_Results'!B234</f>
        <v>2.9701983725647754</v>
      </c>
      <c r="R222">
        <f t="shared" si="7"/>
        <v>-2.9701983725647754</v>
      </c>
    </row>
    <row r="223" spans="1:18" x14ac:dyDescent="0.35">
      <c r="A223">
        <v>0</v>
      </c>
      <c r="B223">
        <v>1</v>
      </c>
      <c r="C223">
        <v>1</v>
      </c>
      <c r="D223">
        <v>0</v>
      </c>
      <c r="E223">
        <v>1</v>
      </c>
      <c r="F223">
        <v>0</v>
      </c>
      <c r="G223">
        <v>0</v>
      </c>
      <c r="H223">
        <v>0</v>
      </c>
      <c r="I223">
        <v>0</v>
      </c>
      <c r="J223">
        <v>1</v>
      </c>
      <c r="K223">
        <v>2</v>
      </c>
      <c r="L223">
        <v>12.74</v>
      </c>
      <c r="M223" s="2">
        <v>2.0099999999999998</v>
      </c>
      <c r="N223">
        <f>'3_Model1 Results'!B240</f>
        <v>2.1790268280851297</v>
      </c>
      <c r="O223">
        <f t="shared" si="6"/>
        <v>-0.16902682808512992</v>
      </c>
      <c r="Q223">
        <f>'4_Model2_Results'!B235</f>
        <v>2.2277758646919095</v>
      </c>
      <c r="R223">
        <f t="shared" si="7"/>
        <v>-2.2277758646919095</v>
      </c>
    </row>
    <row r="224" spans="1:18" x14ac:dyDescent="0.35">
      <c r="A224">
        <v>0</v>
      </c>
      <c r="B224">
        <v>1</v>
      </c>
      <c r="C224">
        <v>1</v>
      </c>
      <c r="D224">
        <v>0</v>
      </c>
      <c r="E224">
        <v>1</v>
      </c>
      <c r="F224">
        <v>0</v>
      </c>
      <c r="G224">
        <v>0</v>
      </c>
      <c r="H224">
        <v>0</v>
      </c>
      <c r="I224">
        <v>0</v>
      </c>
      <c r="J224">
        <v>1</v>
      </c>
      <c r="K224">
        <v>2</v>
      </c>
      <c r="L224">
        <v>13</v>
      </c>
      <c r="M224" s="2">
        <v>2</v>
      </c>
      <c r="N224">
        <f>'3_Model1 Results'!B241</f>
        <v>2.2035934496422023</v>
      </c>
      <c r="O224">
        <f t="shared" si="6"/>
        <v>-0.20359344964220227</v>
      </c>
      <c r="Q224">
        <f>'4_Model2_Results'!B236</f>
        <v>2.2519859178532609</v>
      </c>
      <c r="R224">
        <f t="shared" si="7"/>
        <v>-2.2519859178532609</v>
      </c>
    </row>
    <row r="225" spans="1:18" x14ac:dyDescent="0.35">
      <c r="A225">
        <v>0</v>
      </c>
      <c r="B225">
        <v>1</v>
      </c>
      <c r="C225">
        <v>1</v>
      </c>
      <c r="D225">
        <v>0</v>
      </c>
      <c r="E225">
        <v>1</v>
      </c>
      <c r="F225">
        <v>0</v>
      </c>
      <c r="G225">
        <v>0</v>
      </c>
      <c r="H225">
        <v>0</v>
      </c>
      <c r="I225">
        <v>0</v>
      </c>
      <c r="J225">
        <v>1</v>
      </c>
      <c r="K225">
        <v>2</v>
      </c>
      <c r="L225">
        <v>16.399999999999999</v>
      </c>
      <c r="M225" s="2">
        <v>2.5</v>
      </c>
      <c r="N225">
        <f>'3_Model1 Results'!B242</f>
        <v>2.5248492700039158</v>
      </c>
      <c r="O225">
        <f t="shared" si="6"/>
        <v>-2.4849270003915791E-2</v>
      </c>
      <c r="Q225">
        <f>'4_Model2_Results'!B237</f>
        <v>2.5685789207324738</v>
      </c>
      <c r="R225">
        <f t="shared" si="7"/>
        <v>-2.5685789207324738</v>
      </c>
    </row>
    <row r="226" spans="1:18" x14ac:dyDescent="0.35">
      <c r="A226">
        <v>1</v>
      </c>
      <c r="B226">
        <v>0</v>
      </c>
      <c r="C226">
        <v>1</v>
      </c>
      <c r="D226">
        <v>0</v>
      </c>
      <c r="E226">
        <v>1</v>
      </c>
      <c r="F226">
        <v>0</v>
      </c>
      <c r="G226">
        <v>0</v>
      </c>
      <c r="H226">
        <v>0</v>
      </c>
      <c r="I226">
        <v>0</v>
      </c>
      <c r="J226">
        <v>1</v>
      </c>
      <c r="K226">
        <v>4</v>
      </c>
      <c r="L226">
        <v>20.53</v>
      </c>
      <c r="M226" s="2">
        <v>4</v>
      </c>
      <c r="N226">
        <f>'3_Model1 Results'!B243</f>
        <v>3.2346236699142628</v>
      </c>
      <c r="O226">
        <f t="shared" si="6"/>
        <v>0.76537633008573724</v>
      </c>
      <c r="Q226">
        <f>'4_Model2_Results'!B238</f>
        <v>3.3261911857468371</v>
      </c>
      <c r="R226">
        <f t="shared" si="7"/>
        <v>-3.3261911857468371</v>
      </c>
    </row>
    <row r="227" spans="1:18" x14ac:dyDescent="0.35">
      <c r="A227">
        <v>0</v>
      </c>
      <c r="B227">
        <v>1</v>
      </c>
      <c r="C227">
        <v>1</v>
      </c>
      <c r="D227">
        <v>0</v>
      </c>
      <c r="E227">
        <v>1</v>
      </c>
      <c r="F227">
        <v>0</v>
      </c>
      <c r="G227">
        <v>0</v>
      </c>
      <c r="H227">
        <v>0</v>
      </c>
      <c r="I227">
        <v>0</v>
      </c>
      <c r="J227">
        <v>1</v>
      </c>
      <c r="K227">
        <v>3</v>
      </c>
      <c r="L227">
        <v>16.47</v>
      </c>
      <c r="M227" s="2">
        <v>3.23</v>
      </c>
      <c r="N227">
        <f>'3_Model1 Results'!B244</f>
        <v>2.7074553631766367</v>
      </c>
      <c r="O227">
        <f t="shared" si="6"/>
        <v>0.52254463682336327</v>
      </c>
      <c r="Q227">
        <f>'4_Model2_Results'!B239</f>
        <v>2.7616194530208231</v>
      </c>
      <c r="R227">
        <f t="shared" si="7"/>
        <v>-2.7616194530208231</v>
      </c>
    </row>
    <row r="228" spans="1:18" x14ac:dyDescent="0.35">
      <c r="A228">
        <v>1</v>
      </c>
      <c r="B228">
        <v>0</v>
      </c>
      <c r="C228">
        <v>1</v>
      </c>
      <c r="D228">
        <v>0</v>
      </c>
      <c r="E228">
        <v>0</v>
      </c>
      <c r="F228">
        <v>0</v>
      </c>
      <c r="G228">
        <v>1</v>
      </c>
      <c r="H228">
        <v>0</v>
      </c>
      <c r="I228">
        <v>1</v>
      </c>
      <c r="J228">
        <v>0</v>
      </c>
      <c r="K228">
        <v>3</v>
      </c>
      <c r="L228">
        <v>26.59</v>
      </c>
      <c r="M228" s="2">
        <v>3.41</v>
      </c>
      <c r="N228">
        <f>'3_Model1 Results'!B245</f>
        <v>3.6038951435933111</v>
      </c>
      <c r="O228">
        <f t="shared" si="6"/>
        <v>-0.19389514359331095</v>
      </c>
      <c r="Q228">
        <f>'4_Model2_Results'!B240</f>
        <v>3.6556812022058445</v>
      </c>
      <c r="R228">
        <f t="shared" si="7"/>
        <v>-3.6556812022058445</v>
      </c>
    </row>
    <row r="229" spans="1:18" x14ac:dyDescent="0.35">
      <c r="A229">
        <v>1</v>
      </c>
      <c r="B229">
        <v>0</v>
      </c>
      <c r="C229">
        <v>1</v>
      </c>
      <c r="D229">
        <v>0</v>
      </c>
      <c r="E229">
        <v>0</v>
      </c>
      <c r="F229">
        <v>0</v>
      </c>
      <c r="G229">
        <v>1</v>
      </c>
      <c r="H229">
        <v>0</v>
      </c>
      <c r="I229">
        <v>1</v>
      </c>
      <c r="J229">
        <v>0</v>
      </c>
      <c r="K229">
        <v>4</v>
      </c>
      <c r="L229">
        <v>38.729999999999997</v>
      </c>
      <c r="M229" s="2">
        <v>3</v>
      </c>
      <c r="N229">
        <f>'3_Model1 Results'!B246</f>
        <v>4.9269593990501157</v>
      </c>
      <c r="O229">
        <f t="shared" si="6"/>
        <v>-1.9269593990501157</v>
      </c>
      <c r="Q229">
        <f>'4_Model2_Results'!B241</f>
        <v>4.9726268947154004</v>
      </c>
      <c r="R229">
        <f t="shared" si="7"/>
        <v>-4.9726268947154004</v>
      </c>
    </row>
    <row r="230" spans="1:18" x14ac:dyDescent="0.35">
      <c r="A230">
        <v>1</v>
      </c>
      <c r="B230">
        <v>0</v>
      </c>
      <c r="C230">
        <v>1</v>
      </c>
      <c r="D230">
        <v>0</v>
      </c>
      <c r="E230">
        <v>0</v>
      </c>
      <c r="F230">
        <v>0</v>
      </c>
      <c r="G230">
        <v>1</v>
      </c>
      <c r="H230">
        <v>0</v>
      </c>
      <c r="I230">
        <v>1</v>
      </c>
      <c r="J230">
        <v>0</v>
      </c>
      <c r="K230">
        <v>2</v>
      </c>
      <c r="L230">
        <v>24.27</v>
      </c>
      <c r="M230" s="2">
        <v>2.0299999999999998</v>
      </c>
      <c r="N230">
        <f>'3_Model1 Results'!B247</f>
        <v>3.2086932869459264</v>
      </c>
      <c r="O230">
        <f t="shared" si="6"/>
        <v>-1.1786932869459266</v>
      </c>
      <c r="Q230">
        <f>'4_Model2_Results'!B242</f>
        <v>3.2531305944827218</v>
      </c>
      <c r="R230">
        <f t="shared" si="7"/>
        <v>-3.2531305944827218</v>
      </c>
    </row>
    <row r="231" spans="1:18" x14ac:dyDescent="0.35">
      <c r="A231">
        <v>0</v>
      </c>
      <c r="B231">
        <v>1</v>
      </c>
      <c r="C231">
        <v>1</v>
      </c>
      <c r="D231">
        <v>0</v>
      </c>
      <c r="E231">
        <v>0</v>
      </c>
      <c r="F231">
        <v>0</v>
      </c>
      <c r="G231">
        <v>1</v>
      </c>
      <c r="H231">
        <v>0</v>
      </c>
      <c r="I231">
        <v>1</v>
      </c>
      <c r="J231">
        <v>0</v>
      </c>
      <c r="K231">
        <v>2</v>
      </c>
      <c r="L231">
        <v>12.76</v>
      </c>
      <c r="M231" s="2">
        <v>2.23</v>
      </c>
      <c r="N231">
        <f>'3_Model1 Results'!B248</f>
        <v>2.1535887883457021</v>
      </c>
      <c r="O231">
        <f t="shared" si="6"/>
        <v>7.6411211654297873E-2</v>
      </c>
      <c r="Q231">
        <f>'4_Model2_Results'!B243</f>
        <v>2.1813701641475034</v>
      </c>
      <c r="R231">
        <f t="shared" si="7"/>
        <v>-2.1813701641475034</v>
      </c>
    </row>
    <row r="232" spans="1:18" x14ac:dyDescent="0.35">
      <c r="A232">
        <v>1</v>
      </c>
      <c r="B232">
        <v>0</v>
      </c>
      <c r="C232">
        <v>1</v>
      </c>
      <c r="D232">
        <v>0</v>
      </c>
      <c r="E232">
        <v>0</v>
      </c>
      <c r="F232">
        <v>0</v>
      </c>
      <c r="G232">
        <v>1</v>
      </c>
      <c r="H232">
        <v>0</v>
      </c>
      <c r="I232">
        <v>1</v>
      </c>
      <c r="J232">
        <v>0</v>
      </c>
      <c r="K232">
        <v>3</v>
      </c>
      <c r="L232">
        <v>30.06</v>
      </c>
      <c r="M232" s="2">
        <v>2</v>
      </c>
      <c r="N232">
        <f>'3_Model1 Results'!B249</f>
        <v>3.9317650543742366</v>
      </c>
      <c r="O232">
        <f t="shared" si="6"/>
        <v>-1.9317650543742366</v>
      </c>
      <c r="Q232">
        <f>'4_Model2_Results'!B244</f>
        <v>3.978792296320806</v>
      </c>
      <c r="R232">
        <f t="shared" si="7"/>
        <v>-3.978792296320806</v>
      </c>
    </row>
    <row r="233" spans="1:18" x14ac:dyDescent="0.35">
      <c r="A233">
        <v>1</v>
      </c>
      <c r="B233">
        <v>0</v>
      </c>
      <c r="C233">
        <v>1</v>
      </c>
      <c r="D233">
        <v>0</v>
      </c>
      <c r="E233">
        <v>0</v>
      </c>
      <c r="F233">
        <v>0</v>
      </c>
      <c r="G233">
        <v>1</v>
      </c>
      <c r="H233">
        <v>0</v>
      </c>
      <c r="I233">
        <v>1</v>
      </c>
      <c r="J233">
        <v>0</v>
      </c>
      <c r="K233">
        <v>4</v>
      </c>
      <c r="L233">
        <v>25.89</v>
      </c>
      <c r="M233" s="2">
        <v>5.16</v>
      </c>
      <c r="N233">
        <f>'3_Model1 Results'!B250</f>
        <v>3.7137462421547034</v>
      </c>
      <c r="O233">
        <f t="shared" si="6"/>
        <v>1.4462537578452968</v>
      </c>
      <c r="Q233">
        <f>'4_Model2_Results'!B245</f>
        <v>3.7770227309009603</v>
      </c>
      <c r="R233">
        <f t="shared" si="7"/>
        <v>-3.7770227309009603</v>
      </c>
    </row>
    <row r="234" spans="1:18" x14ac:dyDescent="0.35">
      <c r="A234">
        <v>1</v>
      </c>
      <c r="B234">
        <v>0</v>
      </c>
      <c r="C234">
        <v>0</v>
      </c>
      <c r="D234">
        <v>1</v>
      </c>
      <c r="E234">
        <v>0</v>
      </c>
      <c r="F234">
        <v>0</v>
      </c>
      <c r="G234">
        <v>1</v>
      </c>
      <c r="H234">
        <v>0</v>
      </c>
      <c r="I234">
        <v>1</v>
      </c>
      <c r="J234">
        <v>0</v>
      </c>
      <c r="K234">
        <v>4</v>
      </c>
      <c r="L234">
        <v>48.33</v>
      </c>
      <c r="M234" s="2">
        <v>9</v>
      </c>
      <c r="N234">
        <f>'3_Model1 Results'!B251</f>
        <v>5.9204429767051483</v>
      </c>
      <c r="O234">
        <f t="shared" si="6"/>
        <v>3.0795570232948517</v>
      </c>
      <c r="Q234">
        <f>'4_Model2_Results'!B246</f>
        <v>5.8665365499037669</v>
      </c>
      <c r="R234">
        <f t="shared" si="7"/>
        <v>-5.8665365499037669</v>
      </c>
    </row>
    <row r="235" spans="1:18" x14ac:dyDescent="0.35">
      <c r="A235">
        <v>0</v>
      </c>
      <c r="B235">
        <v>1</v>
      </c>
      <c r="C235">
        <v>1</v>
      </c>
      <c r="D235">
        <v>0</v>
      </c>
      <c r="E235">
        <v>0</v>
      </c>
      <c r="F235">
        <v>0</v>
      </c>
      <c r="G235">
        <v>1</v>
      </c>
      <c r="H235">
        <v>0</v>
      </c>
      <c r="I235">
        <v>1</v>
      </c>
      <c r="J235">
        <v>0</v>
      </c>
      <c r="K235">
        <v>2</v>
      </c>
      <c r="L235">
        <v>13.27</v>
      </c>
      <c r="M235" s="2">
        <v>2.5</v>
      </c>
      <c r="N235">
        <f>'3_Model1 Results'!B252</f>
        <v>2.201777161399959</v>
      </c>
      <c r="O235">
        <f t="shared" si="6"/>
        <v>0.29822283860004095</v>
      </c>
      <c r="Q235">
        <f>'4_Model2_Results'!B247</f>
        <v>2.228859114579385</v>
      </c>
      <c r="R235">
        <f t="shared" si="7"/>
        <v>-2.228859114579385</v>
      </c>
    </row>
    <row r="236" spans="1:18" x14ac:dyDescent="0.35">
      <c r="A236">
        <v>0</v>
      </c>
      <c r="B236">
        <v>1</v>
      </c>
      <c r="C236">
        <v>1</v>
      </c>
      <c r="D236">
        <v>0</v>
      </c>
      <c r="E236">
        <v>0</v>
      </c>
      <c r="F236">
        <v>0</v>
      </c>
      <c r="G236">
        <v>1</v>
      </c>
      <c r="H236">
        <v>0</v>
      </c>
      <c r="I236">
        <v>1</v>
      </c>
      <c r="J236">
        <v>0</v>
      </c>
      <c r="K236">
        <v>3</v>
      </c>
      <c r="L236">
        <v>28.17</v>
      </c>
      <c r="M236" s="2">
        <v>6.5</v>
      </c>
      <c r="N236">
        <f>'3_Model1 Results'!B253</f>
        <v>3.7856255533856853</v>
      </c>
      <c r="O236">
        <f t="shared" si="6"/>
        <v>2.7143744466143147</v>
      </c>
      <c r="Q236">
        <f>'4_Model2_Results'!B248</f>
        <v>3.8028038329555964</v>
      </c>
      <c r="R236">
        <f t="shared" si="7"/>
        <v>-3.8028038329555964</v>
      </c>
    </row>
    <row r="237" spans="1:18" x14ac:dyDescent="0.35">
      <c r="A237">
        <v>0</v>
      </c>
      <c r="B237">
        <v>1</v>
      </c>
      <c r="C237">
        <v>1</v>
      </c>
      <c r="D237">
        <v>0</v>
      </c>
      <c r="E237">
        <v>0</v>
      </c>
      <c r="F237">
        <v>0</v>
      </c>
      <c r="G237">
        <v>1</v>
      </c>
      <c r="H237">
        <v>0</v>
      </c>
      <c r="I237">
        <v>1</v>
      </c>
      <c r="J237">
        <v>0</v>
      </c>
      <c r="K237">
        <v>2</v>
      </c>
      <c r="L237">
        <v>12.9</v>
      </c>
      <c r="M237" s="2">
        <v>1.1000000000000001</v>
      </c>
      <c r="N237">
        <f>'3_Model1 Results'!B254</f>
        <v>2.1668169691841257</v>
      </c>
      <c r="O237">
        <f t="shared" si="6"/>
        <v>-1.0668169691841256</v>
      </c>
      <c r="Q237">
        <f>'4_Model2_Results'!B249</f>
        <v>2.1944063466190005</v>
      </c>
      <c r="R237">
        <f t="shared" si="7"/>
        <v>-2.1944063466190005</v>
      </c>
    </row>
    <row r="238" spans="1:18" x14ac:dyDescent="0.35">
      <c r="A238">
        <v>1</v>
      </c>
      <c r="B238">
        <v>0</v>
      </c>
      <c r="C238">
        <v>1</v>
      </c>
      <c r="D238">
        <v>0</v>
      </c>
      <c r="E238">
        <v>0</v>
      </c>
      <c r="F238">
        <v>0</v>
      </c>
      <c r="G238">
        <v>1</v>
      </c>
      <c r="H238">
        <v>0</v>
      </c>
      <c r="I238">
        <v>1</v>
      </c>
      <c r="J238">
        <v>0</v>
      </c>
      <c r="K238">
        <v>5</v>
      </c>
      <c r="L238">
        <v>28.15</v>
      </c>
      <c r="M238" s="2">
        <v>3</v>
      </c>
      <c r="N238">
        <f>'3_Model1 Results'!B255</f>
        <v>4.1032788784427634</v>
      </c>
      <c r="O238">
        <f t="shared" si="6"/>
        <v>-1.1032788784427634</v>
      </c>
      <c r="Q238">
        <f>'4_Model2_Results'!B250</f>
        <v>4.1739864032791552</v>
      </c>
      <c r="R238">
        <f t="shared" si="7"/>
        <v>-4.1739864032791552</v>
      </c>
    </row>
    <row r="239" spans="1:18" x14ac:dyDescent="0.35">
      <c r="A239">
        <v>1</v>
      </c>
      <c r="B239">
        <v>0</v>
      </c>
      <c r="C239">
        <v>1</v>
      </c>
      <c r="D239">
        <v>0</v>
      </c>
      <c r="E239">
        <v>0</v>
      </c>
      <c r="F239">
        <v>0</v>
      </c>
      <c r="G239">
        <v>1</v>
      </c>
      <c r="H239">
        <v>0</v>
      </c>
      <c r="I239">
        <v>1</v>
      </c>
      <c r="J239">
        <v>0</v>
      </c>
      <c r="K239">
        <v>2</v>
      </c>
      <c r="L239">
        <v>11.59</v>
      </c>
      <c r="M239" s="2">
        <v>1.5</v>
      </c>
      <c r="N239">
        <f>'3_Model1 Results'!B256</f>
        <v>2.0105980510087114</v>
      </c>
      <c r="O239">
        <f t="shared" si="6"/>
        <v>-0.51059805100871136</v>
      </c>
      <c r="Q239">
        <f>'4_Model2_Results'!B251</f>
        <v>2.0724249249214211</v>
      </c>
      <c r="R239">
        <f t="shared" si="7"/>
        <v>-2.0724249249214211</v>
      </c>
    </row>
    <row r="240" spans="1:18" x14ac:dyDescent="0.35">
      <c r="A240">
        <v>1</v>
      </c>
      <c r="B240">
        <v>0</v>
      </c>
      <c r="C240">
        <v>1</v>
      </c>
      <c r="D240">
        <v>0</v>
      </c>
      <c r="E240">
        <v>0</v>
      </c>
      <c r="F240">
        <v>0</v>
      </c>
      <c r="G240">
        <v>1</v>
      </c>
      <c r="H240">
        <v>0</v>
      </c>
      <c r="I240">
        <v>1</v>
      </c>
      <c r="J240">
        <v>0</v>
      </c>
      <c r="K240">
        <v>2</v>
      </c>
      <c r="L240">
        <v>7.74</v>
      </c>
      <c r="M240" s="2">
        <v>1.44</v>
      </c>
      <c r="N240">
        <f>'3_Model1 Results'!B257</f>
        <v>1.6468230779520647</v>
      </c>
      <c r="O240">
        <f t="shared" si="6"/>
        <v>-0.20682307795206478</v>
      </c>
      <c r="Q240">
        <f>'4_Model2_Results'!B252</f>
        <v>1.7139299069552534</v>
      </c>
      <c r="R240">
        <f t="shared" si="7"/>
        <v>-1.7139299069552534</v>
      </c>
    </row>
    <row r="241" spans="1:18" x14ac:dyDescent="0.35">
      <c r="A241">
        <v>0</v>
      </c>
      <c r="B241">
        <v>1</v>
      </c>
      <c r="C241">
        <v>1</v>
      </c>
      <c r="D241">
        <v>0</v>
      </c>
      <c r="E241">
        <v>0</v>
      </c>
      <c r="F241">
        <v>0</v>
      </c>
      <c r="G241">
        <v>1</v>
      </c>
      <c r="H241">
        <v>0</v>
      </c>
      <c r="I241">
        <v>1</v>
      </c>
      <c r="J241">
        <v>0</v>
      </c>
      <c r="K241">
        <v>4</v>
      </c>
      <c r="L241">
        <v>30.14</v>
      </c>
      <c r="M241" s="2">
        <v>3.09</v>
      </c>
      <c r="N241">
        <f>'3_Model1 Results'!B258</f>
        <v>4.1477569579370108</v>
      </c>
      <c r="O241">
        <f t="shared" si="6"/>
        <v>-1.057756957937011</v>
      </c>
      <c r="Q241">
        <f>'4_Model2_Results'!B253</f>
        <v>4.1727639844999764</v>
      </c>
      <c r="R241">
        <f t="shared" si="7"/>
        <v>-4.1727639844999764</v>
      </c>
    </row>
    <row r="242" spans="1:18" x14ac:dyDescent="0.35">
      <c r="A242">
        <v>1</v>
      </c>
      <c r="B242">
        <v>0</v>
      </c>
      <c r="C242">
        <v>1</v>
      </c>
      <c r="D242">
        <v>0</v>
      </c>
      <c r="E242">
        <v>0</v>
      </c>
      <c r="F242">
        <v>1</v>
      </c>
      <c r="G242">
        <v>0</v>
      </c>
      <c r="H242">
        <v>0</v>
      </c>
      <c r="I242">
        <v>0</v>
      </c>
      <c r="J242">
        <v>1</v>
      </c>
      <c r="K242">
        <v>2</v>
      </c>
      <c r="L242">
        <v>12.16</v>
      </c>
      <c r="M242" s="2">
        <v>2.2000000000000002</v>
      </c>
      <c r="N242">
        <f>'3_Model1 Results'!B259</f>
        <v>2.25404262187556</v>
      </c>
      <c r="O242">
        <f t="shared" si="6"/>
        <v>-5.404262187555986E-2</v>
      </c>
      <c r="Q242">
        <f>'4_Model2_Results'!B254</f>
        <v>2.2818907086523392</v>
      </c>
      <c r="R242">
        <f t="shared" si="7"/>
        <v>-2.2818907086523392</v>
      </c>
    </row>
    <row r="243" spans="1:18" x14ac:dyDescent="0.35">
      <c r="A243">
        <v>0</v>
      </c>
      <c r="B243">
        <v>1</v>
      </c>
      <c r="C243">
        <v>1</v>
      </c>
      <c r="D243">
        <v>0</v>
      </c>
      <c r="E243">
        <v>0</v>
      </c>
      <c r="F243">
        <v>1</v>
      </c>
      <c r="G243">
        <v>0</v>
      </c>
      <c r="H243">
        <v>0</v>
      </c>
      <c r="I243">
        <v>0</v>
      </c>
      <c r="J243">
        <v>1</v>
      </c>
      <c r="K243">
        <v>2</v>
      </c>
      <c r="L243">
        <v>13.42</v>
      </c>
      <c r="M243" s="2">
        <v>3.48</v>
      </c>
      <c r="N243">
        <f>'3_Model1 Results'!B260</f>
        <v>2.405537189751537</v>
      </c>
      <c r="O243">
        <f t="shared" si="6"/>
        <v>1.074462810248463</v>
      </c>
      <c r="Q243">
        <f>'4_Model2_Results'!B255</f>
        <v>2.399216350895812</v>
      </c>
      <c r="R243">
        <f t="shared" si="7"/>
        <v>-2.399216350895812</v>
      </c>
    </row>
    <row r="244" spans="1:18" x14ac:dyDescent="0.35">
      <c r="A244">
        <v>1</v>
      </c>
      <c r="B244">
        <v>0</v>
      </c>
      <c r="C244">
        <v>1</v>
      </c>
      <c r="D244">
        <v>0</v>
      </c>
      <c r="E244">
        <v>0</v>
      </c>
      <c r="F244">
        <v>1</v>
      </c>
      <c r="G244">
        <v>0</v>
      </c>
      <c r="H244">
        <v>0</v>
      </c>
      <c r="I244">
        <v>0</v>
      </c>
      <c r="J244">
        <v>1</v>
      </c>
      <c r="K244">
        <v>1</v>
      </c>
      <c r="L244">
        <v>8.58</v>
      </c>
      <c r="M244" s="2">
        <v>1.92</v>
      </c>
      <c r="N244">
        <f>'3_Model1 Results'!B261</f>
        <v>1.7397871376823635</v>
      </c>
      <c r="O244">
        <f t="shared" si="6"/>
        <v>0.18021286231763645</v>
      </c>
      <c r="Q244">
        <f>'4_Model2_Results'!B256</f>
        <v>1.7620144586857434</v>
      </c>
      <c r="R244">
        <f t="shared" si="7"/>
        <v>-1.7620144586857434</v>
      </c>
    </row>
    <row r="245" spans="1:18" x14ac:dyDescent="0.35">
      <c r="A245">
        <v>0</v>
      </c>
      <c r="B245">
        <v>1</v>
      </c>
      <c r="C245">
        <v>0</v>
      </c>
      <c r="D245">
        <v>1</v>
      </c>
      <c r="E245">
        <v>0</v>
      </c>
      <c r="F245">
        <v>1</v>
      </c>
      <c r="G245">
        <v>0</v>
      </c>
      <c r="H245">
        <v>0</v>
      </c>
      <c r="I245">
        <v>0</v>
      </c>
      <c r="J245">
        <v>1</v>
      </c>
      <c r="K245">
        <v>3</v>
      </c>
      <c r="L245">
        <v>15.98</v>
      </c>
      <c r="M245" s="2">
        <v>3</v>
      </c>
      <c r="N245">
        <f>'3_Model1 Results'!B262</f>
        <v>2.909824247999353</v>
      </c>
      <c r="O245">
        <f t="shared" si="6"/>
        <v>9.017575200064698E-2</v>
      </c>
      <c r="Q245">
        <f>'4_Model2_Results'!B257</f>
        <v>2.8241146999986442</v>
      </c>
      <c r="R245">
        <f t="shared" si="7"/>
        <v>-2.8241146999986442</v>
      </c>
    </row>
    <row r="246" spans="1:18" x14ac:dyDescent="0.35">
      <c r="A246">
        <v>1</v>
      </c>
      <c r="B246">
        <v>0</v>
      </c>
      <c r="C246">
        <v>1</v>
      </c>
      <c r="D246">
        <v>0</v>
      </c>
      <c r="E246">
        <v>0</v>
      </c>
      <c r="F246">
        <v>1</v>
      </c>
      <c r="G246">
        <v>0</v>
      </c>
      <c r="H246">
        <v>0</v>
      </c>
      <c r="I246">
        <v>0</v>
      </c>
      <c r="J246">
        <v>1</v>
      </c>
      <c r="K246">
        <v>2</v>
      </c>
      <c r="L246">
        <v>13.42</v>
      </c>
      <c r="M246" s="2">
        <v>1.58</v>
      </c>
      <c r="N246">
        <f>'3_Model1 Results'!B263</f>
        <v>2.3730962494213714</v>
      </c>
      <c r="O246">
        <f t="shared" si="6"/>
        <v>-0.79309624942137136</v>
      </c>
      <c r="Q246">
        <f>'4_Model2_Results'!B258</f>
        <v>2.399216350895812</v>
      </c>
      <c r="R246">
        <f t="shared" si="7"/>
        <v>-2.399216350895812</v>
      </c>
    </row>
    <row r="247" spans="1:18" x14ac:dyDescent="0.35">
      <c r="A247">
        <v>0</v>
      </c>
      <c r="B247">
        <v>1</v>
      </c>
      <c r="C247">
        <v>1</v>
      </c>
      <c r="D247">
        <v>0</v>
      </c>
      <c r="E247">
        <v>0</v>
      </c>
      <c r="F247">
        <v>1</v>
      </c>
      <c r="G247">
        <v>0</v>
      </c>
      <c r="H247">
        <v>0</v>
      </c>
      <c r="I247">
        <v>0</v>
      </c>
      <c r="J247">
        <v>1</v>
      </c>
      <c r="K247">
        <v>2</v>
      </c>
      <c r="L247">
        <v>16.27</v>
      </c>
      <c r="M247" s="2">
        <v>2.5</v>
      </c>
      <c r="N247">
        <f>'3_Model1 Results'!B264</f>
        <v>2.6748251568194443</v>
      </c>
      <c r="O247">
        <f t="shared" si="6"/>
        <v>-0.17482515681944433</v>
      </c>
      <c r="Q247">
        <f>'4_Model2_Results'!B259</f>
        <v>2.6645957797798587</v>
      </c>
      <c r="R247">
        <f t="shared" si="7"/>
        <v>-2.6645957797798587</v>
      </c>
    </row>
    <row r="248" spans="1:18" x14ac:dyDescent="0.35">
      <c r="A248">
        <v>0</v>
      </c>
      <c r="B248">
        <v>1</v>
      </c>
      <c r="C248">
        <v>1</v>
      </c>
      <c r="D248">
        <v>0</v>
      </c>
      <c r="E248">
        <v>0</v>
      </c>
      <c r="F248">
        <v>1</v>
      </c>
      <c r="G248">
        <v>0</v>
      </c>
      <c r="H248">
        <v>0</v>
      </c>
      <c r="I248">
        <v>0</v>
      </c>
      <c r="J248">
        <v>1</v>
      </c>
      <c r="K248">
        <v>2</v>
      </c>
      <c r="L248">
        <v>10.09</v>
      </c>
      <c r="M248" s="2">
        <v>2</v>
      </c>
      <c r="N248">
        <f>'3_Model1 Results'!B265</f>
        <v>2.090895459809035</v>
      </c>
      <c r="O248">
        <f t="shared" si="6"/>
        <v>-9.0895459809035017E-2</v>
      </c>
      <c r="Q248">
        <f>'4_Model2_Results'!B260</f>
        <v>2.0891414392523475</v>
      </c>
      <c r="R248">
        <f t="shared" si="7"/>
        <v>-2.0891414392523475</v>
      </c>
    </row>
    <row r="249" spans="1:18" x14ac:dyDescent="0.35">
      <c r="A249">
        <v>1</v>
      </c>
      <c r="B249">
        <v>0</v>
      </c>
      <c r="C249">
        <v>0</v>
      </c>
      <c r="D249">
        <v>1</v>
      </c>
      <c r="E249">
        <v>0</v>
      </c>
      <c r="F249">
        <v>0</v>
      </c>
      <c r="G249">
        <v>1</v>
      </c>
      <c r="H249">
        <v>0</v>
      </c>
      <c r="I249">
        <v>1</v>
      </c>
      <c r="J249">
        <v>0</v>
      </c>
      <c r="K249">
        <v>4</v>
      </c>
      <c r="L249">
        <v>20.45</v>
      </c>
      <c r="M249" s="2">
        <v>3</v>
      </c>
      <c r="N249">
        <f>'3_Model1 Results'!B266</f>
        <v>3.2861452497390946</v>
      </c>
      <c r="O249">
        <f t="shared" si="6"/>
        <v>-0.28614524973909461</v>
      </c>
      <c r="Q249">
        <f>'4_Model2_Results'!B261</f>
        <v>3.2704739262942191</v>
      </c>
      <c r="R249">
        <f t="shared" si="7"/>
        <v>-3.2704739262942191</v>
      </c>
    </row>
    <row r="250" spans="1:18" x14ac:dyDescent="0.35">
      <c r="A250">
        <v>1</v>
      </c>
      <c r="B250">
        <v>0</v>
      </c>
      <c r="C250">
        <v>0</v>
      </c>
      <c r="D250">
        <v>1</v>
      </c>
      <c r="E250">
        <v>0</v>
      </c>
      <c r="F250">
        <v>0</v>
      </c>
      <c r="G250">
        <v>1</v>
      </c>
      <c r="H250">
        <v>0</v>
      </c>
      <c r="I250">
        <v>1</v>
      </c>
      <c r="J250">
        <v>0</v>
      </c>
      <c r="K250">
        <v>2</v>
      </c>
      <c r="L250">
        <v>13.28</v>
      </c>
      <c r="M250" s="2">
        <v>2.72</v>
      </c>
      <c r="N250">
        <f>'3_Model1 Results'!B267</f>
        <v>2.2566894112928146</v>
      </c>
      <c r="O250">
        <f t="shared" si="6"/>
        <v>0.46331058870718556</v>
      </c>
      <c r="Q250">
        <f>'4_Model2_Results'!B262</f>
        <v>2.2297902704702062</v>
      </c>
      <c r="R250">
        <f t="shared" si="7"/>
        <v>-2.2297902704702062</v>
      </c>
    </row>
    <row r="251" spans="1:18" x14ac:dyDescent="0.35">
      <c r="A251">
        <v>0</v>
      </c>
      <c r="B251">
        <v>1</v>
      </c>
      <c r="C251">
        <v>1</v>
      </c>
      <c r="D251">
        <v>0</v>
      </c>
      <c r="E251">
        <v>0</v>
      </c>
      <c r="F251">
        <v>0</v>
      </c>
      <c r="G251">
        <v>1</v>
      </c>
      <c r="H251">
        <v>0</v>
      </c>
      <c r="I251">
        <v>1</v>
      </c>
      <c r="J251">
        <v>0</v>
      </c>
      <c r="K251">
        <v>2</v>
      </c>
      <c r="L251">
        <v>22.12</v>
      </c>
      <c r="M251" s="2">
        <v>2.88</v>
      </c>
      <c r="N251">
        <f>'3_Model1 Results'!B268</f>
        <v>3.0379871644003025</v>
      </c>
      <c r="O251">
        <f t="shared" si="6"/>
        <v>-0.15798716440030258</v>
      </c>
      <c r="Q251">
        <f>'4_Model2_Results'!B263</f>
        <v>3.0529320779561608</v>
      </c>
      <c r="R251">
        <f t="shared" si="7"/>
        <v>-3.0529320779561608</v>
      </c>
    </row>
    <row r="252" spans="1:18" x14ac:dyDescent="0.35">
      <c r="A252">
        <v>1</v>
      </c>
      <c r="B252">
        <v>0</v>
      </c>
      <c r="C252">
        <v>1</v>
      </c>
      <c r="D252">
        <v>0</v>
      </c>
      <c r="E252">
        <v>0</v>
      </c>
      <c r="F252">
        <v>0</v>
      </c>
      <c r="G252">
        <v>1</v>
      </c>
      <c r="H252">
        <v>0</v>
      </c>
      <c r="I252">
        <v>1</v>
      </c>
      <c r="J252">
        <v>0</v>
      </c>
      <c r="K252">
        <v>4</v>
      </c>
      <c r="L252">
        <v>24.01</v>
      </c>
      <c r="M252" s="2">
        <v>2</v>
      </c>
      <c r="N252">
        <f>'3_Model1 Results'!B269</f>
        <v>3.5361106708958734</v>
      </c>
      <c r="O252">
        <f t="shared" si="6"/>
        <v>-1.5361106708958734</v>
      </c>
      <c r="Q252">
        <f>'4_Model2_Results'!B264</f>
        <v>3.6019654234265719</v>
      </c>
      <c r="R252">
        <f t="shared" si="7"/>
        <v>-3.6019654234265719</v>
      </c>
    </row>
    <row r="253" spans="1:18" x14ac:dyDescent="0.35">
      <c r="A253">
        <v>1</v>
      </c>
      <c r="B253">
        <v>0</v>
      </c>
      <c r="C253">
        <v>1</v>
      </c>
      <c r="D253">
        <v>0</v>
      </c>
      <c r="E253">
        <v>0</v>
      </c>
      <c r="F253">
        <v>0</v>
      </c>
      <c r="G253">
        <v>1</v>
      </c>
      <c r="H253">
        <v>0</v>
      </c>
      <c r="I253">
        <v>1</v>
      </c>
      <c r="J253">
        <v>0</v>
      </c>
      <c r="K253">
        <v>3</v>
      </c>
      <c r="L253">
        <v>15.69</v>
      </c>
      <c r="M253" s="2">
        <v>3</v>
      </c>
      <c r="N253">
        <f>'3_Model1 Results'!B270</f>
        <v>2.5739867783160522</v>
      </c>
      <c r="O253">
        <f t="shared" si="6"/>
        <v>0.42601322168394784</v>
      </c>
      <c r="Q253">
        <f>'4_Model2_Results'!B265</f>
        <v>2.6407212812107201</v>
      </c>
      <c r="R253">
        <f t="shared" si="7"/>
        <v>-2.6407212812107201</v>
      </c>
    </row>
    <row r="254" spans="1:18" x14ac:dyDescent="0.35">
      <c r="A254">
        <v>1</v>
      </c>
      <c r="B254">
        <v>0</v>
      </c>
      <c r="C254">
        <v>0</v>
      </c>
      <c r="D254">
        <v>1</v>
      </c>
      <c r="E254">
        <v>0</v>
      </c>
      <c r="F254">
        <v>0</v>
      </c>
      <c r="G254">
        <v>1</v>
      </c>
      <c r="H254">
        <v>0</v>
      </c>
      <c r="I254">
        <v>1</v>
      </c>
      <c r="J254">
        <v>0</v>
      </c>
      <c r="K254">
        <v>2</v>
      </c>
      <c r="L254">
        <v>11.61</v>
      </c>
      <c r="M254" s="2">
        <v>3.39</v>
      </c>
      <c r="N254">
        <f>'3_Model1 Results'!B271</f>
        <v>2.0988961112916202</v>
      </c>
      <c r="O254">
        <f t="shared" si="6"/>
        <v>1.2911038887083799</v>
      </c>
      <c r="Q254">
        <f>'4_Model2_Results'!B266</f>
        <v>2.0742872367030634</v>
      </c>
      <c r="R254">
        <f t="shared" si="7"/>
        <v>-2.0742872367030634</v>
      </c>
    </row>
    <row r="255" spans="1:18" x14ac:dyDescent="0.35">
      <c r="A255">
        <v>1</v>
      </c>
      <c r="B255">
        <v>0</v>
      </c>
      <c r="C255">
        <v>0</v>
      </c>
      <c r="D255">
        <v>1</v>
      </c>
      <c r="E255">
        <v>0</v>
      </c>
      <c r="F255">
        <v>0</v>
      </c>
      <c r="G255">
        <v>1</v>
      </c>
      <c r="H255">
        <v>0</v>
      </c>
      <c r="I255">
        <v>1</v>
      </c>
      <c r="J255">
        <v>0</v>
      </c>
      <c r="K255">
        <v>2</v>
      </c>
      <c r="L255">
        <v>10.77</v>
      </c>
      <c r="M255" s="2">
        <v>1.47</v>
      </c>
      <c r="N255">
        <f>'3_Model1 Results'!B272</f>
        <v>2.0195270262610787</v>
      </c>
      <c r="O255">
        <f t="shared" si="6"/>
        <v>-0.54952702626107874</v>
      </c>
      <c r="Q255">
        <f>'4_Model2_Results'!B267</f>
        <v>1.9960701418740814</v>
      </c>
      <c r="R255">
        <f t="shared" si="7"/>
        <v>-1.9960701418740814</v>
      </c>
    </row>
    <row r="256" spans="1:18" x14ac:dyDescent="0.35">
      <c r="A256">
        <v>1</v>
      </c>
      <c r="B256">
        <v>0</v>
      </c>
      <c r="C256">
        <v>1</v>
      </c>
      <c r="D256">
        <v>0</v>
      </c>
      <c r="E256">
        <v>0</v>
      </c>
      <c r="F256">
        <v>0</v>
      </c>
      <c r="G256">
        <v>1</v>
      </c>
      <c r="H256">
        <v>0</v>
      </c>
      <c r="I256">
        <v>1</v>
      </c>
      <c r="J256">
        <v>0</v>
      </c>
      <c r="K256">
        <v>2</v>
      </c>
      <c r="L256">
        <v>15.53</v>
      </c>
      <c r="M256" s="2">
        <v>3</v>
      </c>
      <c r="N256">
        <f>'3_Model1 Results'!B273</f>
        <v>2.3828768546043442</v>
      </c>
      <c r="O256">
        <f t="shared" si="6"/>
        <v>0.61712314539565583</v>
      </c>
      <c r="Q256">
        <f>'4_Model2_Results'!B268</f>
        <v>2.4393003459049796</v>
      </c>
      <c r="R256">
        <f t="shared" si="7"/>
        <v>-2.4393003459049796</v>
      </c>
    </row>
    <row r="257" spans="1:18" x14ac:dyDescent="0.35">
      <c r="A257">
        <v>1</v>
      </c>
      <c r="B257">
        <v>0</v>
      </c>
      <c r="C257">
        <v>0</v>
      </c>
      <c r="D257">
        <v>1</v>
      </c>
      <c r="E257">
        <v>0</v>
      </c>
      <c r="F257">
        <v>0</v>
      </c>
      <c r="G257">
        <v>1</v>
      </c>
      <c r="H257">
        <v>0</v>
      </c>
      <c r="I257">
        <v>1</v>
      </c>
      <c r="J257">
        <v>0</v>
      </c>
      <c r="K257">
        <v>2</v>
      </c>
      <c r="L257">
        <v>10.07</v>
      </c>
      <c r="M257" s="2">
        <v>1.25</v>
      </c>
      <c r="N257">
        <f>'3_Model1 Results'!B274</f>
        <v>1.9533861220689612</v>
      </c>
      <c r="O257">
        <f t="shared" si="6"/>
        <v>-0.70338612206896123</v>
      </c>
      <c r="Q257">
        <f>'4_Model2_Results'!B269</f>
        <v>1.9308892295165965</v>
      </c>
      <c r="R257">
        <f t="shared" si="7"/>
        <v>-1.9308892295165965</v>
      </c>
    </row>
    <row r="258" spans="1:18" x14ac:dyDescent="0.35">
      <c r="A258">
        <v>1</v>
      </c>
      <c r="B258">
        <v>0</v>
      </c>
      <c r="C258">
        <v>1</v>
      </c>
      <c r="D258">
        <v>0</v>
      </c>
      <c r="E258">
        <v>0</v>
      </c>
      <c r="F258">
        <v>0</v>
      </c>
      <c r="G258">
        <v>1</v>
      </c>
      <c r="H258">
        <v>0</v>
      </c>
      <c r="I258">
        <v>1</v>
      </c>
      <c r="J258">
        <v>0</v>
      </c>
      <c r="K258">
        <v>2</v>
      </c>
      <c r="L258">
        <v>12.6</v>
      </c>
      <c r="M258" s="2">
        <v>1</v>
      </c>
      <c r="N258">
        <f>'3_Model1 Results'!B275</f>
        <v>2.1060299270573379</v>
      </c>
      <c r="O258">
        <f t="shared" si="6"/>
        <v>-1.1060299270573379</v>
      </c>
      <c r="Q258">
        <f>'4_Model2_Results'!B270</f>
        <v>2.1664716698943636</v>
      </c>
      <c r="R258">
        <f t="shared" si="7"/>
        <v>-2.1664716698943636</v>
      </c>
    </row>
    <row r="259" spans="1:18" x14ac:dyDescent="0.35">
      <c r="A259">
        <v>1</v>
      </c>
      <c r="B259">
        <v>0</v>
      </c>
      <c r="C259">
        <v>1</v>
      </c>
      <c r="D259">
        <v>0</v>
      </c>
      <c r="E259">
        <v>0</v>
      </c>
      <c r="F259">
        <v>0</v>
      </c>
      <c r="G259">
        <v>1</v>
      </c>
      <c r="H259">
        <v>0</v>
      </c>
      <c r="I259">
        <v>1</v>
      </c>
      <c r="J259">
        <v>0</v>
      </c>
      <c r="K259">
        <v>2</v>
      </c>
      <c r="L259">
        <v>32.83</v>
      </c>
      <c r="M259" s="2">
        <v>1.17</v>
      </c>
      <c r="N259">
        <f>'3_Model1 Results'!B276</f>
        <v>4.0175020582095353</v>
      </c>
      <c r="O259">
        <f t="shared" si="6"/>
        <v>-2.8475020582095354</v>
      </c>
      <c r="Q259">
        <f>'4_Model2_Results'!B271</f>
        <v>4.0502000370256814</v>
      </c>
      <c r="R259">
        <f t="shared" si="7"/>
        <v>-4.0502000370256814</v>
      </c>
    </row>
    <row r="260" spans="1:18" x14ac:dyDescent="0.35">
      <c r="A260">
        <v>0</v>
      </c>
      <c r="B260">
        <v>1</v>
      </c>
      <c r="C260">
        <v>0</v>
      </c>
      <c r="D260">
        <v>1</v>
      </c>
      <c r="E260">
        <v>0</v>
      </c>
      <c r="F260">
        <v>0</v>
      </c>
      <c r="G260">
        <v>1</v>
      </c>
      <c r="H260">
        <v>0</v>
      </c>
      <c r="I260">
        <v>1</v>
      </c>
      <c r="J260">
        <v>0</v>
      </c>
      <c r="K260">
        <v>3</v>
      </c>
      <c r="L260">
        <v>35.83</v>
      </c>
      <c r="M260" s="2">
        <v>4.67</v>
      </c>
      <c r="N260">
        <f>'3_Model1 Results'!B277</f>
        <v>4.5958043394225623</v>
      </c>
      <c r="O260">
        <f t="shared" si="6"/>
        <v>7.419566057743765E-2</v>
      </c>
      <c r="Q260">
        <f>'4_Model2_Results'!B272</f>
        <v>4.5160692453246476</v>
      </c>
      <c r="R260">
        <f t="shared" si="7"/>
        <v>-4.5160692453246476</v>
      </c>
    </row>
    <row r="261" spans="1:18" x14ac:dyDescent="0.35">
      <c r="A261">
        <v>1</v>
      </c>
      <c r="B261">
        <v>0</v>
      </c>
      <c r="C261">
        <v>0</v>
      </c>
      <c r="D261">
        <v>1</v>
      </c>
      <c r="E261">
        <v>0</v>
      </c>
      <c r="F261">
        <v>0</v>
      </c>
      <c r="G261">
        <v>1</v>
      </c>
      <c r="H261">
        <v>0</v>
      </c>
      <c r="I261">
        <v>1</v>
      </c>
      <c r="J261">
        <v>0</v>
      </c>
      <c r="K261">
        <v>3</v>
      </c>
      <c r="L261">
        <v>29.03</v>
      </c>
      <c r="M261" s="2">
        <v>5.92</v>
      </c>
      <c r="N261">
        <f>'3_Model1 Results'!B278</f>
        <v>3.9208517583689688</v>
      </c>
      <c r="O261">
        <f t="shared" si="6"/>
        <v>1.9991482416310311</v>
      </c>
      <c r="Q261">
        <f>'4_Model2_Results'!B273</f>
        <v>3.8828832395662212</v>
      </c>
      <c r="R261">
        <f t="shared" si="7"/>
        <v>-3.8828832395662212</v>
      </c>
    </row>
    <row r="262" spans="1:18" x14ac:dyDescent="0.35">
      <c r="A262">
        <v>0</v>
      </c>
      <c r="B262">
        <v>1</v>
      </c>
      <c r="C262">
        <v>1</v>
      </c>
      <c r="D262">
        <v>0</v>
      </c>
      <c r="E262">
        <v>0</v>
      </c>
      <c r="F262">
        <v>0</v>
      </c>
      <c r="G262">
        <v>1</v>
      </c>
      <c r="H262">
        <v>0</v>
      </c>
      <c r="I262">
        <v>1</v>
      </c>
      <c r="J262">
        <v>0</v>
      </c>
      <c r="K262">
        <v>2</v>
      </c>
      <c r="L262">
        <v>27.18</v>
      </c>
      <c r="M262" s="2">
        <v>2</v>
      </c>
      <c r="N262">
        <f>'3_Model1 Results'!B279</f>
        <v>3.5160914147033235</v>
      </c>
      <c r="O262">
        <f t="shared" si="6"/>
        <v>-1.5160914147033235</v>
      </c>
      <c r="Q262">
        <f>'4_Model2_Results'!B274</f>
        <v>3.5240969587116955</v>
      </c>
      <c r="R262">
        <f t="shared" si="7"/>
        <v>-3.5240969587116955</v>
      </c>
    </row>
    <row r="263" spans="1:18" x14ac:dyDescent="0.35">
      <c r="A263">
        <v>1</v>
      </c>
      <c r="B263">
        <v>0</v>
      </c>
      <c r="C263">
        <v>1</v>
      </c>
      <c r="D263">
        <v>0</v>
      </c>
      <c r="E263">
        <v>0</v>
      </c>
      <c r="F263">
        <v>0</v>
      </c>
      <c r="G263">
        <v>1</v>
      </c>
      <c r="H263">
        <v>0</v>
      </c>
      <c r="I263">
        <v>1</v>
      </c>
      <c r="J263">
        <v>0</v>
      </c>
      <c r="K263">
        <v>2</v>
      </c>
      <c r="L263">
        <v>22.67</v>
      </c>
      <c r="M263" s="2">
        <v>2</v>
      </c>
      <c r="N263">
        <f>'3_Model1 Results'!B280</f>
        <v>3.0575140773639435</v>
      </c>
      <c r="O263">
        <f t="shared" si="6"/>
        <v>-1.0575140773639435</v>
      </c>
      <c r="Q263">
        <f>'4_Model2_Results'!B275</f>
        <v>3.1041456519513275</v>
      </c>
      <c r="R263">
        <f t="shared" si="7"/>
        <v>-3.1041456519513275</v>
      </c>
    </row>
    <row r="264" spans="1:18" x14ac:dyDescent="0.35">
      <c r="A264">
        <v>1</v>
      </c>
      <c r="B264">
        <v>0</v>
      </c>
      <c r="C264">
        <v>0</v>
      </c>
      <c r="D264">
        <v>1</v>
      </c>
      <c r="E264">
        <v>0</v>
      </c>
      <c r="F264">
        <v>0</v>
      </c>
      <c r="G264">
        <v>1</v>
      </c>
      <c r="H264">
        <v>0</v>
      </c>
      <c r="I264">
        <v>1</v>
      </c>
      <c r="J264">
        <v>0</v>
      </c>
      <c r="K264">
        <v>2</v>
      </c>
      <c r="L264">
        <v>17.82</v>
      </c>
      <c r="M264" s="2">
        <v>1.75</v>
      </c>
      <c r="N264">
        <f>'3_Model1 Results'!B281</f>
        <v>2.6856604184816915</v>
      </c>
      <c r="O264">
        <f t="shared" si="6"/>
        <v>-0.93566041848169146</v>
      </c>
      <c r="Q264">
        <f>'4_Model2_Results'!B276</f>
        <v>2.652535044903038</v>
      </c>
      <c r="R264">
        <f t="shared" si="7"/>
        <v>-2.652535044903038</v>
      </c>
    </row>
    <row r="265" spans="1:18" x14ac:dyDescent="0.35">
      <c r="A265">
        <v>0</v>
      </c>
      <c r="B265">
        <v>1</v>
      </c>
      <c r="C265">
        <v>0</v>
      </c>
      <c r="D265">
        <v>1</v>
      </c>
      <c r="E265">
        <v>1</v>
      </c>
      <c r="F265">
        <v>0</v>
      </c>
      <c r="G265">
        <v>0</v>
      </c>
      <c r="H265">
        <v>0</v>
      </c>
      <c r="I265">
        <v>1</v>
      </c>
      <c r="J265">
        <v>0</v>
      </c>
      <c r="K265">
        <v>2</v>
      </c>
      <c r="L265">
        <v>18.78</v>
      </c>
      <c r="M265" s="2">
        <v>3</v>
      </c>
      <c r="N265">
        <f>'3_Model1 Results'!B282</f>
        <v>2.768008063358689</v>
      </c>
      <c r="O265">
        <f t="shared" si="6"/>
        <v>0.23199193664131101</v>
      </c>
      <c r="Q265">
        <f>'4_Model2_Results'!B277</f>
        <v>2.740189788160583</v>
      </c>
      <c r="R265">
        <f t="shared" si="7"/>
        <v>-2.740189788160583</v>
      </c>
    </row>
  </sheetData>
  <sortState ref="Y32:Y38">
    <sortCondition ref="Y32"/>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B24" sqref="B24"/>
    </sheetView>
  </sheetViews>
  <sheetFormatPr defaultColWidth="13.453125" defaultRowHeight="14.5" x14ac:dyDescent="0.35"/>
  <cols>
    <col min="7" max="7" width="13.453125" style="2"/>
    <col min="11" max="11" width="46" bestFit="1" customWidth="1"/>
  </cols>
  <sheetData>
    <row r="1" spans="1:11" ht="15" x14ac:dyDescent="0.25">
      <c r="A1" t="s">
        <v>14</v>
      </c>
      <c r="B1" t="s">
        <v>13</v>
      </c>
      <c r="C1" t="s">
        <v>12</v>
      </c>
      <c r="D1" t="s">
        <v>11</v>
      </c>
      <c r="E1" t="s">
        <v>10</v>
      </c>
      <c r="F1" t="s">
        <v>16</v>
      </c>
      <c r="G1" s="2" t="s">
        <v>15</v>
      </c>
    </row>
    <row r="2" spans="1:11" ht="15" x14ac:dyDescent="0.25">
      <c r="A2" t="s">
        <v>3</v>
      </c>
      <c r="B2" t="s">
        <v>2</v>
      </c>
      <c r="C2" t="s">
        <v>9</v>
      </c>
      <c r="D2" t="s">
        <v>0</v>
      </c>
      <c r="E2">
        <v>2</v>
      </c>
      <c r="F2">
        <v>16.989999999999998</v>
      </c>
      <c r="G2" s="2">
        <v>1.01</v>
      </c>
    </row>
    <row r="3" spans="1:11" ht="15" x14ac:dyDescent="0.25">
      <c r="A3" t="s">
        <v>5</v>
      </c>
      <c r="B3" t="s">
        <v>2</v>
      </c>
      <c r="C3" t="s">
        <v>9</v>
      </c>
      <c r="D3" t="s">
        <v>0</v>
      </c>
      <c r="E3">
        <v>3</v>
      </c>
      <c r="F3">
        <v>10.34</v>
      </c>
      <c r="G3" s="2">
        <v>1.66</v>
      </c>
      <c r="J3" s="1" t="s">
        <v>17</v>
      </c>
      <c r="K3" s="1" t="s">
        <v>18</v>
      </c>
    </row>
    <row r="4" spans="1:11" ht="15" x14ac:dyDescent="0.25">
      <c r="A4" t="s">
        <v>5</v>
      </c>
      <c r="B4" t="s">
        <v>2</v>
      </c>
      <c r="C4" t="s">
        <v>9</v>
      </c>
      <c r="D4" t="s">
        <v>0</v>
      </c>
      <c r="E4">
        <v>3</v>
      </c>
      <c r="F4">
        <v>21.01</v>
      </c>
      <c r="G4" s="2">
        <v>3.5</v>
      </c>
      <c r="J4" s="1" t="s">
        <v>13</v>
      </c>
      <c r="K4" s="1" t="s">
        <v>24</v>
      </c>
    </row>
    <row r="5" spans="1:11" ht="15" x14ac:dyDescent="0.25">
      <c r="A5" t="s">
        <v>5</v>
      </c>
      <c r="B5" t="s">
        <v>2</v>
      </c>
      <c r="C5" t="s">
        <v>9</v>
      </c>
      <c r="D5" t="s">
        <v>0</v>
      </c>
      <c r="E5">
        <v>2</v>
      </c>
      <c r="F5">
        <v>23.68</v>
      </c>
      <c r="G5" s="2">
        <v>3.31</v>
      </c>
      <c r="J5" s="1" t="s">
        <v>12</v>
      </c>
      <c r="K5" s="1" t="s">
        <v>19</v>
      </c>
    </row>
    <row r="6" spans="1:11" ht="15" x14ac:dyDescent="0.25">
      <c r="A6" t="s">
        <v>3</v>
      </c>
      <c r="B6" t="s">
        <v>2</v>
      </c>
      <c r="C6" t="s">
        <v>9</v>
      </c>
      <c r="D6" t="s">
        <v>0</v>
      </c>
      <c r="E6">
        <v>4</v>
      </c>
      <c r="F6">
        <v>24.59</v>
      </c>
      <c r="G6" s="2">
        <v>3.61</v>
      </c>
      <c r="J6" s="1" t="s">
        <v>11</v>
      </c>
      <c r="K6" s="1" t="s">
        <v>25</v>
      </c>
    </row>
    <row r="7" spans="1:11" ht="15" x14ac:dyDescent="0.25">
      <c r="A7" t="s">
        <v>5</v>
      </c>
      <c r="B7" t="s">
        <v>2</v>
      </c>
      <c r="C7" t="s">
        <v>9</v>
      </c>
      <c r="D7" t="s">
        <v>0</v>
      </c>
      <c r="E7">
        <v>4</v>
      </c>
      <c r="F7">
        <v>25.29</v>
      </c>
      <c r="G7" s="2">
        <v>4.71</v>
      </c>
      <c r="J7" s="1" t="s">
        <v>10</v>
      </c>
      <c r="K7" s="1" t="s">
        <v>20</v>
      </c>
    </row>
    <row r="8" spans="1:11" ht="15" x14ac:dyDescent="0.25">
      <c r="A8" t="s">
        <v>5</v>
      </c>
      <c r="B8" t="s">
        <v>2</v>
      </c>
      <c r="C8" t="s">
        <v>9</v>
      </c>
      <c r="D8" t="s">
        <v>0</v>
      </c>
      <c r="E8">
        <v>2</v>
      </c>
      <c r="F8">
        <v>8.77</v>
      </c>
      <c r="G8" s="2">
        <v>2</v>
      </c>
      <c r="J8" s="1" t="s">
        <v>21</v>
      </c>
      <c r="K8" s="1" t="s">
        <v>22</v>
      </c>
    </row>
    <row r="9" spans="1:11" ht="15" x14ac:dyDescent="0.25">
      <c r="A9" t="s">
        <v>5</v>
      </c>
      <c r="B9" t="s">
        <v>2</v>
      </c>
      <c r="C9" t="s">
        <v>9</v>
      </c>
      <c r="D9" t="s">
        <v>0</v>
      </c>
      <c r="E9">
        <v>4</v>
      </c>
      <c r="F9">
        <v>26.88</v>
      </c>
      <c r="G9" s="2">
        <v>3.12</v>
      </c>
      <c r="J9" s="1" t="s">
        <v>15</v>
      </c>
      <c r="K9" s="1" t="s">
        <v>23</v>
      </c>
    </row>
    <row r="10" spans="1:11" ht="15" x14ac:dyDescent="0.25">
      <c r="A10" t="s">
        <v>5</v>
      </c>
      <c r="B10" t="s">
        <v>2</v>
      </c>
      <c r="C10" t="s">
        <v>9</v>
      </c>
      <c r="D10" t="s">
        <v>0</v>
      </c>
      <c r="E10">
        <v>2</v>
      </c>
      <c r="F10">
        <v>15.04</v>
      </c>
      <c r="G10" s="2">
        <v>1.96</v>
      </c>
    </row>
    <row r="11" spans="1:11" ht="15" x14ac:dyDescent="0.25">
      <c r="A11" t="s">
        <v>5</v>
      </c>
      <c r="B11" t="s">
        <v>2</v>
      </c>
      <c r="C11" t="s">
        <v>9</v>
      </c>
      <c r="D11" t="s">
        <v>0</v>
      </c>
      <c r="E11">
        <v>2</v>
      </c>
      <c r="F11">
        <v>14.78</v>
      </c>
      <c r="G11" s="2">
        <v>3.23</v>
      </c>
    </row>
    <row r="12" spans="1:11" ht="15" x14ac:dyDescent="0.25">
      <c r="A12" t="s">
        <v>5</v>
      </c>
      <c r="B12" t="s">
        <v>2</v>
      </c>
      <c r="C12" t="s">
        <v>9</v>
      </c>
      <c r="D12" t="s">
        <v>0</v>
      </c>
      <c r="E12">
        <v>2</v>
      </c>
      <c r="F12">
        <v>10.27</v>
      </c>
      <c r="G12" s="2">
        <v>1.71</v>
      </c>
    </row>
    <row r="13" spans="1:11" ht="15" x14ac:dyDescent="0.25">
      <c r="A13" t="s">
        <v>3</v>
      </c>
      <c r="B13" t="s">
        <v>2</v>
      </c>
      <c r="C13" t="s">
        <v>9</v>
      </c>
      <c r="D13" t="s">
        <v>0</v>
      </c>
      <c r="E13">
        <v>4</v>
      </c>
      <c r="F13">
        <v>35.26</v>
      </c>
      <c r="G13" s="2">
        <v>5</v>
      </c>
    </row>
    <row r="14" spans="1:11" ht="15" x14ac:dyDescent="0.25">
      <c r="A14" t="s">
        <v>5</v>
      </c>
      <c r="B14" t="s">
        <v>2</v>
      </c>
      <c r="C14" t="s">
        <v>9</v>
      </c>
      <c r="D14" t="s">
        <v>0</v>
      </c>
      <c r="E14">
        <v>2</v>
      </c>
      <c r="F14">
        <v>15.42</v>
      </c>
      <c r="G14" s="2">
        <v>1.57</v>
      </c>
    </row>
    <row r="15" spans="1:11" ht="15" x14ac:dyDescent="0.25">
      <c r="A15" t="s">
        <v>5</v>
      </c>
      <c r="B15" t="s">
        <v>2</v>
      </c>
      <c r="C15" t="s">
        <v>9</v>
      </c>
      <c r="D15" t="s">
        <v>0</v>
      </c>
      <c r="E15">
        <v>4</v>
      </c>
      <c r="F15">
        <v>18.43</v>
      </c>
      <c r="G15" s="2">
        <v>3</v>
      </c>
    </row>
    <row r="16" spans="1:11" x14ac:dyDescent="0.35">
      <c r="A16" t="s">
        <v>3</v>
      </c>
      <c r="B16" t="s">
        <v>2</v>
      </c>
      <c r="C16" t="s">
        <v>9</v>
      </c>
      <c r="D16" t="s">
        <v>0</v>
      </c>
      <c r="E16">
        <v>2</v>
      </c>
      <c r="F16">
        <v>14.83</v>
      </c>
      <c r="G16" s="2">
        <v>3.02</v>
      </c>
    </row>
    <row r="17" spans="1:7" x14ac:dyDescent="0.35">
      <c r="A17" t="s">
        <v>5</v>
      </c>
      <c r="B17" t="s">
        <v>2</v>
      </c>
      <c r="C17" t="s">
        <v>9</v>
      </c>
      <c r="D17" t="s">
        <v>0</v>
      </c>
      <c r="E17">
        <v>2</v>
      </c>
      <c r="F17">
        <v>21.58</v>
      </c>
      <c r="G17" s="2">
        <v>3.92</v>
      </c>
    </row>
    <row r="18" spans="1:7" x14ac:dyDescent="0.35">
      <c r="A18" t="s">
        <v>3</v>
      </c>
      <c r="B18" t="s">
        <v>2</v>
      </c>
      <c r="C18" t="s">
        <v>9</v>
      </c>
      <c r="D18" t="s">
        <v>0</v>
      </c>
      <c r="E18">
        <v>3</v>
      </c>
      <c r="F18">
        <v>10.33</v>
      </c>
      <c r="G18" s="2">
        <v>1.67</v>
      </c>
    </row>
    <row r="19" spans="1:7" x14ac:dyDescent="0.35">
      <c r="A19" t="s">
        <v>5</v>
      </c>
      <c r="B19" t="s">
        <v>2</v>
      </c>
      <c r="C19" t="s">
        <v>9</v>
      </c>
      <c r="D19" t="s">
        <v>0</v>
      </c>
      <c r="E19">
        <v>3</v>
      </c>
      <c r="F19">
        <v>16.29</v>
      </c>
      <c r="G19" s="2">
        <v>3.71</v>
      </c>
    </row>
    <row r="20" spans="1:7" x14ac:dyDescent="0.35">
      <c r="A20" t="s">
        <v>3</v>
      </c>
      <c r="B20" t="s">
        <v>2</v>
      </c>
      <c r="C20" t="s">
        <v>9</v>
      </c>
      <c r="D20" t="s">
        <v>0</v>
      </c>
      <c r="E20">
        <v>3</v>
      </c>
      <c r="F20">
        <v>16.97</v>
      </c>
      <c r="G20" s="2">
        <v>3.5</v>
      </c>
    </row>
    <row r="21" spans="1:7" x14ac:dyDescent="0.35">
      <c r="A21" t="s">
        <v>5</v>
      </c>
      <c r="B21" t="s">
        <v>2</v>
      </c>
      <c r="C21" t="s">
        <v>4</v>
      </c>
      <c r="D21" t="s">
        <v>0</v>
      </c>
      <c r="E21">
        <v>3</v>
      </c>
      <c r="F21">
        <v>20.65</v>
      </c>
      <c r="G21" s="2">
        <v>3.35</v>
      </c>
    </row>
    <row r="22" spans="1:7" x14ac:dyDescent="0.35">
      <c r="A22" t="s">
        <v>5</v>
      </c>
      <c r="B22" t="s">
        <v>2</v>
      </c>
      <c r="C22" t="s">
        <v>4</v>
      </c>
      <c r="D22" t="s">
        <v>0</v>
      </c>
      <c r="E22">
        <v>2</v>
      </c>
      <c r="F22">
        <v>17.920000000000002</v>
      </c>
      <c r="G22" s="2">
        <v>4.08</v>
      </c>
    </row>
    <row r="23" spans="1:7" x14ac:dyDescent="0.35">
      <c r="A23" t="s">
        <v>3</v>
      </c>
      <c r="B23" t="s">
        <v>2</v>
      </c>
      <c r="C23" t="s">
        <v>4</v>
      </c>
      <c r="D23" t="s">
        <v>0</v>
      </c>
      <c r="E23">
        <v>2</v>
      </c>
      <c r="F23">
        <v>20.29</v>
      </c>
      <c r="G23" s="2">
        <v>2.75</v>
      </c>
    </row>
    <row r="24" spans="1:7" x14ac:dyDescent="0.35">
      <c r="A24" t="s">
        <v>3</v>
      </c>
      <c r="B24" t="s">
        <v>2</v>
      </c>
      <c r="C24" t="s">
        <v>4</v>
      </c>
      <c r="D24" t="s">
        <v>0</v>
      </c>
      <c r="E24">
        <v>2</v>
      </c>
      <c r="F24">
        <v>15.77</v>
      </c>
      <c r="G24" s="2">
        <v>2.23</v>
      </c>
    </row>
    <row r="25" spans="1:7" x14ac:dyDescent="0.35">
      <c r="A25" t="s">
        <v>5</v>
      </c>
      <c r="B25" t="s">
        <v>2</v>
      </c>
      <c r="C25" t="s">
        <v>4</v>
      </c>
      <c r="D25" t="s">
        <v>0</v>
      </c>
      <c r="E25">
        <v>4</v>
      </c>
      <c r="F25">
        <v>39.42</v>
      </c>
      <c r="G25" s="2">
        <v>7.58</v>
      </c>
    </row>
    <row r="26" spans="1:7" x14ac:dyDescent="0.35">
      <c r="A26" t="s">
        <v>5</v>
      </c>
      <c r="B26" t="s">
        <v>2</v>
      </c>
      <c r="C26" t="s">
        <v>4</v>
      </c>
      <c r="D26" t="s">
        <v>0</v>
      </c>
      <c r="E26">
        <v>2</v>
      </c>
      <c r="F26">
        <v>19.82</v>
      </c>
      <c r="G26" s="2">
        <v>3.18</v>
      </c>
    </row>
    <row r="27" spans="1:7" x14ac:dyDescent="0.35">
      <c r="A27" t="s">
        <v>5</v>
      </c>
      <c r="B27" t="s">
        <v>2</v>
      </c>
      <c r="C27" t="s">
        <v>4</v>
      </c>
      <c r="D27" t="s">
        <v>0</v>
      </c>
      <c r="E27">
        <v>4</v>
      </c>
      <c r="F27">
        <v>17.809999999999999</v>
      </c>
      <c r="G27" s="2">
        <v>2.34</v>
      </c>
    </row>
    <row r="28" spans="1:7" x14ac:dyDescent="0.35">
      <c r="A28" t="s">
        <v>5</v>
      </c>
      <c r="B28" t="s">
        <v>2</v>
      </c>
      <c r="C28" t="s">
        <v>4</v>
      </c>
      <c r="D28" t="s">
        <v>0</v>
      </c>
      <c r="E28">
        <v>2</v>
      </c>
      <c r="F28">
        <v>13.37</v>
      </c>
      <c r="G28" s="2">
        <v>2</v>
      </c>
    </row>
    <row r="29" spans="1:7" x14ac:dyDescent="0.35">
      <c r="A29" t="s">
        <v>5</v>
      </c>
      <c r="B29" t="s">
        <v>2</v>
      </c>
      <c r="C29" t="s">
        <v>4</v>
      </c>
      <c r="D29" t="s">
        <v>0</v>
      </c>
      <c r="E29">
        <v>2</v>
      </c>
      <c r="F29">
        <v>12.69</v>
      </c>
      <c r="G29" s="2">
        <v>2</v>
      </c>
    </row>
    <row r="30" spans="1:7" x14ac:dyDescent="0.35">
      <c r="A30" t="s">
        <v>5</v>
      </c>
      <c r="B30" t="s">
        <v>2</v>
      </c>
      <c r="C30" t="s">
        <v>4</v>
      </c>
      <c r="D30" t="s">
        <v>0</v>
      </c>
      <c r="E30">
        <v>2</v>
      </c>
      <c r="F30">
        <v>21.7</v>
      </c>
      <c r="G30" s="2">
        <v>4.3</v>
      </c>
    </row>
    <row r="31" spans="1:7" x14ac:dyDescent="0.35">
      <c r="A31" t="s">
        <v>3</v>
      </c>
      <c r="B31" t="s">
        <v>2</v>
      </c>
      <c r="C31" t="s">
        <v>4</v>
      </c>
      <c r="D31" t="s">
        <v>0</v>
      </c>
      <c r="E31">
        <v>2</v>
      </c>
      <c r="F31">
        <v>19.649999999999999</v>
      </c>
      <c r="G31" s="2">
        <v>3</v>
      </c>
    </row>
    <row r="32" spans="1:7" x14ac:dyDescent="0.35">
      <c r="A32" t="s">
        <v>5</v>
      </c>
      <c r="B32" t="s">
        <v>2</v>
      </c>
      <c r="C32" t="s">
        <v>4</v>
      </c>
      <c r="D32" t="s">
        <v>0</v>
      </c>
      <c r="E32">
        <v>2</v>
      </c>
      <c r="F32">
        <v>9.5500000000000007</v>
      </c>
      <c r="G32" s="2">
        <v>1.45</v>
      </c>
    </row>
    <row r="33" spans="1:7" x14ac:dyDescent="0.35">
      <c r="A33" t="s">
        <v>5</v>
      </c>
      <c r="B33" t="s">
        <v>2</v>
      </c>
      <c r="C33" t="s">
        <v>4</v>
      </c>
      <c r="D33" t="s">
        <v>0</v>
      </c>
      <c r="E33">
        <v>4</v>
      </c>
      <c r="F33">
        <v>18.350000000000001</v>
      </c>
      <c r="G33" s="2">
        <v>2.5</v>
      </c>
    </row>
    <row r="34" spans="1:7" x14ac:dyDescent="0.35">
      <c r="A34" t="s">
        <v>3</v>
      </c>
      <c r="B34" t="s">
        <v>2</v>
      </c>
      <c r="C34" t="s">
        <v>4</v>
      </c>
      <c r="D34" t="s">
        <v>0</v>
      </c>
      <c r="E34">
        <v>2</v>
      </c>
      <c r="F34">
        <v>15.06</v>
      </c>
      <c r="G34" s="2">
        <v>3</v>
      </c>
    </row>
    <row r="35" spans="1:7" x14ac:dyDescent="0.35">
      <c r="A35" t="s">
        <v>3</v>
      </c>
      <c r="B35" t="s">
        <v>2</v>
      </c>
      <c r="C35" t="s">
        <v>4</v>
      </c>
      <c r="D35" t="s">
        <v>0</v>
      </c>
      <c r="E35">
        <v>4</v>
      </c>
      <c r="F35">
        <v>20.69</v>
      </c>
      <c r="G35" s="2">
        <v>2.4500000000000002</v>
      </c>
    </row>
    <row r="36" spans="1:7" x14ac:dyDescent="0.35">
      <c r="A36" t="s">
        <v>5</v>
      </c>
      <c r="B36" t="s">
        <v>2</v>
      </c>
      <c r="C36" t="s">
        <v>4</v>
      </c>
      <c r="D36" t="s">
        <v>0</v>
      </c>
      <c r="E36">
        <v>2</v>
      </c>
      <c r="F36">
        <v>17.78</v>
      </c>
      <c r="G36" s="2">
        <v>3.27</v>
      </c>
    </row>
    <row r="37" spans="1:7" x14ac:dyDescent="0.35">
      <c r="A37" t="s">
        <v>5</v>
      </c>
      <c r="B37" t="s">
        <v>2</v>
      </c>
      <c r="C37" t="s">
        <v>4</v>
      </c>
      <c r="D37" t="s">
        <v>0</v>
      </c>
      <c r="E37">
        <v>3</v>
      </c>
      <c r="F37">
        <v>24.06</v>
      </c>
      <c r="G37" s="2">
        <v>3.6</v>
      </c>
    </row>
    <row r="38" spans="1:7" x14ac:dyDescent="0.35">
      <c r="A38" t="s">
        <v>5</v>
      </c>
      <c r="B38" t="s">
        <v>2</v>
      </c>
      <c r="C38" t="s">
        <v>4</v>
      </c>
      <c r="D38" t="s">
        <v>0</v>
      </c>
      <c r="E38">
        <v>3</v>
      </c>
      <c r="F38">
        <v>16.309999999999999</v>
      </c>
      <c r="G38" s="2">
        <v>2</v>
      </c>
    </row>
    <row r="39" spans="1:7" x14ac:dyDescent="0.35">
      <c r="A39" t="s">
        <v>3</v>
      </c>
      <c r="B39" t="s">
        <v>2</v>
      </c>
      <c r="C39" t="s">
        <v>4</v>
      </c>
      <c r="D39" t="s">
        <v>0</v>
      </c>
      <c r="E39">
        <v>3</v>
      </c>
      <c r="F39">
        <v>16.93</v>
      </c>
      <c r="G39" s="2">
        <v>3.07</v>
      </c>
    </row>
    <row r="40" spans="1:7" x14ac:dyDescent="0.35">
      <c r="A40" t="s">
        <v>5</v>
      </c>
      <c r="B40" t="s">
        <v>2</v>
      </c>
      <c r="C40" t="s">
        <v>4</v>
      </c>
      <c r="D40" t="s">
        <v>0</v>
      </c>
      <c r="E40">
        <v>3</v>
      </c>
      <c r="F40">
        <v>18.690000000000001</v>
      </c>
      <c r="G40" s="2">
        <v>2.31</v>
      </c>
    </row>
    <row r="41" spans="1:7" x14ac:dyDescent="0.35">
      <c r="A41" t="s">
        <v>5</v>
      </c>
      <c r="B41" t="s">
        <v>2</v>
      </c>
      <c r="C41" t="s">
        <v>4</v>
      </c>
      <c r="D41" t="s">
        <v>0</v>
      </c>
      <c r="E41">
        <v>3</v>
      </c>
      <c r="F41">
        <v>31.27</v>
      </c>
      <c r="G41" s="2">
        <v>5</v>
      </c>
    </row>
    <row r="42" spans="1:7" x14ac:dyDescent="0.35">
      <c r="A42" t="s">
        <v>5</v>
      </c>
      <c r="B42" t="s">
        <v>2</v>
      </c>
      <c r="C42" t="s">
        <v>4</v>
      </c>
      <c r="D42" t="s">
        <v>0</v>
      </c>
      <c r="E42">
        <v>3</v>
      </c>
      <c r="F42">
        <v>16.04</v>
      </c>
      <c r="G42" s="2">
        <v>2.2400000000000002</v>
      </c>
    </row>
    <row r="43" spans="1:7" x14ac:dyDescent="0.35">
      <c r="A43" t="s">
        <v>5</v>
      </c>
      <c r="B43" t="s">
        <v>2</v>
      </c>
      <c r="C43" t="s">
        <v>9</v>
      </c>
      <c r="D43" t="s">
        <v>0</v>
      </c>
      <c r="E43">
        <v>2</v>
      </c>
      <c r="F43">
        <v>17.46</v>
      </c>
      <c r="G43" s="2">
        <v>2.54</v>
      </c>
    </row>
    <row r="44" spans="1:7" x14ac:dyDescent="0.35">
      <c r="A44" t="s">
        <v>5</v>
      </c>
      <c r="B44" t="s">
        <v>2</v>
      </c>
      <c r="C44" t="s">
        <v>9</v>
      </c>
      <c r="D44" t="s">
        <v>0</v>
      </c>
      <c r="E44">
        <v>2</v>
      </c>
      <c r="F44">
        <v>13.94</v>
      </c>
      <c r="G44" s="2">
        <v>3.06</v>
      </c>
    </row>
    <row r="45" spans="1:7" x14ac:dyDescent="0.35">
      <c r="A45" t="s">
        <v>5</v>
      </c>
      <c r="B45" t="s">
        <v>2</v>
      </c>
      <c r="C45" t="s">
        <v>9</v>
      </c>
      <c r="D45" t="s">
        <v>0</v>
      </c>
      <c r="E45">
        <v>2</v>
      </c>
      <c r="F45">
        <v>9.68</v>
      </c>
      <c r="G45" s="2">
        <v>1.32</v>
      </c>
    </row>
    <row r="46" spans="1:7" x14ac:dyDescent="0.35">
      <c r="A46" t="s">
        <v>5</v>
      </c>
      <c r="B46" t="s">
        <v>2</v>
      </c>
      <c r="C46" t="s">
        <v>9</v>
      </c>
      <c r="D46" t="s">
        <v>0</v>
      </c>
      <c r="E46">
        <v>4</v>
      </c>
      <c r="F46">
        <v>30.4</v>
      </c>
      <c r="G46" s="2">
        <v>5.6</v>
      </c>
    </row>
    <row r="47" spans="1:7" x14ac:dyDescent="0.35">
      <c r="A47" t="s">
        <v>5</v>
      </c>
      <c r="B47" t="s">
        <v>2</v>
      </c>
      <c r="C47" t="s">
        <v>9</v>
      </c>
      <c r="D47" t="s">
        <v>0</v>
      </c>
      <c r="E47">
        <v>2</v>
      </c>
      <c r="F47">
        <v>18.29</v>
      </c>
      <c r="G47" s="2">
        <v>3</v>
      </c>
    </row>
    <row r="48" spans="1:7" x14ac:dyDescent="0.35">
      <c r="A48" t="s">
        <v>5</v>
      </c>
      <c r="B48" t="s">
        <v>2</v>
      </c>
      <c r="C48" t="s">
        <v>9</v>
      </c>
      <c r="D48" t="s">
        <v>0</v>
      </c>
      <c r="E48">
        <v>2</v>
      </c>
      <c r="F48">
        <v>22.23</v>
      </c>
      <c r="G48" s="2">
        <v>5</v>
      </c>
    </row>
    <row r="49" spans="1:7" x14ac:dyDescent="0.35">
      <c r="A49" t="s">
        <v>5</v>
      </c>
      <c r="B49" t="s">
        <v>2</v>
      </c>
      <c r="C49" t="s">
        <v>9</v>
      </c>
      <c r="D49" t="s">
        <v>0</v>
      </c>
      <c r="E49">
        <v>4</v>
      </c>
      <c r="F49">
        <v>32.4</v>
      </c>
      <c r="G49" s="2">
        <v>6</v>
      </c>
    </row>
    <row r="50" spans="1:7" x14ac:dyDescent="0.35">
      <c r="A50" t="s">
        <v>5</v>
      </c>
      <c r="B50" t="s">
        <v>2</v>
      </c>
      <c r="C50" t="s">
        <v>9</v>
      </c>
      <c r="D50" t="s">
        <v>0</v>
      </c>
      <c r="E50">
        <v>3</v>
      </c>
      <c r="F50">
        <v>28.55</v>
      </c>
      <c r="G50" s="2">
        <v>2.0499999999999998</v>
      </c>
    </row>
    <row r="51" spans="1:7" x14ac:dyDescent="0.35">
      <c r="A51" t="s">
        <v>5</v>
      </c>
      <c r="B51" t="s">
        <v>2</v>
      </c>
      <c r="C51" t="s">
        <v>9</v>
      </c>
      <c r="D51" t="s">
        <v>0</v>
      </c>
      <c r="E51">
        <v>2</v>
      </c>
      <c r="F51">
        <v>18.04</v>
      </c>
      <c r="G51" s="2">
        <v>3</v>
      </c>
    </row>
    <row r="52" spans="1:7" x14ac:dyDescent="0.35">
      <c r="A52" t="s">
        <v>5</v>
      </c>
      <c r="B52" t="s">
        <v>2</v>
      </c>
      <c r="C52" t="s">
        <v>9</v>
      </c>
      <c r="D52" t="s">
        <v>0</v>
      </c>
      <c r="E52">
        <v>2</v>
      </c>
      <c r="F52">
        <v>12.54</v>
      </c>
      <c r="G52" s="2">
        <v>2.5</v>
      </c>
    </row>
    <row r="53" spans="1:7" x14ac:dyDescent="0.35">
      <c r="A53" t="s">
        <v>3</v>
      </c>
      <c r="B53" t="s">
        <v>2</v>
      </c>
      <c r="C53" t="s">
        <v>9</v>
      </c>
      <c r="D53" t="s">
        <v>0</v>
      </c>
      <c r="E53">
        <v>2</v>
      </c>
      <c r="F53">
        <v>10.29</v>
      </c>
      <c r="G53" s="2">
        <v>2.6</v>
      </c>
    </row>
    <row r="54" spans="1:7" x14ac:dyDescent="0.35">
      <c r="A54" t="s">
        <v>3</v>
      </c>
      <c r="B54" t="s">
        <v>2</v>
      </c>
      <c r="C54" t="s">
        <v>9</v>
      </c>
      <c r="D54" t="s">
        <v>0</v>
      </c>
      <c r="E54">
        <v>4</v>
      </c>
      <c r="F54">
        <v>34.81</v>
      </c>
      <c r="G54" s="2">
        <v>5.2</v>
      </c>
    </row>
    <row r="55" spans="1:7" x14ac:dyDescent="0.35">
      <c r="A55" t="s">
        <v>5</v>
      </c>
      <c r="B55" t="s">
        <v>2</v>
      </c>
      <c r="C55" t="s">
        <v>9</v>
      </c>
      <c r="D55" t="s">
        <v>0</v>
      </c>
      <c r="E55">
        <v>2</v>
      </c>
      <c r="F55">
        <v>9.94</v>
      </c>
      <c r="G55" s="2">
        <v>1.56</v>
      </c>
    </row>
    <row r="56" spans="1:7" x14ac:dyDescent="0.35">
      <c r="A56" t="s">
        <v>5</v>
      </c>
      <c r="B56" t="s">
        <v>2</v>
      </c>
      <c r="C56" t="s">
        <v>9</v>
      </c>
      <c r="D56" t="s">
        <v>0</v>
      </c>
      <c r="E56">
        <v>4</v>
      </c>
      <c r="F56">
        <v>25.56</v>
      </c>
      <c r="G56" s="2">
        <v>4.34</v>
      </c>
    </row>
    <row r="57" spans="1:7" x14ac:dyDescent="0.35">
      <c r="A57" t="s">
        <v>5</v>
      </c>
      <c r="B57" t="s">
        <v>2</v>
      </c>
      <c r="C57" t="s">
        <v>9</v>
      </c>
      <c r="D57" t="s">
        <v>0</v>
      </c>
      <c r="E57">
        <v>2</v>
      </c>
      <c r="F57">
        <v>19.489999999999998</v>
      </c>
      <c r="G57" s="2">
        <v>3.51</v>
      </c>
    </row>
    <row r="58" spans="1:7" x14ac:dyDescent="0.35">
      <c r="A58" t="s">
        <v>5</v>
      </c>
      <c r="B58" t="s">
        <v>6</v>
      </c>
      <c r="C58" t="s">
        <v>4</v>
      </c>
      <c r="D58" t="s">
        <v>0</v>
      </c>
      <c r="E58">
        <v>4</v>
      </c>
      <c r="F58">
        <v>38.01</v>
      </c>
      <c r="G58" s="2">
        <v>3</v>
      </c>
    </row>
    <row r="59" spans="1:7" x14ac:dyDescent="0.35">
      <c r="A59" t="s">
        <v>3</v>
      </c>
      <c r="B59" t="s">
        <v>2</v>
      </c>
      <c r="C59" t="s">
        <v>4</v>
      </c>
      <c r="D59" t="s">
        <v>0</v>
      </c>
      <c r="E59">
        <v>2</v>
      </c>
      <c r="F59">
        <v>26.41</v>
      </c>
      <c r="G59" s="2">
        <v>1.5</v>
      </c>
    </row>
    <row r="60" spans="1:7" x14ac:dyDescent="0.35">
      <c r="A60" t="s">
        <v>5</v>
      </c>
      <c r="B60" t="s">
        <v>6</v>
      </c>
      <c r="C60" t="s">
        <v>4</v>
      </c>
      <c r="D60" t="s">
        <v>0</v>
      </c>
      <c r="E60">
        <v>2</v>
      </c>
      <c r="F60">
        <v>11.24</v>
      </c>
      <c r="G60" s="2">
        <v>1.76</v>
      </c>
    </row>
    <row r="61" spans="1:7" x14ac:dyDescent="0.35">
      <c r="A61" t="s">
        <v>5</v>
      </c>
      <c r="B61" t="s">
        <v>2</v>
      </c>
      <c r="C61" t="s">
        <v>4</v>
      </c>
      <c r="D61" t="s">
        <v>0</v>
      </c>
      <c r="E61">
        <v>4</v>
      </c>
      <c r="F61">
        <v>48.27</v>
      </c>
      <c r="G61" s="2">
        <v>6.73</v>
      </c>
    </row>
    <row r="62" spans="1:7" x14ac:dyDescent="0.35">
      <c r="A62" t="s">
        <v>5</v>
      </c>
      <c r="B62" t="s">
        <v>6</v>
      </c>
      <c r="C62" t="s">
        <v>4</v>
      </c>
      <c r="D62" t="s">
        <v>0</v>
      </c>
      <c r="E62">
        <v>2</v>
      </c>
      <c r="F62">
        <v>20.29</v>
      </c>
      <c r="G62" s="2">
        <v>3.21</v>
      </c>
    </row>
    <row r="63" spans="1:7" x14ac:dyDescent="0.35">
      <c r="A63" t="s">
        <v>5</v>
      </c>
      <c r="B63" t="s">
        <v>6</v>
      </c>
      <c r="C63" t="s">
        <v>4</v>
      </c>
      <c r="D63" t="s">
        <v>0</v>
      </c>
      <c r="E63">
        <v>2</v>
      </c>
      <c r="F63">
        <v>13.81</v>
      </c>
      <c r="G63" s="2">
        <v>2</v>
      </c>
    </row>
    <row r="64" spans="1:7" x14ac:dyDescent="0.35">
      <c r="A64" t="s">
        <v>5</v>
      </c>
      <c r="B64" t="s">
        <v>6</v>
      </c>
      <c r="C64" t="s">
        <v>4</v>
      </c>
      <c r="D64" t="s">
        <v>0</v>
      </c>
      <c r="E64">
        <v>2</v>
      </c>
      <c r="F64">
        <v>11.02</v>
      </c>
      <c r="G64" s="2">
        <v>1.98</v>
      </c>
    </row>
    <row r="65" spans="1:7" x14ac:dyDescent="0.35">
      <c r="A65" t="s">
        <v>5</v>
      </c>
      <c r="B65" t="s">
        <v>6</v>
      </c>
      <c r="C65" t="s">
        <v>4</v>
      </c>
      <c r="D65" t="s">
        <v>0</v>
      </c>
      <c r="E65">
        <v>4</v>
      </c>
      <c r="F65">
        <v>18.29</v>
      </c>
      <c r="G65" s="2">
        <v>3.76</v>
      </c>
    </row>
    <row r="66" spans="1:7" x14ac:dyDescent="0.35">
      <c r="A66" t="s">
        <v>5</v>
      </c>
      <c r="B66" t="s">
        <v>2</v>
      </c>
      <c r="C66" t="s">
        <v>4</v>
      </c>
      <c r="D66" t="s">
        <v>0</v>
      </c>
      <c r="E66">
        <v>3</v>
      </c>
      <c r="F66">
        <v>17.59</v>
      </c>
      <c r="G66" s="2">
        <v>2.64</v>
      </c>
    </row>
    <row r="67" spans="1:7" x14ac:dyDescent="0.35">
      <c r="A67" t="s">
        <v>5</v>
      </c>
      <c r="B67" t="s">
        <v>2</v>
      </c>
      <c r="C67" t="s">
        <v>4</v>
      </c>
      <c r="D67" t="s">
        <v>0</v>
      </c>
      <c r="E67">
        <v>3</v>
      </c>
      <c r="F67">
        <v>20.079999999999998</v>
      </c>
      <c r="G67" s="2">
        <v>3.15</v>
      </c>
    </row>
    <row r="68" spans="1:7" x14ac:dyDescent="0.35">
      <c r="A68" t="s">
        <v>3</v>
      </c>
      <c r="B68" t="s">
        <v>2</v>
      </c>
      <c r="C68" t="s">
        <v>4</v>
      </c>
      <c r="D68" t="s">
        <v>0</v>
      </c>
      <c r="E68">
        <v>2</v>
      </c>
      <c r="F68">
        <v>16.45</v>
      </c>
      <c r="G68" s="2">
        <v>2.4700000000000002</v>
      </c>
    </row>
    <row r="69" spans="1:7" x14ac:dyDescent="0.35">
      <c r="A69" t="s">
        <v>3</v>
      </c>
      <c r="B69" t="s">
        <v>6</v>
      </c>
      <c r="C69" t="s">
        <v>4</v>
      </c>
      <c r="D69" t="s">
        <v>0</v>
      </c>
      <c r="E69">
        <v>1</v>
      </c>
      <c r="F69">
        <v>3.07</v>
      </c>
      <c r="G69" s="2">
        <v>1</v>
      </c>
    </row>
    <row r="70" spans="1:7" x14ac:dyDescent="0.35">
      <c r="A70" t="s">
        <v>5</v>
      </c>
      <c r="B70" t="s">
        <v>2</v>
      </c>
      <c r="C70" t="s">
        <v>4</v>
      </c>
      <c r="D70" t="s">
        <v>0</v>
      </c>
      <c r="E70">
        <v>2</v>
      </c>
      <c r="F70">
        <v>20.23</v>
      </c>
      <c r="G70" s="2">
        <v>2.0099999999999998</v>
      </c>
    </row>
    <row r="71" spans="1:7" x14ac:dyDescent="0.35">
      <c r="A71" t="s">
        <v>5</v>
      </c>
      <c r="B71" t="s">
        <v>6</v>
      </c>
      <c r="C71" t="s">
        <v>4</v>
      </c>
      <c r="D71" t="s">
        <v>0</v>
      </c>
      <c r="E71">
        <v>2</v>
      </c>
      <c r="F71">
        <v>15.01</v>
      </c>
      <c r="G71" s="2">
        <v>2.09</v>
      </c>
    </row>
    <row r="72" spans="1:7" x14ac:dyDescent="0.35">
      <c r="A72" t="s">
        <v>5</v>
      </c>
      <c r="B72" t="s">
        <v>2</v>
      </c>
      <c r="C72" t="s">
        <v>4</v>
      </c>
      <c r="D72" t="s">
        <v>0</v>
      </c>
      <c r="E72">
        <v>2</v>
      </c>
      <c r="F72">
        <v>12.02</v>
      </c>
      <c r="G72" s="2">
        <v>1.97</v>
      </c>
    </row>
    <row r="73" spans="1:7" x14ac:dyDescent="0.35">
      <c r="A73" t="s">
        <v>3</v>
      </c>
      <c r="B73" t="s">
        <v>2</v>
      </c>
      <c r="C73" t="s">
        <v>4</v>
      </c>
      <c r="D73" t="s">
        <v>0</v>
      </c>
      <c r="E73">
        <v>3</v>
      </c>
      <c r="F73">
        <v>17.07</v>
      </c>
      <c r="G73" s="2">
        <v>3</v>
      </c>
    </row>
    <row r="74" spans="1:7" x14ac:dyDescent="0.35">
      <c r="A74" t="s">
        <v>3</v>
      </c>
      <c r="B74" t="s">
        <v>6</v>
      </c>
      <c r="C74" t="s">
        <v>4</v>
      </c>
      <c r="D74" t="s">
        <v>0</v>
      </c>
      <c r="E74">
        <v>2</v>
      </c>
      <c r="F74">
        <v>26.86</v>
      </c>
      <c r="G74" s="2">
        <v>3.14</v>
      </c>
    </row>
    <row r="75" spans="1:7" x14ac:dyDescent="0.35">
      <c r="A75" t="s">
        <v>3</v>
      </c>
      <c r="B75" t="s">
        <v>6</v>
      </c>
      <c r="C75" t="s">
        <v>4</v>
      </c>
      <c r="D75" t="s">
        <v>0</v>
      </c>
      <c r="E75">
        <v>2</v>
      </c>
      <c r="F75">
        <v>25.28</v>
      </c>
      <c r="G75" s="2">
        <v>5</v>
      </c>
    </row>
    <row r="76" spans="1:7" x14ac:dyDescent="0.35">
      <c r="A76" t="s">
        <v>3</v>
      </c>
      <c r="B76" t="s">
        <v>2</v>
      </c>
      <c r="C76" t="s">
        <v>4</v>
      </c>
      <c r="D76" t="s">
        <v>0</v>
      </c>
      <c r="E76">
        <v>2</v>
      </c>
      <c r="F76">
        <v>14.73</v>
      </c>
      <c r="G76" s="2">
        <v>2.2000000000000002</v>
      </c>
    </row>
    <row r="77" spans="1:7" x14ac:dyDescent="0.35">
      <c r="A77" t="s">
        <v>5</v>
      </c>
      <c r="B77" t="s">
        <v>2</v>
      </c>
      <c r="C77" t="s">
        <v>4</v>
      </c>
      <c r="D77" t="s">
        <v>0</v>
      </c>
      <c r="E77">
        <v>2</v>
      </c>
      <c r="F77">
        <v>10.51</v>
      </c>
      <c r="G77" s="2">
        <v>1.25</v>
      </c>
    </row>
    <row r="78" spans="1:7" x14ac:dyDescent="0.35">
      <c r="A78" t="s">
        <v>5</v>
      </c>
      <c r="B78" t="s">
        <v>6</v>
      </c>
      <c r="C78" t="s">
        <v>4</v>
      </c>
      <c r="D78" t="s">
        <v>0</v>
      </c>
      <c r="E78">
        <v>2</v>
      </c>
      <c r="F78">
        <v>17.920000000000002</v>
      </c>
      <c r="G78" s="2">
        <v>3.08</v>
      </c>
    </row>
    <row r="79" spans="1:7" x14ac:dyDescent="0.35">
      <c r="A79" t="s">
        <v>5</v>
      </c>
      <c r="B79" t="s">
        <v>2</v>
      </c>
      <c r="C79" t="s">
        <v>1</v>
      </c>
      <c r="D79" t="s">
        <v>7</v>
      </c>
      <c r="E79">
        <v>4</v>
      </c>
      <c r="F79">
        <v>27.2</v>
      </c>
      <c r="G79" s="2">
        <v>4</v>
      </c>
    </row>
    <row r="80" spans="1:7" x14ac:dyDescent="0.35">
      <c r="A80" t="s">
        <v>5</v>
      </c>
      <c r="B80" t="s">
        <v>2</v>
      </c>
      <c r="C80" t="s">
        <v>1</v>
      </c>
      <c r="D80" t="s">
        <v>7</v>
      </c>
      <c r="E80">
        <v>2</v>
      </c>
      <c r="F80">
        <v>22.76</v>
      </c>
      <c r="G80" s="2">
        <v>3</v>
      </c>
    </row>
    <row r="81" spans="1:7" x14ac:dyDescent="0.35">
      <c r="A81" t="s">
        <v>5</v>
      </c>
      <c r="B81" t="s">
        <v>2</v>
      </c>
      <c r="C81" t="s">
        <v>1</v>
      </c>
      <c r="D81" t="s">
        <v>7</v>
      </c>
      <c r="E81">
        <v>2</v>
      </c>
      <c r="F81">
        <v>17.29</v>
      </c>
      <c r="G81" s="2">
        <v>2.71</v>
      </c>
    </row>
    <row r="82" spans="1:7" x14ac:dyDescent="0.35">
      <c r="A82" t="s">
        <v>5</v>
      </c>
      <c r="B82" t="s">
        <v>6</v>
      </c>
      <c r="C82" t="s">
        <v>1</v>
      </c>
      <c r="D82" t="s">
        <v>7</v>
      </c>
      <c r="E82">
        <v>2</v>
      </c>
      <c r="F82">
        <v>19.440000000000001</v>
      </c>
      <c r="G82" s="2">
        <v>3</v>
      </c>
    </row>
    <row r="83" spans="1:7" x14ac:dyDescent="0.35">
      <c r="A83" t="s">
        <v>5</v>
      </c>
      <c r="B83" t="s">
        <v>2</v>
      </c>
      <c r="C83" t="s">
        <v>1</v>
      </c>
      <c r="D83" t="s">
        <v>7</v>
      </c>
      <c r="E83">
        <v>2</v>
      </c>
      <c r="F83">
        <v>16.66</v>
      </c>
      <c r="G83" s="2">
        <v>3.4</v>
      </c>
    </row>
    <row r="84" spans="1:7" x14ac:dyDescent="0.35">
      <c r="A84" t="s">
        <v>3</v>
      </c>
      <c r="B84" t="s">
        <v>2</v>
      </c>
      <c r="C84" t="s">
        <v>1</v>
      </c>
      <c r="D84" t="s">
        <v>7</v>
      </c>
      <c r="E84">
        <v>1</v>
      </c>
      <c r="F84">
        <v>10.07</v>
      </c>
      <c r="G84" s="2">
        <v>1.83</v>
      </c>
    </row>
    <row r="85" spans="1:7" x14ac:dyDescent="0.35">
      <c r="A85" t="s">
        <v>5</v>
      </c>
      <c r="B85" t="s">
        <v>6</v>
      </c>
      <c r="C85" t="s">
        <v>1</v>
      </c>
      <c r="D85" t="s">
        <v>7</v>
      </c>
      <c r="E85">
        <v>2</v>
      </c>
      <c r="F85">
        <v>32.68</v>
      </c>
      <c r="G85" s="2">
        <v>5</v>
      </c>
    </row>
    <row r="86" spans="1:7" x14ac:dyDescent="0.35">
      <c r="A86" t="s">
        <v>5</v>
      </c>
      <c r="B86" t="s">
        <v>2</v>
      </c>
      <c r="C86" t="s">
        <v>1</v>
      </c>
      <c r="D86" t="s">
        <v>7</v>
      </c>
      <c r="E86">
        <v>2</v>
      </c>
      <c r="F86">
        <v>15.98</v>
      </c>
      <c r="G86" s="2">
        <v>2.0299999999999998</v>
      </c>
    </row>
    <row r="87" spans="1:7" x14ac:dyDescent="0.35">
      <c r="A87" t="s">
        <v>3</v>
      </c>
      <c r="B87" t="s">
        <v>2</v>
      </c>
      <c r="C87" t="s">
        <v>1</v>
      </c>
      <c r="D87" t="s">
        <v>7</v>
      </c>
      <c r="E87">
        <v>4</v>
      </c>
      <c r="F87">
        <v>34.83</v>
      </c>
      <c r="G87" s="2">
        <v>5.17</v>
      </c>
    </row>
    <row r="88" spans="1:7" x14ac:dyDescent="0.35">
      <c r="A88" t="s">
        <v>5</v>
      </c>
      <c r="B88" t="s">
        <v>2</v>
      </c>
      <c r="C88" t="s">
        <v>1</v>
      </c>
      <c r="D88" t="s">
        <v>7</v>
      </c>
      <c r="E88">
        <v>2</v>
      </c>
      <c r="F88">
        <v>13.03</v>
      </c>
      <c r="G88" s="2">
        <v>2</v>
      </c>
    </row>
    <row r="89" spans="1:7" x14ac:dyDescent="0.35">
      <c r="A89" t="s">
        <v>5</v>
      </c>
      <c r="B89" t="s">
        <v>2</v>
      </c>
      <c r="C89" t="s">
        <v>1</v>
      </c>
      <c r="D89" t="s">
        <v>7</v>
      </c>
      <c r="E89">
        <v>2</v>
      </c>
      <c r="F89">
        <v>18.28</v>
      </c>
      <c r="G89" s="2">
        <v>4</v>
      </c>
    </row>
    <row r="90" spans="1:7" x14ac:dyDescent="0.35">
      <c r="A90" t="s">
        <v>5</v>
      </c>
      <c r="B90" t="s">
        <v>2</v>
      </c>
      <c r="C90" t="s">
        <v>1</v>
      </c>
      <c r="D90" t="s">
        <v>7</v>
      </c>
      <c r="E90">
        <v>2</v>
      </c>
      <c r="F90">
        <v>24.71</v>
      </c>
      <c r="G90" s="2">
        <v>5.85</v>
      </c>
    </row>
    <row r="91" spans="1:7" x14ac:dyDescent="0.35">
      <c r="A91" t="s">
        <v>5</v>
      </c>
      <c r="B91" t="s">
        <v>2</v>
      </c>
      <c r="C91" t="s">
        <v>1</v>
      </c>
      <c r="D91" t="s">
        <v>7</v>
      </c>
      <c r="E91">
        <v>2</v>
      </c>
      <c r="F91">
        <v>21.16</v>
      </c>
      <c r="G91" s="2">
        <v>3</v>
      </c>
    </row>
    <row r="92" spans="1:7" x14ac:dyDescent="0.35">
      <c r="A92" t="s">
        <v>5</v>
      </c>
      <c r="B92" t="s">
        <v>6</v>
      </c>
      <c r="C92" t="s">
        <v>8</v>
      </c>
      <c r="D92" t="s">
        <v>0</v>
      </c>
      <c r="E92">
        <v>2</v>
      </c>
      <c r="F92">
        <v>28.97</v>
      </c>
      <c r="G92" s="2">
        <v>3</v>
      </c>
    </row>
    <row r="93" spans="1:7" x14ac:dyDescent="0.35">
      <c r="A93" t="s">
        <v>5</v>
      </c>
      <c r="B93" t="s">
        <v>2</v>
      </c>
      <c r="C93" t="s">
        <v>8</v>
      </c>
      <c r="D93" t="s">
        <v>0</v>
      </c>
      <c r="E93">
        <v>2</v>
      </c>
      <c r="F93">
        <v>22.49</v>
      </c>
      <c r="G93" s="2">
        <v>3.5</v>
      </c>
    </row>
    <row r="94" spans="1:7" x14ac:dyDescent="0.35">
      <c r="A94" t="s">
        <v>3</v>
      </c>
      <c r="B94" t="s">
        <v>6</v>
      </c>
      <c r="C94" t="s">
        <v>8</v>
      </c>
      <c r="D94" t="s">
        <v>0</v>
      </c>
      <c r="E94">
        <v>2</v>
      </c>
      <c r="F94">
        <v>5.75</v>
      </c>
      <c r="G94" s="2">
        <v>1</v>
      </c>
    </row>
    <row r="95" spans="1:7" x14ac:dyDescent="0.35">
      <c r="A95" t="s">
        <v>3</v>
      </c>
      <c r="B95" t="s">
        <v>6</v>
      </c>
      <c r="C95" t="s">
        <v>8</v>
      </c>
      <c r="D95" t="s">
        <v>0</v>
      </c>
      <c r="E95">
        <v>2</v>
      </c>
      <c r="F95">
        <v>16.32</v>
      </c>
      <c r="G95" s="2">
        <v>4.3</v>
      </c>
    </row>
    <row r="96" spans="1:7" x14ac:dyDescent="0.35">
      <c r="A96" t="s">
        <v>3</v>
      </c>
      <c r="B96" t="s">
        <v>2</v>
      </c>
      <c r="C96" t="s">
        <v>8</v>
      </c>
      <c r="D96" t="s">
        <v>0</v>
      </c>
      <c r="E96">
        <v>2</v>
      </c>
      <c r="F96">
        <v>22.75</v>
      </c>
      <c r="G96" s="2">
        <v>3.25</v>
      </c>
    </row>
    <row r="97" spans="1:7" x14ac:dyDescent="0.35">
      <c r="A97" t="s">
        <v>5</v>
      </c>
      <c r="B97" t="s">
        <v>6</v>
      </c>
      <c r="C97" t="s">
        <v>8</v>
      </c>
      <c r="D97" t="s">
        <v>0</v>
      </c>
      <c r="E97">
        <v>4</v>
      </c>
      <c r="F97">
        <v>40.17</v>
      </c>
      <c r="G97" s="2">
        <v>4.7300000000000004</v>
      </c>
    </row>
    <row r="98" spans="1:7" x14ac:dyDescent="0.35">
      <c r="A98" t="s">
        <v>5</v>
      </c>
      <c r="B98" t="s">
        <v>6</v>
      </c>
      <c r="C98" t="s">
        <v>8</v>
      </c>
      <c r="D98" t="s">
        <v>0</v>
      </c>
      <c r="E98">
        <v>2</v>
      </c>
      <c r="F98">
        <v>27.28</v>
      </c>
      <c r="G98" s="2">
        <v>4</v>
      </c>
    </row>
    <row r="99" spans="1:7" x14ac:dyDescent="0.35">
      <c r="A99" t="s">
        <v>5</v>
      </c>
      <c r="B99" t="s">
        <v>6</v>
      </c>
      <c r="C99" t="s">
        <v>8</v>
      </c>
      <c r="D99" t="s">
        <v>0</v>
      </c>
      <c r="E99">
        <v>2</v>
      </c>
      <c r="F99">
        <v>12.03</v>
      </c>
      <c r="G99" s="2">
        <v>1.5</v>
      </c>
    </row>
    <row r="100" spans="1:7" x14ac:dyDescent="0.35">
      <c r="A100" t="s">
        <v>5</v>
      </c>
      <c r="B100" t="s">
        <v>6</v>
      </c>
      <c r="C100" t="s">
        <v>8</v>
      </c>
      <c r="D100" t="s">
        <v>0</v>
      </c>
      <c r="E100">
        <v>2</v>
      </c>
      <c r="F100">
        <v>21.01</v>
      </c>
      <c r="G100" s="2">
        <v>3</v>
      </c>
    </row>
    <row r="101" spans="1:7" x14ac:dyDescent="0.35">
      <c r="A101" t="s">
        <v>5</v>
      </c>
      <c r="B101" t="s">
        <v>2</v>
      </c>
      <c r="C101" t="s">
        <v>8</v>
      </c>
      <c r="D101" t="s">
        <v>0</v>
      </c>
      <c r="E101">
        <v>2</v>
      </c>
      <c r="F101">
        <v>12.46</v>
      </c>
      <c r="G101" s="2">
        <v>1.5</v>
      </c>
    </row>
    <row r="102" spans="1:7" x14ac:dyDescent="0.35">
      <c r="A102" t="s">
        <v>3</v>
      </c>
      <c r="B102" t="s">
        <v>6</v>
      </c>
      <c r="C102" t="s">
        <v>8</v>
      </c>
      <c r="D102" t="s">
        <v>0</v>
      </c>
      <c r="E102">
        <v>2</v>
      </c>
      <c r="F102">
        <v>11.35</v>
      </c>
      <c r="G102" s="2">
        <v>2.5</v>
      </c>
    </row>
    <row r="103" spans="1:7" x14ac:dyDescent="0.35">
      <c r="A103" t="s">
        <v>3</v>
      </c>
      <c r="B103" t="s">
        <v>6</v>
      </c>
      <c r="C103" t="s">
        <v>8</v>
      </c>
      <c r="D103" t="s">
        <v>0</v>
      </c>
      <c r="E103">
        <v>2</v>
      </c>
      <c r="F103">
        <v>15.38</v>
      </c>
      <c r="G103" s="2">
        <v>3</v>
      </c>
    </row>
    <row r="104" spans="1:7" x14ac:dyDescent="0.35">
      <c r="A104" t="s">
        <v>3</v>
      </c>
      <c r="B104" t="s">
        <v>6</v>
      </c>
      <c r="C104" t="s">
        <v>4</v>
      </c>
      <c r="D104" t="s">
        <v>0</v>
      </c>
      <c r="E104">
        <v>3</v>
      </c>
      <c r="F104">
        <v>44.3</v>
      </c>
      <c r="G104" s="2">
        <v>2.5</v>
      </c>
    </row>
    <row r="105" spans="1:7" x14ac:dyDescent="0.35">
      <c r="A105" t="s">
        <v>3</v>
      </c>
      <c r="B105" t="s">
        <v>6</v>
      </c>
      <c r="C105" t="s">
        <v>4</v>
      </c>
      <c r="D105" t="s">
        <v>0</v>
      </c>
      <c r="E105">
        <v>2</v>
      </c>
      <c r="F105">
        <v>22.42</v>
      </c>
      <c r="G105" s="2">
        <v>3.48</v>
      </c>
    </row>
    <row r="106" spans="1:7" x14ac:dyDescent="0.35">
      <c r="A106" t="s">
        <v>3</v>
      </c>
      <c r="B106" t="s">
        <v>2</v>
      </c>
      <c r="C106" t="s">
        <v>4</v>
      </c>
      <c r="D106" t="s">
        <v>0</v>
      </c>
      <c r="E106">
        <v>2</v>
      </c>
      <c r="F106">
        <v>20.92</v>
      </c>
      <c r="G106" s="2">
        <v>4.08</v>
      </c>
    </row>
    <row r="107" spans="1:7" x14ac:dyDescent="0.35">
      <c r="A107" t="s">
        <v>5</v>
      </c>
      <c r="B107" t="s">
        <v>6</v>
      </c>
      <c r="C107" t="s">
        <v>4</v>
      </c>
      <c r="D107" t="s">
        <v>0</v>
      </c>
      <c r="E107">
        <v>2</v>
      </c>
      <c r="F107">
        <v>15.36</v>
      </c>
      <c r="G107" s="2">
        <v>1.64</v>
      </c>
    </row>
    <row r="108" spans="1:7" x14ac:dyDescent="0.35">
      <c r="A108" t="s">
        <v>5</v>
      </c>
      <c r="B108" t="s">
        <v>6</v>
      </c>
      <c r="C108" t="s">
        <v>4</v>
      </c>
      <c r="D108" t="s">
        <v>0</v>
      </c>
      <c r="E108">
        <v>2</v>
      </c>
      <c r="F108">
        <v>20.49</v>
      </c>
      <c r="G108" s="2">
        <v>4.0599999999999996</v>
      </c>
    </row>
    <row r="109" spans="1:7" x14ac:dyDescent="0.35">
      <c r="A109" t="s">
        <v>5</v>
      </c>
      <c r="B109" t="s">
        <v>6</v>
      </c>
      <c r="C109" t="s">
        <v>4</v>
      </c>
      <c r="D109" t="s">
        <v>0</v>
      </c>
      <c r="E109">
        <v>2</v>
      </c>
      <c r="F109">
        <v>25.21</v>
      </c>
      <c r="G109" s="2">
        <v>4.29</v>
      </c>
    </row>
    <row r="110" spans="1:7" x14ac:dyDescent="0.35">
      <c r="A110" t="s">
        <v>5</v>
      </c>
      <c r="B110" t="s">
        <v>2</v>
      </c>
      <c r="C110" t="s">
        <v>4</v>
      </c>
      <c r="D110" t="s">
        <v>0</v>
      </c>
      <c r="E110">
        <v>2</v>
      </c>
      <c r="F110">
        <v>18.239999999999998</v>
      </c>
      <c r="G110" s="2">
        <v>3.76</v>
      </c>
    </row>
    <row r="111" spans="1:7" x14ac:dyDescent="0.35">
      <c r="A111" t="s">
        <v>3</v>
      </c>
      <c r="B111" t="s">
        <v>6</v>
      </c>
      <c r="C111" t="s">
        <v>4</v>
      </c>
      <c r="D111" t="s">
        <v>0</v>
      </c>
      <c r="E111">
        <v>2</v>
      </c>
      <c r="F111">
        <v>14.31</v>
      </c>
      <c r="G111" s="2">
        <v>4</v>
      </c>
    </row>
    <row r="112" spans="1:7" x14ac:dyDescent="0.35">
      <c r="A112" t="s">
        <v>5</v>
      </c>
      <c r="B112" t="s">
        <v>2</v>
      </c>
      <c r="C112" t="s">
        <v>4</v>
      </c>
      <c r="D112" t="s">
        <v>0</v>
      </c>
      <c r="E112">
        <v>2</v>
      </c>
      <c r="F112">
        <v>14</v>
      </c>
      <c r="G112" s="2">
        <v>3</v>
      </c>
    </row>
    <row r="113" spans="1:7" x14ac:dyDescent="0.35">
      <c r="A113" t="s">
        <v>3</v>
      </c>
      <c r="B113" t="s">
        <v>2</v>
      </c>
      <c r="C113" t="s">
        <v>4</v>
      </c>
      <c r="D113" t="s">
        <v>0</v>
      </c>
      <c r="E113">
        <v>1</v>
      </c>
      <c r="F113">
        <v>7.25</v>
      </c>
      <c r="G113" s="2">
        <v>1</v>
      </c>
    </row>
    <row r="114" spans="1:7" x14ac:dyDescent="0.35">
      <c r="A114" t="s">
        <v>5</v>
      </c>
      <c r="B114" t="s">
        <v>2</v>
      </c>
      <c r="C114" t="s">
        <v>9</v>
      </c>
      <c r="D114" t="s">
        <v>0</v>
      </c>
      <c r="E114">
        <v>3</v>
      </c>
      <c r="F114">
        <v>38.07</v>
      </c>
      <c r="G114" s="2">
        <v>4</v>
      </c>
    </row>
    <row r="115" spans="1:7" x14ac:dyDescent="0.35">
      <c r="A115" t="s">
        <v>5</v>
      </c>
      <c r="B115" t="s">
        <v>2</v>
      </c>
      <c r="C115" t="s">
        <v>9</v>
      </c>
      <c r="D115" t="s">
        <v>0</v>
      </c>
      <c r="E115">
        <v>2</v>
      </c>
      <c r="F115">
        <v>23.95</v>
      </c>
      <c r="G115" s="2">
        <v>2.5499999999999998</v>
      </c>
    </row>
    <row r="116" spans="1:7" x14ac:dyDescent="0.35">
      <c r="A116" t="s">
        <v>3</v>
      </c>
      <c r="B116" t="s">
        <v>2</v>
      </c>
      <c r="C116" t="s">
        <v>9</v>
      </c>
      <c r="D116" t="s">
        <v>0</v>
      </c>
      <c r="E116">
        <v>3</v>
      </c>
      <c r="F116">
        <v>25.71</v>
      </c>
      <c r="G116" s="2">
        <v>4</v>
      </c>
    </row>
    <row r="117" spans="1:7" x14ac:dyDescent="0.35">
      <c r="A117" t="s">
        <v>3</v>
      </c>
      <c r="B117" t="s">
        <v>2</v>
      </c>
      <c r="C117" t="s">
        <v>9</v>
      </c>
      <c r="D117" t="s">
        <v>0</v>
      </c>
      <c r="E117">
        <v>2</v>
      </c>
      <c r="F117">
        <v>17.309999999999999</v>
      </c>
      <c r="G117" s="2">
        <v>3.5</v>
      </c>
    </row>
    <row r="118" spans="1:7" x14ac:dyDescent="0.35">
      <c r="A118" t="s">
        <v>5</v>
      </c>
      <c r="B118" t="s">
        <v>2</v>
      </c>
      <c r="C118" t="s">
        <v>9</v>
      </c>
      <c r="D118" t="s">
        <v>0</v>
      </c>
      <c r="E118">
        <v>4</v>
      </c>
      <c r="F118">
        <v>29.93</v>
      </c>
      <c r="G118" s="2">
        <v>5.07</v>
      </c>
    </row>
    <row r="119" spans="1:7" x14ac:dyDescent="0.35">
      <c r="A119" t="s">
        <v>3</v>
      </c>
      <c r="B119" t="s">
        <v>2</v>
      </c>
      <c r="C119" t="s">
        <v>1</v>
      </c>
      <c r="D119" t="s">
        <v>7</v>
      </c>
      <c r="E119">
        <v>2</v>
      </c>
      <c r="F119">
        <v>10.65</v>
      </c>
      <c r="G119" s="2">
        <v>1.5</v>
      </c>
    </row>
    <row r="120" spans="1:7" x14ac:dyDescent="0.35">
      <c r="A120" t="s">
        <v>3</v>
      </c>
      <c r="B120" t="s">
        <v>2</v>
      </c>
      <c r="C120" t="s">
        <v>1</v>
      </c>
      <c r="D120" t="s">
        <v>7</v>
      </c>
      <c r="E120">
        <v>2</v>
      </c>
      <c r="F120">
        <v>12.43</v>
      </c>
      <c r="G120" s="2">
        <v>1.8</v>
      </c>
    </row>
    <row r="121" spans="1:7" x14ac:dyDescent="0.35">
      <c r="A121" t="s">
        <v>3</v>
      </c>
      <c r="B121" t="s">
        <v>2</v>
      </c>
      <c r="C121" t="s">
        <v>1</v>
      </c>
      <c r="D121" t="s">
        <v>7</v>
      </c>
      <c r="E121">
        <v>4</v>
      </c>
      <c r="F121">
        <v>24.08</v>
      </c>
      <c r="G121" s="2">
        <v>2.92</v>
      </c>
    </row>
    <row r="122" spans="1:7" x14ac:dyDescent="0.35">
      <c r="A122" t="s">
        <v>5</v>
      </c>
      <c r="B122" t="s">
        <v>2</v>
      </c>
      <c r="C122" t="s">
        <v>1</v>
      </c>
      <c r="D122" t="s">
        <v>7</v>
      </c>
      <c r="E122">
        <v>2</v>
      </c>
      <c r="F122">
        <v>11.69</v>
      </c>
      <c r="G122" s="2">
        <v>2.31</v>
      </c>
    </row>
    <row r="123" spans="1:7" x14ac:dyDescent="0.35">
      <c r="A123" t="s">
        <v>3</v>
      </c>
      <c r="B123" t="s">
        <v>2</v>
      </c>
      <c r="C123" t="s">
        <v>1</v>
      </c>
      <c r="D123" t="s">
        <v>7</v>
      </c>
      <c r="E123">
        <v>2</v>
      </c>
      <c r="F123">
        <v>13.42</v>
      </c>
      <c r="G123" s="2">
        <v>1.68</v>
      </c>
    </row>
    <row r="124" spans="1:7" x14ac:dyDescent="0.35">
      <c r="A124" t="s">
        <v>5</v>
      </c>
      <c r="B124" t="s">
        <v>2</v>
      </c>
      <c r="C124" t="s">
        <v>1</v>
      </c>
      <c r="D124" t="s">
        <v>7</v>
      </c>
      <c r="E124">
        <v>2</v>
      </c>
      <c r="F124">
        <v>14.26</v>
      </c>
      <c r="G124" s="2">
        <v>2.5</v>
      </c>
    </row>
    <row r="125" spans="1:7" x14ac:dyDescent="0.35">
      <c r="A125" t="s">
        <v>5</v>
      </c>
      <c r="B125" t="s">
        <v>2</v>
      </c>
      <c r="C125" t="s">
        <v>1</v>
      </c>
      <c r="D125" t="s">
        <v>7</v>
      </c>
      <c r="E125">
        <v>2</v>
      </c>
      <c r="F125">
        <v>15.95</v>
      </c>
      <c r="G125" s="2">
        <v>2</v>
      </c>
    </row>
    <row r="126" spans="1:7" x14ac:dyDescent="0.35">
      <c r="A126" t="s">
        <v>3</v>
      </c>
      <c r="B126" t="s">
        <v>2</v>
      </c>
      <c r="C126" t="s">
        <v>1</v>
      </c>
      <c r="D126" t="s">
        <v>7</v>
      </c>
      <c r="E126">
        <v>2</v>
      </c>
      <c r="F126">
        <v>12.48</v>
      </c>
      <c r="G126" s="2">
        <v>2.52</v>
      </c>
    </row>
    <row r="127" spans="1:7" x14ac:dyDescent="0.35">
      <c r="A127" t="s">
        <v>3</v>
      </c>
      <c r="B127" t="s">
        <v>2</v>
      </c>
      <c r="C127" t="s">
        <v>1</v>
      </c>
      <c r="D127" t="s">
        <v>7</v>
      </c>
      <c r="E127">
        <v>6</v>
      </c>
      <c r="F127">
        <v>29.8</v>
      </c>
      <c r="G127" s="2">
        <v>4.2</v>
      </c>
    </row>
    <row r="128" spans="1:7" x14ac:dyDescent="0.35">
      <c r="A128" t="s">
        <v>5</v>
      </c>
      <c r="B128" t="s">
        <v>2</v>
      </c>
      <c r="C128" t="s">
        <v>1</v>
      </c>
      <c r="D128" t="s">
        <v>7</v>
      </c>
      <c r="E128">
        <v>2</v>
      </c>
      <c r="F128">
        <v>8.52</v>
      </c>
      <c r="G128" s="2">
        <v>1.48</v>
      </c>
    </row>
    <row r="129" spans="1:7" x14ac:dyDescent="0.35">
      <c r="A129" t="s">
        <v>3</v>
      </c>
      <c r="B129" t="s">
        <v>2</v>
      </c>
      <c r="C129" t="s">
        <v>1</v>
      </c>
      <c r="D129" t="s">
        <v>7</v>
      </c>
      <c r="E129">
        <v>2</v>
      </c>
      <c r="F129">
        <v>14.52</v>
      </c>
      <c r="G129" s="2">
        <v>2</v>
      </c>
    </row>
    <row r="130" spans="1:7" x14ac:dyDescent="0.35">
      <c r="A130" t="s">
        <v>3</v>
      </c>
      <c r="B130" t="s">
        <v>2</v>
      </c>
      <c r="C130" t="s">
        <v>1</v>
      </c>
      <c r="D130" t="s">
        <v>7</v>
      </c>
      <c r="E130">
        <v>2</v>
      </c>
      <c r="F130">
        <v>11.38</v>
      </c>
      <c r="G130" s="2">
        <v>2</v>
      </c>
    </row>
    <row r="131" spans="1:7" x14ac:dyDescent="0.35">
      <c r="A131" t="s">
        <v>5</v>
      </c>
      <c r="B131" t="s">
        <v>2</v>
      </c>
      <c r="C131" t="s">
        <v>1</v>
      </c>
      <c r="D131" t="s">
        <v>7</v>
      </c>
      <c r="E131">
        <v>3</v>
      </c>
      <c r="F131">
        <v>22.82</v>
      </c>
      <c r="G131" s="2">
        <v>2.1800000000000002</v>
      </c>
    </row>
    <row r="132" spans="1:7" x14ac:dyDescent="0.35">
      <c r="A132" t="s">
        <v>5</v>
      </c>
      <c r="B132" t="s">
        <v>2</v>
      </c>
      <c r="C132" t="s">
        <v>1</v>
      </c>
      <c r="D132" t="s">
        <v>7</v>
      </c>
      <c r="E132">
        <v>2</v>
      </c>
      <c r="F132">
        <v>19.079999999999998</v>
      </c>
      <c r="G132" s="2">
        <v>1.5</v>
      </c>
    </row>
    <row r="133" spans="1:7" x14ac:dyDescent="0.35">
      <c r="A133" t="s">
        <v>3</v>
      </c>
      <c r="B133" t="s">
        <v>2</v>
      </c>
      <c r="C133" t="s">
        <v>1</v>
      </c>
      <c r="D133" t="s">
        <v>7</v>
      </c>
      <c r="E133">
        <v>2</v>
      </c>
      <c r="F133">
        <v>20.27</v>
      </c>
      <c r="G133" s="2">
        <v>2.83</v>
      </c>
    </row>
    <row r="134" spans="1:7" x14ac:dyDescent="0.35">
      <c r="A134" t="s">
        <v>3</v>
      </c>
      <c r="B134" t="s">
        <v>2</v>
      </c>
      <c r="C134" t="s">
        <v>1</v>
      </c>
      <c r="D134" t="s">
        <v>7</v>
      </c>
      <c r="E134">
        <v>2</v>
      </c>
      <c r="F134">
        <v>11.17</v>
      </c>
      <c r="G134" s="2">
        <v>1.5</v>
      </c>
    </row>
    <row r="135" spans="1:7" x14ac:dyDescent="0.35">
      <c r="A135" t="s">
        <v>3</v>
      </c>
      <c r="B135" t="s">
        <v>2</v>
      </c>
      <c r="C135" t="s">
        <v>1</v>
      </c>
      <c r="D135" t="s">
        <v>7</v>
      </c>
      <c r="E135">
        <v>2</v>
      </c>
      <c r="F135">
        <v>12.26</v>
      </c>
      <c r="G135" s="2">
        <v>2</v>
      </c>
    </row>
    <row r="136" spans="1:7" x14ac:dyDescent="0.35">
      <c r="A136" t="s">
        <v>3</v>
      </c>
      <c r="B136" t="s">
        <v>2</v>
      </c>
      <c r="C136" t="s">
        <v>1</v>
      </c>
      <c r="D136" t="s">
        <v>7</v>
      </c>
      <c r="E136">
        <v>2</v>
      </c>
      <c r="F136">
        <v>18.260000000000002</v>
      </c>
      <c r="G136" s="2">
        <v>3.25</v>
      </c>
    </row>
    <row r="137" spans="1:7" x14ac:dyDescent="0.35">
      <c r="A137" t="s">
        <v>3</v>
      </c>
      <c r="B137" t="s">
        <v>2</v>
      </c>
      <c r="C137" t="s">
        <v>1</v>
      </c>
      <c r="D137" t="s">
        <v>7</v>
      </c>
      <c r="E137">
        <v>2</v>
      </c>
      <c r="F137">
        <v>8.51</v>
      </c>
      <c r="G137" s="2">
        <v>1.25</v>
      </c>
    </row>
    <row r="138" spans="1:7" x14ac:dyDescent="0.35">
      <c r="A138" t="s">
        <v>3</v>
      </c>
      <c r="B138" t="s">
        <v>2</v>
      </c>
      <c r="C138" t="s">
        <v>1</v>
      </c>
      <c r="D138" t="s">
        <v>7</v>
      </c>
      <c r="E138">
        <v>2</v>
      </c>
      <c r="F138">
        <v>10.33</v>
      </c>
      <c r="G138" s="2">
        <v>2</v>
      </c>
    </row>
    <row r="139" spans="1:7" x14ac:dyDescent="0.35">
      <c r="A139" t="s">
        <v>3</v>
      </c>
      <c r="B139" t="s">
        <v>2</v>
      </c>
      <c r="C139" t="s">
        <v>1</v>
      </c>
      <c r="D139" t="s">
        <v>7</v>
      </c>
      <c r="E139">
        <v>2</v>
      </c>
      <c r="F139">
        <v>14.15</v>
      </c>
      <c r="G139" s="2">
        <v>2</v>
      </c>
    </row>
    <row r="140" spans="1:7" x14ac:dyDescent="0.35">
      <c r="A140" t="s">
        <v>5</v>
      </c>
      <c r="B140" t="s">
        <v>6</v>
      </c>
      <c r="C140" t="s">
        <v>1</v>
      </c>
      <c r="D140" t="s">
        <v>7</v>
      </c>
      <c r="E140">
        <v>2</v>
      </c>
      <c r="F140">
        <v>16</v>
      </c>
      <c r="G140" s="2">
        <v>2</v>
      </c>
    </row>
    <row r="141" spans="1:7" x14ac:dyDescent="0.35">
      <c r="A141" t="s">
        <v>3</v>
      </c>
      <c r="B141" t="s">
        <v>2</v>
      </c>
      <c r="C141" t="s">
        <v>1</v>
      </c>
      <c r="D141" t="s">
        <v>7</v>
      </c>
      <c r="E141">
        <v>2</v>
      </c>
      <c r="F141">
        <v>13.16</v>
      </c>
      <c r="G141" s="2">
        <v>2.75</v>
      </c>
    </row>
    <row r="142" spans="1:7" x14ac:dyDescent="0.35">
      <c r="A142" t="s">
        <v>3</v>
      </c>
      <c r="B142" t="s">
        <v>2</v>
      </c>
      <c r="C142" t="s">
        <v>1</v>
      </c>
      <c r="D142" t="s">
        <v>7</v>
      </c>
      <c r="E142">
        <v>2</v>
      </c>
      <c r="F142">
        <v>17.47</v>
      </c>
      <c r="G142" s="2">
        <v>3.5</v>
      </c>
    </row>
    <row r="143" spans="1:7" x14ac:dyDescent="0.35">
      <c r="A143" t="s">
        <v>5</v>
      </c>
      <c r="B143" t="s">
        <v>2</v>
      </c>
      <c r="C143" t="s">
        <v>1</v>
      </c>
      <c r="D143" t="s">
        <v>7</v>
      </c>
      <c r="E143">
        <v>6</v>
      </c>
      <c r="F143">
        <v>34.299999999999997</v>
      </c>
      <c r="G143" s="2">
        <v>6.7</v>
      </c>
    </row>
    <row r="144" spans="1:7" x14ac:dyDescent="0.35">
      <c r="A144" t="s">
        <v>5</v>
      </c>
      <c r="B144" t="s">
        <v>2</v>
      </c>
      <c r="C144" t="s">
        <v>1</v>
      </c>
      <c r="D144" t="s">
        <v>7</v>
      </c>
      <c r="E144">
        <v>5</v>
      </c>
      <c r="F144">
        <v>41.19</v>
      </c>
      <c r="G144" s="2">
        <v>5</v>
      </c>
    </row>
    <row r="145" spans="1:7" x14ac:dyDescent="0.35">
      <c r="A145" t="s">
        <v>3</v>
      </c>
      <c r="B145" t="s">
        <v>2</v>
      </c>
      <c r="C145" t="s">
        <v>1</v>
      </c>
      <c r="D145" t="s">
        <v>7</v>
      </c>
      <c r="E145">
        <v>6</v>
      </c>
      <c r="F145">
        <v>27.05</v>
      </c>
      <c r="G145" s="2">
        <v>5</v>
      </c>
    </row>
    <row r="146" spans="1:7" x14ac:dyDescent="0.35">
      <c r="A146" t="s">
        <v>3</v>
      </c>
      <c r="B146" t="s">
        <v>2</v>
      </c>
      <c r="C146" t="s">
        <v>1</v>
      </c>
      <c r="D146" t="s">
        <v>7</v>
      </c>
      <c r="E146">
        <v>2</v>
      </c>
      <c r="F146">
        <v>16.43</v>
      </c>
      <c r="G146" s="2">
        <v>2.2999999999999998</v>
      </c>
    </row>
    <row r="147" spans="1:7" x14ac:dyDescent="0.35">
      <c r="A147" t="s">
        <v>3</v>
      </c>
      <c r="B147" t="s">
        <v>2</v>
      </c>
      <c r="C147" t="s">
        <v>1</v>
      </c>
      <c r="D147" t="s">
        <v>7</v>
      </c>
      <c r="E147">
        <v>2</v>
      </c>
      <c r="F147">
        <v>8.35</v>
      </c>
      <c r="G147" s="2">
        <v>1.5</v>
      </c>
    </row>
    <row r="148" spans="1:7" x14ac:dyDescent="0.35">
      <c r="A148" t="s">
        <v>3</v>
      </c>
      <c r="B148" t="s">
        <v>2</v>
      </c>
      <c r="C148" t="s">
        <v>1</v>
      </c>
      <c r="D148" t="s">
        <v>7</v>
      </c>
      <c r="E148">
        <v>3</v>
      </c>
      <c r="F148">
        <v>18.64</v>
      </c>
      <c r="G148" s="2">
        <v>1.36</v>
      </c>
    </row>
    <row r="149" spans="1:7" x14ac:dyDescent="0.35">
      <c r="A149" t="s">
        <v>3</v>
      </c>
      <c r="B149" t="s">
        <v>2</v>
      </c>
      <c r="C149" t="s">
        <v>1</v>
      </c>
      <c r="D149" t="s">
        <v>7</v>
      </c>
      <c r="E149">
        <v>2</v>
      </c>
      <c r="F149">
        <v>11.87</v>
      </c>
      <c r="G149" s="2">
        <v>1.63</v>
      </c>
    </row>
    <row r="150" spans="1:7" x14ac:dyDescent="0.35">
      <c r="A150" t="s">
        <v>5</v>
      </c>
      <c r="B150" t="s">
        <v>2</v>
      </c>
      <c r="C150" t="s">
        <v>1</v>
      </c>
      <c r="D150" t="s">
        <v>7</v>
      </c>
      <c r="E150">
        <v>2</v>
      </c>
      <c r="F150">
        <v>9.7799999999999994</v>
      </c>
      <c r="G150" s="2">
        <v>1.73</v>
      </c>
    </row>
    <row r="151" spans="1:7" x14ac:dyDescent="0.35">
      <c r="A151" t="s">
        <v>5</v>
      </c>
      <c r="B151" t="s">
        <v>2</v>
      </c>
      <c r="C151" t="s">
        <v>1</v>
      </c>
      <c r="D151" t="s">
        <v>7</v>
      </c>
      <c r="E151">
        <v>2</v>
      </c>
      <c r="F151">
        <v>7.51</v>
      </c>
      <c r="G151" s="2">
        <v>2</v>
      </c>
    </row>
    <row r="152" spans="1:7" x14ac:dyDescent="0.35">
      <c r="A152" t="s">
        <v>5</v>
      </c>
      <c r="B152" t="s">
        <v>2</v>
      </c>
      <c r="C152" t="s">
        <v>9</v>
      </c>
      <c r="D152" t="s">
        <v>0</v>
      </c>
      <c r="E152">
        <v>2</v>
      </c>
      <c r="F152">
        <v>14.07</v>
      </c>
      <c r="G152" s="2">
        <v>2.5</v>
      </c>
    </row>
    <row r="153" spans="1:7" x14ac:dyDescent="0.35">
      <c r="A153" t="s">
        <v>5</v>
      </c>
      <c r="B153" t="s">
        <v>2</v>
      </c>
      <c r="C153" t="s">
        <v>9</v>
      </c>
      <c r="D153" t="s">
        <v>0</v>
      </c>
      <c r="E153">
        <v>2</v>
      </c>
      <c r="F153">
        <v>13.13</v>
      </c>
      <c r="G153" s="2">
        <v>2</v>
      </c>
    </row>
    <row r="154" spans="1:7" x14ac:dyDescent="0.35">
      <c r="A154" t="s">
        <v>5</v>
      </c>
      <c r="B154" t="s">
        <v>2</v>
      </c>
      <c r="C154" t="s">
        <v>9</v>
      </c>
      <c r="D154" t="s">
        <v>0</v>
      </c>
      <c r="E154">
        <v>3</v>
      </c>
      <c r="F154">
        <v>17.260000000000002</v>
      </c>
      <c r="G154" s="2">
        <v>2.74</v>
      </c>
    </row>
    <row r="155" spans="1:7" x14ac:dyDescent="0.35">
      <c r="A155" t="s">
        <v>5</v>
      </c>
      <c r="B155" t="s">
        <v>2</v>
      </c>
      <c r="C155" t="s">
        <v>9</v>
      </c>
      <c r="D155" t="s">
        <v>0</v>
      </c>
      <c r="E155">
        <v>4</v>
      </c>
      <c r="F155">
        <v>24.55</v>
      </c>
      <c r="G155" s="2">
        <v>2</v>
      </c>
    </row>
    <row r="156" spans="1:7" x14ac:dyDescent="0.35">
      <c r="A156" t="s">
        <v>5</v>
      </c>
      <c r="B156" t="s">
        <v>2</v>
      </c>
      <c r="C156" t="s">
        <v>9</v>
      </c>
      <c r="D156" t="s">
        <v>0</v>
      </c>
      <c r="E156">
        <v>4</v>
      </c>
      <c r="F156">
        <v>19.77</v>
      </c>
      <c r="G156" s="2">
        <v>2</v>
      </c>
    </row>
    <row r="157" spans="1:7" x14ac:dyDescent="0.35">
      <c r="A157" t="s">
        <v>3</v>
      </c>
      <c r="B157" t="s">
        <v>2</v>
      </c>
      <c r="C157" t="s">
        <v>9</v>
      </c>
      <c r="D157" t="s">
        <v>0</v>
      </c>
      <c r="E157">
        <v>5</v>
      </c>
      <c r="F157">
        <v>29.85</v>
      </c>
      <c r="G157" s="2">
        <v>5.14</v>
      </c>
    </row>
    <row r="158" spans="1:7" x14ac:dyDescent="0.35">
      <c r="A158" t="s">
        <v>5</v>
      </c>
      <c r="B158" t="s">
        <v>2</v>
      </c>
      <c r="C158" t="s">
        <v>9</v>
      </c>
      <c r="D158" t="s">
        <v>0</v>
      </c>
      <c r="E158">
        <v>6</v>
      </c>
      <c r="F158">
        <v>48.17</v>
      </c>
      <c r="G158" s="2">
        <v>5</v>
      </c>
    </row>
    <row r="159" spans="1:7" x14ac:dyDescent="0.35">
      <c r="A159" t="s">
        <v>3</v>
      </c>
      <c r="B159" t="s">
        <v>2</v>
      </c>
      <c r="C159" t="s">
        <v>9</v>
      </c>
      <c r="D159" t="s">
        <v>0</v>
      </c>
      <c r="E159">
        <v>4</v>
      </c>
      <c r="F159">
        <v>25</v>
      </c>
      <c r="G159" s="2">
        <v>3.75</v>
      </c>
    </row>
    <row r="160" spans="1:7" x14ac:dyDescent="0.35">
      <c r="A160" t="s">
        <v>3</v>
      </c>
      <c r="B160" t="s">
        <v>2</v>
      </c>
      <c r="C160" t="s">
        <v>9</v>
      </c>
      <c r="D160" t="s">
        <v>0</v>
      </c>
      <c r="E160">
        <v>2</v>
      </c>
      <c r="F160">
        <v>13.39</v>
      </c>
      <c r="G160" s="2">
        <v>2.61</v>
      </c>
    </row>
    <row r="161" spans="1:7" x14ac:dyDescent="0.35">
      <c r="A161" t="s">
        <v>5</v>
      </c>
      <c r="B161" t="s">
        <v>2</v>
      </c>
      <c r="C161" t="s">
        <v>9</v>
      </c>
      <c r="D161" t="s">
        <v>0</v>
      </c>
      <c r="E161">
        <v>4</v>
      </c>
      <c r="F161">
        <v>16.489999999999998</v>
      </c>
      <c r="G161" s="2">
        <v>2</v>
      </c>
    </row>
    <row r="162" spans="1:7" x14ac:dyDescent="0.35">
      <c r="A162" t="s">
        <v>5</v>
      </c>
      <c r="B162" t="s">
        <v>2</v>
      </c>
      <c r="C162" t="s">
        <v>9</v>
      </c>
      <c r="D162" t="s">
        <v>0</v>
      </c>
      <c r="E162">
        <v>4</v>
      </c>
      <c r="F162">
        <v>21.5</v>
      </c>
      <c r="G162" s="2">
        <v>3.5</v>
      </c>
    </row>
    <row r="163" spans="1:7" x14ac:dyDescent="0.35">
      <c r="A163" t="s">
        <v>5</v>
      </c>
      <c r="B163" t="s">
        <v>2</v>
      </c>
      <c r="C163" t="s">
        <v>9</v>
      </c>
      <c r="D163" t="s">
        <v>0</v>
      </c>
      <c r="E163">
        <v>2</v>
      </c>
      <c r="F163">
        <v>12.66</v>
      </c>
      <c r="G163" s="2">
        <v>2.5</v>
      </c>
    </row>
    <row r="164" spans="1:7" x14ac:dyDescent="0.35">
      <c r="A164" t="s">
        <v>3</v>
      </c>
      <c r="B164" t="s">
        <v>2</v>
      </c>
      <c r="C164" t="s">
        <v>9</v>
      </c>
      <c r="D164" t="s">
        <v>0</v>
      </c>
      <c r="E164">
        <v>3</v>
      </c>
      <c r="F164">
        <v>16.21</v>
      </c>
      <c r="G164" s="2">
        <v>2</v>
      </c>
    </row>
    <row r="165" spans="1:7" x14ac:dyDescent="0.35">
      <c r="A165" t="s">
        <v>5</v>
      </c>
      <c r="B165" t="s">
        <v>2</v>
      </c>
      <c r="C165" t="s">
        <v>9</v>
      </c>
      <c r="D165" t="s">
        <v>0</v>
      </c>
      <c r="E165">
        <v>2</v>
      </c>
      <c r="F165">
        <v>13.81</v>
      </c>
      <c r="G165" s="2">
        <v>2</v>
      </c>
    </row>
    <row r="166" spans="1:7" x14ac:dyDescent="0.35">
      <c r="A166" t="s">
        <v>3</v>
      </c>
      <c r="B166" t="s">
        <v>6</v>
      </c>
      <c r="C166" t="s">
        <v>9</v>
      </c>
      <c r="D166" t="s">
        <v>0</v>
      </c>
      <c r="E166">
        <v>2</v>
      </c>
      <c r="F166">
        <v>17.510000000000002</v>
      </c>
      <c r="G166" s="2">
        <v>3</v>
      </c>
    </row>
    <row r="167" spans="1:7" x14ac:dyDescent="0.35">
      <c r="A167" t="s">
        <v>5</v>
      </c>
      <c r="B167" t="s">
        <v>2</v>
      </c>
      <c r="C167" t="s">
        <v>9</v>
      </c>
      <c r="D167" t="s">
        <v>0</v>
      </c>
      <c r="E167">
        <v>3</v>
      </c>
      <c r="F167">
        <v>24.52</v>
      </c>
      <c r="G167" s="2">
        <v>3.48</v>
      </c>
    </row>
    <row r="168" spans="1:7" x14ac:dyDescent="0.35">
      <c r="A168" t="s">
        <v>5</v>
      </c>
      <c r="B168" t="s">
        <v>2</v>
      </c>
      <c r="C168" t="s">
        <v>9</v>
      </c>
      <c r="D168" t="s">
        <v>0</v>
      </c>
      <c r="E168">
        <v>2</v>
      </c>
      <c r="F168">
        <v>20.76</v>
      </c>
      <c r="G168" s="2">
        <v>2.2400000000000002</v>
      </c>
    </row>
    <row r="169" spans="1:7" x14ac:dyDescent="0.35">
      <c r="A169" t="s">
        <v>5</v>
      </c>
      <c r="B169" t="s">
        <v>2</v>
      </c>
      <c r="C169" t="s">
        <v>9</v>
      </c>
      <c r="D169" t="s">
        <v>0</v>
      </c>
      <c r="E169">
        <v>4</v>
      </c>
      <c r="F169">
        <v>31.71</v>
      </c>
      <c r="G169" s="2">
        <v>4.5</v>
      </c>
    </row>
    <row r="170" spans="1:7" x14ac:dyDescent="0.35">
      <c r="A170" t="s">
        <v>3</v>
      </c>
      <c r="B170" t="s">
        <v>6</v>
      </c>
      <c r="C170" t="s">
        <v>4</v>
      </c>
      <c r="D170" t="s">
        <v>0</v>
      </c>
      <c r="E170">
        <v>2</v>
      </c>
      <c r="F170">
        <v>10.59</v>
      </c>
      <c r="G170" s="2">
        <v>1.61</v>
      </c>
    </row>
    <row r="171" spans="1:7" x14ac:dyDescent="0.35">
      <c r="A171" t="s">
        <v>3</v>
      </c>
      <c r="B171" t="s">
        <v>6</v>
      </c>
      <c r="C171" t="s">
        <v>4</v>
      </c>
      <c r="D171" t="s">
        <v>0</v>
      </c>
      <c r="E171">
        <v>2</v>
      </c>
      <c r="F171">
        <v>10.63</v>
      </c>
      <c r="G171" s="2">
        <v>2</v>
      </c>
    </row>
    <row r="172" spans="1:7" x14ac:dyDescent="0.35">
      <c r="A172" t="s">
        <v>5</v>
      </c>
      <c r="B172" t="s">
        <v>6</v>
      </c>
      <c r="C172" t="s">
        <v>4</v>
      </c>
      <c r="D172" t="s">
        <v>0</v>
      </c>
      <c r="E172">
        <v>3</v>
      </c>
      <c r="F172">
        <v>50.81</v>
      </c>
      <c r="G172" s="2">
        <v>10</v>
      </c>
    </row>
    <row r="173" spans="1:7" x14ac:dyDescent="0.35">
      <c r="A173" t="s">
        <v>5</v>
      </c>
      <c r="B173" t="s">
        <v>6</v>
      </c>
      <c r="C173" t="s">
        <v>4</v>
      </c>
      <c r="D173" t="s">
        <v>0</v>
      </c>
      <c r="E173">
        <v>2</v>
      </c>
      <c r="F173">
        <v>15.81</v>
      </c>
      <c r="G173" s="2">
        <v>3.16</v>
      </c>
    </row>
    <row r="174" spans="1:7" x14ac:dyDescent="0.35">
      <c r="A174" t="s">
        <v>5</v>
      </c>
      <c r="B174" t="s">
        <v>6</v>
      </c>
      <c r="C174" t="s">
        <v>9</v>
      </c>
      <c r="D174" t="s">
        <v>0</v>
      </c>
      <c r="E174">
        <v>2</v>
      </c>
      <c r="F174">
        <v>7.25</v>
      </c>
      <c r="G174" s="2">
        <v>5.15</v>
      </c>
    </row>
    <row r="175" spans="1:7" x14ac:dyDescent="0.35">
      <c r="A175" t="s">
        <v>5</v>
      </c>
      <c r="B175" t="s">
        <v>6</v>
      </c>
      <c r="C175" t="s">
        <v>9</v>
      </c>
      <c r="D175" t="s">
        <v>0</v>
      </c>
      <c r="E175">
        <v>2</v>
      </c>
      <c r="F175">
        <v>31.85</v>
      </c>
      <c r="G175" s="2">
        <v>3.18</v>
      </c>
    </row>
    <row r="176" spans="1:7" x14ac:dyDescent="0.35">
      <c r="A176" t="s">
        <v>5</v>
      </c>
      <c r="B176" t="s">
        <v>6</v>
      </c>
      <c r="C176" t="s">
        <v>9</v>
      </c>
      <c r="D176" t="s">
        <v>0</v>
      </c>
      <c r="E176">
        <v>2</v>
      </c>
      <c r="F176">
        <v>16.82</v>
      </c>
      <c r="G176" s="2">
        <v>4</v>
      </c>
    </row>
    <row r="177" spans="1:7" x14ac:dyDescent="0.35">
      <c r="A177" t="s">
        <v>5</v>
      </c>
      <c r="B177" t="s">
        <v>6</v>
      </c>
      <c r="C177" t="s">
        <v>9</v>
      </c>
      <c r="D177" t="s">
        <v>0</v>
      </c>
      <c r="E177">
        <v>2</v>
      </c>
      <c r="F177">
        <v>32.9</v>
      </c>
      <c r="G177" s="2">
        <v>3.11</v>
      </c>
    </row>
    <row r="178" spans="1:7" x14ac:dyDescent="0.35">
      <c r="A178" t="s">
        <v>5</v>
      </c>
      <c r="B178" t="s">
        <v>6</v>
      </c>
      <c r="C178" t="s">
        <v>9</v>
      </c>
      <c r="D178" t="s">
        <v>0</v>
      </c>
      <c r="E178">
        <v>2</v>
      </c>
      <c r="F178">
        <v>17.89</v>
      </c>
      <c r="G178" s="2">
        <v>2</v>
      </c>
    </row>
    <row r="179" spans="1:7" x14ac:dyDescent="0.35">
      <c r="A179" t="s">
        <v>5</v>
      </c>
      <c r="B179" t="s">
        <v>6</v>
      </c>
      <c r="C179" t="s">
        <v>9</v>
      </c>
      <c r="D179" t="s">
        <v>0</v>
      </c>
      <c r="E179">
        <v>2</v>
      </c>
      <c r="F179">
        <v>14.48</v>
      </c>
      <c r="G179" s="2">
        <v>2</v>
      </c>
    </row>
    <row r="180" spans="1:7" x14ac:dyDescent="0.35">
      <c r="A180" t="s">
        <v>3</v>
      </c>
      <c r="B180" t="s">
        <v>6</v>
      </c>
      <c r="C180" t="s">
        <v>9</v>
      </c>
      <c r="D180" t="s">
        <v>0</v>
      </c>
      <c r="E180">
        <v>2</v>
      </c>
      <c r="F180">
        <v>9.6</v>
      </c>
      <c r="G180" s="2">
        <v>4</v>
      </c>
    </row>
    <row r="181" spans="1:7" x14ac:dyDescent="0.35">
      <c r="A181" t="s">
        <v>5</v>
      </c>
      <c r="B181" t="s">
        <v>6</v>
      </c>
      <c r="C181" t="s">
        <v>9</v>
      </c>
      <c r="D181" t="s">
        <v>0</v>
      </c>
      <c r="E181">
        <v>2</v>
      </c>
      <c r="F181">
        <v>34.630000000000003</v>
      </c>
      <c r="G181" s="2">
        <v>3.55</v>
      </c>
    </row>
    <row r="182" spans="1:7" x14ac:dyDescent="0.35">
      <c r="A182" t="s">
        <v>5</v>
      </c>
      <c r="B182" t="s">
        <v>6</v>
      </c>
      <c r="C182" t="s">
        <v>9</v>
      </c>
      <c r="D182" t="s">
        <v>0</v>
      </c>
      <c r="E182">
        <v>4</v>
      </c>
      <c r="F182">
        <v>34.65</v>
      </c>
      <c r="G182" s="2">
        <v>3.68</v>
      </c>
    </row>
    <row r="183" spans="1:7" x14ac:dyDescent="0.35">
      <c r="A183" t="s">
        <v>5</v>
      </c>
      <c r="B183" t="s">
        <v>6</v>
      </c>
      <c r="C183" t="s">
        <v>9</v>
      </c>
      <c r="D183" t="s">
        <v>0</v>
      </c>
      <c r="E183">
        <v>2</v>
      </c>
      <c r="F183">
        <v>23.33</v>
      </c>
      <c r="G183" s="2">
        <v>5.65</v>
      </c>
    </row>
    <row r="184" spans="1:7" x14ac:dyDescent="0.35">
      <c r="A184" t="s">
        <v>5</v>
      </c>
      <c r="B184" t="s">
        <v>6</v>
      </c>
      <c r="C184" t="s">
        <v>9</v>
      </c>
      <c r="D184" t="s">
        <v>0</v>
      </c>
      <c r="E184">
        <v>3</v>
      </c>
      <c r="F184">
        <v>45.35</v>
      </c>
      <c r="G184" s="2">
        <v>3.5</v>
      </c>
    </row>
    <row r="185" spans="1:7" x14ac:dyDescent="0.35">
      <c r="A185" t="s">
        <v>5</v>
      </c>
      <c r="B185" t="s">
        <v>6</v>
      </c>
      <c r="C185" t="s">
        <v>9</v>
      </c>
      <c r="D185" t="s">
        <v>0</v>
      </c>
      <c r="E185">
        <v>4</v>
      </c>
      <c r="F185">
        <v>23.17</v>
      </c>
      <c r="G185" s="2">
        <v>6.5</v>
      </c>
    </row>
    <row r="186" spans="1:7" x14ac:dyDescent="0.35">
      <c r="A186" t="s">
        <v>5</v>
      </c>
      <c r="B186" t="s">
        <v>6</v>
      </c>
      <c r="C186" t="s">
        <v>9</v>
      </c>
      <c r="D186" t="s">
        <v>0</v>
      </c>
      <c r="E186">
        <v>2</v>
      </c>
      <c r="F186">
        <v>40.549999999999997</v>
      </c>
      <c r="G186" s="2">
        <v>3</v>
      </c>
    </row>
    <row r="187" spans="1:7" x14ac:dyDescent="0.35">
      <c r="A187" t="s">
        <v>5</v>
      </c>
      <c r="B187" t="s">
        <v>2</v>
      </c>
      <c r="C187" t="s">
        <v>9</v>
      </c>
      <c r="D187" t="s">
        <v>0</v>
      </c>
      <c r="E187">
        <v>5</v>
      </c>
      <c r="F187">
        <v>20.69</v>
      </c>
      <c r="G187" s="2">
        <v>5</v>
      </c>
    </row>
    <row r="188" spans="1:7" x14ac:dyDescent="0.35">
      <c r="A188" t="s">
        <v>3</v>
      </c>
      <c r="B188" t="s">
        <v>6</v>
      </c>
      <c r="C188" t="s">
        <v>9</v>
      </c>
      <c r="D188" t="s">
        <v>0</v>
      </c>
      <c r="E188">
        <v>3</v>
      </c>
      <c r="F188">
        <v>20.9</v>
      </c>
      <c r="G188" s="2">
        <v>3.5</v>
      </c>
    </row>
    <row r="189" spans="1:7" x14ac:dyDescent="0.35">
      <c r="A189" t="s">
        <v>5</v>
      </c>
      <c r="B189" t="s">
        <v>6</v>
      </c>
      <c r="C189" t="s">
        <v>9</v>
      </c>
      <c r="D189" t="s">
        <v>0</v>
      </c>
      <c r="E189">
        <v>5</v>
      </c>
      <c r="F189">
        <v>30.46</v>
      </c>
      <c r="G189" s="2">
        <v>2</v>
      </c>
    </row>
    <row r="190" spans="1:7" x14ac:dyDescent="0.35">
      <c r="A190" t="s">
        <v>3</v>
      </c>
      <c r="B190" t="s">
        <v>6</v>
      </c>
      <c r="C190" t="s">
        <v>9</v>
      </c>
      <c r="D190" t="s">
        <v>0</v>
      </c>
      <c r="E190">
        <v>3</v>
      </c>
      <c r="F190">
        <v>18.149999999999999</v>
      </c>
      <c r="G190" s="2">
        <v>3.5</v>
      </c>
    </row>
    <row r="191" spans="1:7" x14ac:dyDescent="0.35">
      <c r="A191" t="s">
        <v>5</v>
      </c>
      <c r="B191" t="s">
        <v>6</v>
      </c>
      <c r="C191" t="s">
        <v>9</v>
      </c>
      <c r="D191" t="s">
        <v>0</v>
      </c>
      <c r="E191">
        <v>3</v>
      </c>
      <c r="F191">
        <v>23.1</v>
      </c>
      <c r="G191" s="2">
        <v>4</v>
      </c>
    </row>
    <row r="192" spans="1:7" x14ac:dyDescent="0.35">
      <c r="A192" t="s">
        <v>5</v>
      </c>
      <c r="B192" t="s">
        <v>6</v>
      </c>
      <c r="C192" t="s">
        <v>9</v>
      </c>
      <c r="D192" t="s">
        <v>0</v>
      </c>
      <c r="E192">
        <v>2</v>
      </c>
      <c r="F192">
        <v>15.69</v>
      </c>
      <c r="G192" s="2">
        <v>1.5</v>
      </c>
    </row>
    <row r="193" spans="1:7" x14ac:dyDescent="0.35">
      <c r="A193" t="s">
        <v>3</v>
      </c>
      <c r="B193" t="s">
        <v>6</v>
      </c>
      <c r="C193" t="s">
        <v>1</v>
      </c>
      <c r="D193" t="s">
        <v>7</v>
      </c>
      <c r="E193">
        <v>2</v>
      </c>
      <c r="F193">
        <v>19.809999999999999</v>
      </c>
      <c r="G193" s="2">
        <v>4.1900000000000004</v>
      </c>
    </row>
    <row r="194" spans="1:7" x14ac:dyDescent="0.35">
      <c r="A194" t="s">
        <v>5</v>
      </c>
      <c r="B194" t="s">
        <v>6</v>
      </c>
      <c r="C194" t="s">
        <v>1</v>
      </c>
      <c r="D194" t="s">
        <v>7</v>
      </c>
      <c r="E194">
        <v>2</v>
      </c>
      <c r="F194">
        <v>28.44</v>
      </c>
      <c r="G194" s="2">
        <v>2.56</v>
      </c>
    </row>
    <row r="195" spans="1:7" x14ac:dyDescent="0.35">
      <c r="A195" t="s">
        <v>5</v>
      </c>
      <c r="B195" t="s">
        <v>6</v>
      </c>
      <c r="C195" t="s">
        <v>1</v>
      </c>
      <c r="D195" t="s">
        <v>7</v>
      </c>
      <c r="E195">
        <v>2</v>
      </c>
      <c r="F195">
        <v>15.48</v>
      </c>
      <c r="G195" s="2">
        <v>2.02</v>
      </c>
    </row>
    <row r="196" spans="1:7" x14ac:dyDescent="0.35">
      <c r="A196" t="s">
        <v>5</v>
      </c>
      <c r="B196" t="s">
        <v>6</v>
      </c>
      <c r="C196" t="s">
        <v>1</v>
      </c>
      <c r="D196" t="s">
        <v>7</v>
      </c>
      <c r="E196">
        <v>2</v>
      </c>
      <c r="F196">
        <v>16.579999999999998</v>
      </c>
      <c r="G196" s="2">
        <v>4</v>
      </c>
    </row>
    <row r="197" spans="1:7" x14ac:dyDescent="0.35">
      <c r="A197" t="s">
        <v>5</v>
      </c>
      <c r="B197" t="s">
        <v>2</v>
      </c>
      <c r="C197" t="s">
        <v>1</v>
      </c>
      <c r="D197" t="s">
        <v>7</v>
      </c>
      <c r="E197">
        <v>2</v>
      </c>
      <c r="F197">
        <v>7.56</v>
      </c>
      <c r="G197" s="2">
        <v>1.44</v>
      </c>
    </row>
    <row r="198" spans="1:7" x14ac:dyDescent="0.35">
      <c r="A198" t="s">
        <v>5</v>
      </c>
      <c r="B198" t="s">
        <v>6</v>
      </c>
      <c r="C198" t="s">
        <v>1</v>
      </c>
      <c r="D198" t="s">
        <v>7</v>
      </c>
      <c r="E198">
        <v>2</v>
      </c>
      <c r="F198">
        <v>10.34</v>
      </c>
      <c r="G198" s="2">
        <v>2</v>
      </c>
    </row>
    <row r="199" spans="1:7" x14ac:dyDescent="0.35">
      <c r="A199" t="s">
        <v>3</v>
      </c>
      <c r="B199" t="s">
        <v>6</v>
      </c>
      <c r="C199" t="s">
        <v>1</v>
      </c>
      <c r="D199" t="s">
        <v>7</v>
      </c>
      <c r="E199">
        <v>4</v>
      </c>
      <c r="F199">
        <v>43.11</v>
      </c>
      <c r="G199" s="2">
        <v>5</v>
      </c>
    </row>
    <row r="200" spans="1:7" x14ac:dyDescent="0.35">
      <c r="A200" t="s">
        <v>3</v>
      </c>
      <c r="B200" t="s">
        <v>6</v>
      </c>
      <c r="C200" t="s">
        <v>1</v>
      </c>
      <c r="D200" t="s">
        <v>7</v>
      </c>
      <c r="E200">
        <v>2</v>
      </c>
      <c r="F200">
        <v>13</v>
      </c>
      <c r="G200" s="2">
        <v>2</v>
      </c>
    </row>
    <row r="201" spans="1:7" x14ac:dyDescent="0.35">
      <c r="A201" t="s">
        <v>5</v>
      </c>
      <c r="B201" t="s">
        <v>6</v>
      </c>
      <c r="C201" t="s">
        <v>1</v>
      </c>
      <c r="D201" t="s">
        <v>7</v>
      </c>
      <c r="E201">
        <v>2</v>
      </c>
      <c r="F201">
        <v>13.51</v>
      </c>
      <c r="G201" s="2">
        <v>2</v>
      </c>
    </row>
    <row r="202" spans="1:7" x14ac:dyDescent="0.35">
      <c r="A202" t="s">
        <v>5</v>
      </c>
      <c r="B202" t="s">
        <v>6</v>
      </c>
      <c r="C202" t="s">
        <v>1</v>
      </c>
      <c r="D202" t="s">
        <v>7</v>
      </c>
      <c r="E202">
        <v>3</v>
      </c>
      <c r="F202">
        <v>18.71</v>
      </c>
      <c r="G202" s="2">
        <v>4</v>
      </c>
    </row>
    <row r="203" spans="1:7" x14ac:dyDescent="0.35">
      <c r="A203" t="s">
        <v>3</v>
      </c>
      <c r="B203" t="s">
        <v>6</v>
      </c>
      <c r="C203" t="s">
        <v>1</v>
      </c>
      <c r="D203" t="s">
        <v>7</v>
      </c>
      <c r="E203">
        <v>2</v>
      </c>
      <c r="F203">
        <v>12.74</v>
      </c>
      <c r="G203" s="2">
        <v>2.0099999999999998</v>
      </c>
    </row>
    <row r="204" spans="1:7" x14ac:dyDescent="0.35">
      <c r="A204" t="s">
        <v>3</v>
      </c>
      <c r="B204" t="s">
        <v>6</v>
      </c>
      <c r="C204" t="s">
        <v>1</v>
      </c>
      <c r="D204" t="s">
        <v>7</v>
      </c>
      <c r="E204">
        <v>2</v>
      </c>
      <c r="F204">
        <v>13</v>
      </c>
      <c r="G204" s="2">
        <v>2</v>
      </c>
    </row>
    <row r="205" spans="1:7" x14ac:dyDescent="0.35">
      <c r="A205" t="s">
        <v>3</v>
      </c>
      <c r="B205" t="s">
        <v>6</v>
      </c>
      <c r="C205" t="s">
        <v>1</v>
      </c>
      <c r="D205" t="s">
        <v>7</v>
      </c>
      <c r="E205">
        <v>2</v>
      </c>
      <c r="F205">
        <v>16.399999999999999</v>
      </c>
      <c r="G205" s="2">
        <v>2.5</v>
      </c>
    </row>
    <row r="206" spans="1:7" x14ac:dyDescent="0.35">
      <c r="A206" t="s">
        <v>5</v>
      </c>
      <c r="B206" t="s">
        <v>6</v>
      </c>
      <c r="C206" t="s">
        <v>1</v>
      </c>
      <c r="D206" t="s">
        <v>7</v>
      </c>
      <c r="E206">
        <v>4</v>
      </c>
      <c r="F206">
        <v>20.53</v>
      </c>
      <c r="G206" s="2">
        <v>4</v>
      </c>
    </row>
    <row r="207" spans="1:7" x14ac:dyDescent="0.35">
      <c r="A207" t="s">
        <v>3</v>
      </c>
      <c r="B207" t="s">
        <v>6</v>
      </c>
      <c r="C207" t="s">
        <v>1</v>
      </c>
      <c r="D207" t="s">
        <v>7</v>
      </c>
      <c r="E207">
        <v>3</v>
      </c>
      <c r="F207">
        <v>16.47</v>
      </c>
      <c r="G207" s="2">
        <v>3.23</v>
      </c>
    </row>
    <row r="208" spans="1:7" x14ac:dyDescent="0.35">
      <c r="A208" t="s">
        <v>5</v>
      </c>
      <c r="B208" t="s">
        <v>6</v>
      </c>
      <c r="C208" t="s">
        <v>4</v>
      </c>
      <c r="D208" t="s">
        <v>0</v>
      </c>
      <c r="E208">
        <v>3</v>
      </c>
      <c r="F208">
        <v>26.59</v>
      </c>
      <c r="G208" s="2">
        <v>3.41</v>
      </c>
    </row>
    <row r="209" spans="1:7" x14ac:dyDescent="0.35">
      <c r="A209" t="s">
        <v>5</v>
      </c>
      <c r="B209" t="s">
        <v>6</v>
      </c>
      <c r="C209" t="s">
        <v>4</v>
      </c>
      <c r="D209" t="s">
        <v>0</v>
      </c>
      <c r="E209">
        <v>4</v>
      </c>
      <c r="F209">
        <v>38.729999999999997</v>
      </c>
      <c r="G209" s="2">
        <v>3</v>
      </c>
    </row>
    <row r="210" spans="1:7" x14ac:dyDescent="0.35">
      <c r="A210" t="s">
        <v>5</v>
      </c>
      <c r="B210" t="s">
        <v>6</v>
      </c>
      <c r="C210" t="s">
        <v>4</v>
      </c>
      <c r="D210" t="s">
        <v>0</v>
      </c>
      <c r="E210">
        <v>2</v>
      </c>
      <c r="F210">
        <v>24.27</v>
      </c>
      <c r="G210" s="2">
        <v>2.0299999999999998</v>
      </c>
    </row>
    <row r="211" spans="1:7" x14ac:dyDescent="0.35">
      <c r="A211" t="s">
        <v>3</v>
      </c>
      <c r="B211" t="s">
        <v>6</v>
      </c>
      <c r="C211" t="s">
        <v>4</v>
      </c>
      <c r="D211" t="s">
        <v>0</v>
      </c>
      <c r="E211">
        <v>2</v>
      </c>
      <c r="F211">
        <v>12.76</v>
      </c>
      <c r="G211" s="2">
        <v>2.23</v>
      </c>
    </row>
    <row r="212" spans="1:7" x14ac:dyDescent="0.35">
      <c r="A212" t="s">
        <v>5</v>
      </c>
      <c r="B212" t="s">
        <v>6</v>
      </c>
      <c r="C212" t="s">
        <v>4</v>
      </c>
      <c r="D212" t="s">
        <v>0</v>
      </c>
      <c r="E212">
        <v>3</v>
      </c>
      <c r="F212">
        <v>30.06</v>
      </c>
      <c r="G212" s="2">
        <v>2</v>
      </c>
    </row>
    <row r="213" spans="1:7" x14ac:dyDescent="0.35">
      <c r="A213" t="s">
        <v>5</v>
      </c>
      <c r="B213" t="s">
        <v>6</v>
      </c>
      <c r="C213" t="s">
        <v>4</v>
      </c>
      <c r="D213" t="s">
        <v>0</v>
      </c>
      <c r="E213">
        <v>4</v>
      </c>
      <c r="F213">
        <v>25.89</v>
      </c>
      <c r="G213" s="2">
        <v>5.16</v>
      </c>
    </row>
    <row r="214" spans="1:7" x14ac:dyDescent="0.35">
      <c r="A214" t="s">
        <v>5</v>
      </c>
      <c r="B214" t="s">
        <v>2</v>
      </c>
      <c r="C214" t="s">
        <v>4</v>
      </c>
      <c r="D214" t="s">
        <v>0</v>
      </c>
      <c r="E214">
        <v>4</v>
      </c>
      <c r="F214">
        <v>48.33</v>
      </c>
      <c r="G214" s="2">
        <v>9</v>
      </c>
    </row>
    <row r="215" spans="1:7" x14ac:dyDescent="0.35">
      <c r="A215" t="s">
        <v>3</v>
      </c>
      <c r="B215" t="s">
        <v>6</v>
      </c>
      <c r="C215" t="s">
        <v>4</v>
      </c>
      <c r="D215" t="s">
        <v>0</v>
      </c>
      <c r="E215">
        <v>2</v>
      </c>
      <c r="F215">
        <v>13.27</v>
      </c>
      <c r="G215" s="2">
        <v>2.5</v>
      </c>
    </row>
    <row r="216" spans="1:7" x14ac:dyDescent="0.35">
      <c r="A216" t="s">
        <v>3</v>
      </c>
      <c r="B216" t="s">
        <v>6</v>
      </c>
      <c r="C216" t="s">
        <v>4</v>
      </c>
      <c r="D216" t="s">
        <v>0</v>
      </c>
      <c r="E216">
        <v>3</v>
      </c>
      <c r="F216">
        <v>28.17</v>
      </c>
      <c r="G216" s="2">
        <v>6.5</v>
      </c>
    </row>
    <row r="217" spans="1:7" x14ac:dyDescent="0.35">
      <c r="A217" t="s">
        <v>3</v>
      </c>
      <c r="B217" t="s">
        <v>6</v>
      </c>
      <c r="C217" t="s">
        <v>4</v>
      </c>
      <c r="D217" t="s">
        <v>0</v>
      </c>
      <c r="E217">
        <v>2</v>
      </c>
      <c r="F217">
        <v>12.9</v>
      </c>
      <c r="G217" s="2">
        <v>1.1000000000000001</v>
      </c>
    </row>
    <row r="218" spans="1:7" x14ac:dyDescent="0.35">
      <c r="A218" t="s">
        <v>5</v>
      </c>
      <c r="B218" t="s">
        <v>6</v>
      </c>
      <c r="C218" t="s">
        <v>4</v>
      </c>
      <c r="D218" t="s">
        <v>0</v>
      </c>
      <c r="E218">
        <v>5</v>
      </c>
      <c r="F218">
        <v>28.15</v>
      </c>
      <c r="G218" s="2">
        <v>3</v>
      </c>
    </row>
    <row r="219" spans="1:7" x14ac:dyDescent="0.35">
      <c r="A219" t="s">
        <v>5</v>
      </c>
      <c r="B219" t="s">
        <v>6</v>
      </c>
      <c r="C219" t="s">
        <v>4</v>
      </c>
      <c r="D219" t="s">
        <v>0</v>
      </c>
      <c r="E219">
        <v>2</v>
      </c>
      <c r="F219">
        <v>11.59</v>
      </c>
      <c r="G219" s="2">
        <v>1.5</v>
      </c>
    </row>
    <row r="220" spans="1:7" x14ac:dyDescent="0.35">
      <c r="A220" t="s">
        <v>5</v>
      </c>
      <c r="B220" t="s">
        <v>6</v>
      </c>
      <c r="C220" t="s">
        <v>4</v>
      </c>
      <c r="D220" t="s">
        <v>0</v>
      </c>
      <c r="E220">
        <v>2</v>
      </c>
      <c r="F220">
        <v>7.74</v>
      </c>
      <c r="G220" s="2">
        <v>1.44</v>
      </c>
    </row>
    <row r="221" spans="1:7" x14ac:dyDescent="0.35">
      <c r="A221" t="s">
        <v>3</v>
      </c>
      <c r="B221" t="s">
        <v>6</v>
      </c>
      <c r="C221" t="s">
        <v>4</v>
      </c>
      <c r="D221" t="s">
        <v>0</v>
      </c>
      <c r="E221">
        <v>4</v>
      </c>
      <c r="F221">
        <v>30.14</v>
      </c>
      <c r="G221" s="2">
        <v>3.09</v>
      </c>
    </row>
    <row r="222" spans="1:7" x14ac:dyDescent="0.35">
      <c r="A222" t="s">
        <v>5</v>
      </c>
      <c r="B222" t="s">
        <v>6</v>
      </c>
      <c r="C222" t="s">
        <v>8</v>
      </c>
      <c r="D222" t="s">
        <v>7</v>
      </c>
      <c r="E222">
        <v>2</v>
      </c>
      <c r="F222">
        <v>12.16</v>
      </c>
      <c r="G222" s="2">
        <v>2.2000000000000002</v>
      </c>
    </row>
    <row r="223" spans="1:7" x14ac:dyDescent="0.35">
      <c r="A223" t="s">
        <v>3</v>
      </c>
      <c r="B223" t="s">
        <v>6</v>
      </c>
      <c r="C223" t="s">
        <v>8</v>
      </c>
      <c r="D223" t="s">
        <v>7</v>
      </c>
      <c r="E223">
        <v>2</v>
      </c>
      <c r="F223">
        <v>13.42</v>
      </c>
      <c r="G223" s="2">
        <v>3.48</v>
      </c>
    </row>
    <row r="224" spans="1:7" x14ac:dyDescent="0.35">
      <c r="A224" t="s">
        <v>5</v>
      </c>
      <c r="B224" t="s">
        <v>6</v>
      </c>
      <c r="C224" t="s">
        <v>8</v>
      </c>
      <c r="D224" t="s">
        <v>7</v>
      </c>
      <c r="E224">
        <v>1</v>
      </c>
      <c r="F224">
        <v>8.58</v>
      </c>
      <c r="G224" s="2">
        <v>1.92</v>
      </c>
    </row>
    <row r="225" spans="1:7" x14ac:dyDescent="0.35">
      <c r="A225" t="s">
        <v>3</v>
      </c>
      <c r="B225" t="s">
        <v>2</v>
      </c>
      <c r="C225" t="s">
        <v>8</v>
      </c>
      <c r="D225" t="s">
        <v>7</v>
      </c>
      <c r="E225">
        <v>3</v>
      </c>
      <c r="F225">
        <v>15.98</v>
      </c>
      <c r="G225" s="2">
        <v>3</v>
      </c>
    </row>
    <row r="226" spans="1:7" x14ac:dyDescent="0.35">
      <c r="A226" t="s">
        <v>5</v>
      </c>
      <c r="B226" t="s">
        <v>6</v>
      </c>
      <c r="C226" t="s">
        <v>8</v>
      </c>
      <c r="D226" t="s">
        <v>7</v>
      </c>
      <c r="E226">
        <v>2</v>
      </c>
      <c r="F226">
        <v>13.42</v>
      </c>
      <c r="G226" s="2">
        <v>1.58</v>
      </c>
    </row>
    <row r="227" spans="1:7" x14ac:dyDescent="0.35">
      <c r="A227" t="s">
        <v>3</v>
      </c>
      <c r="B227" t="s">
        <v>6</v>
      </c>
      <c r="C227" t="s">
        <v>8</v>
      </c>
      <c r="D227" t="s">
        <v>7</v>
      </c>
      <c r="E227">
        <v>2</v>
      </c>
      <c r="F227">
        <v>16.27</v>
      </c>
      <c r="G227" s="2">
        <v>2.5</v>
      </c>
    </row>
    <row r="228" spans="1:7" x14ac:dyDescent="0.35">
      <c r="A228" t="s">
        <v>3</v>
      </c>
      <c r="B228" t="s">
        <v>6</v>
      </c>
      <c r="C228" t="s">
        <v>8</v>
      </c>
      <c r="D228" t="s">
        <v>7</v>
      </c>
      <c r="E228">
        <v>2</v>
      </c>
      <c r="F228">
        <v>10.09</v>
      </c>
      <c r="G228" s="2">
        <v>2</v>
      </c>
    </row>
    <row r="229" spans="1:7" x14ac:dyDescent="0.35">
      <c r="A229" t="s">
        <v>5</v>
      </c>
      <c r="B229" t="s">
        <v>2</v>
      </c>
      <c r="C229" t="s">
        <v>4</v>
      </c>
      <c r="D229" t="s">
        <v>0</v>
      </c>
      <c r="E229">
        <v>4</v>
      </c>
      <c r="F229">
        <v>20.45</v>
      </c>
      <c r="G229" s="2">
        <v>3</v>
      </c>
    </row>
    <row r="230" spans="1:7" x14ac:dyDescent="0.35">
      <c r="A230" t="s">
        <v>5</v>
      </c>
      <c r="B230" t="s">
        <v>2</v>
      </c>
      <c r="C230" t="s">
        <v>4</v>
      </c>
      <c r="D230" t="s">
        <v>0</v>
      </c>
      <c r="E230">
        <v>2</v>
      </c>
      <c r="F230">
        <v>13.28</v>
      </c>
      <c r="G230" s="2">
        <v>2.72</v>
      </c>
    </row>
    <row r="231" spans="1:7" x14ac:dyDescent="0.35">
      <c r="A231" t="s">
        <v>3</v>
      </c>
      <c r="B231" t="s">
        <v>6</v>
      </c>
      <c r="C231" t="s">
        <v>4</v>
      </c>
      <c r="D231" t="s">
        <v>0</v>
      </c>
      <c r="E231">
        <v>2</v>
      </c>
      <c r="F231">
        <v>22.12</v>
      </c>
      <c r="G231" s="2">
        <v>2.88</v>
      </c>
    </row>
    <row r="232" spans="1:7" x14ac:dyDescent="0.35">
      <c r="A232" t="s">
        <v>5</v>
      </c>
      <c r="B232" t="s">
        <v>6</v>
      </c>
      <c r="C232" t="s">
        <v>4</v>
      </c>
      <c r="D232" t="s">
        <v>0</v>
      </c>
      <c r="E232">
        <v>4</v>
      </c>
      <c r="F232">
        <v>24.01</v>
      </c>
      <c r="G232" s="2">
        <v>2</v>
      </c>
    </row>
    <row r="233" spans="1:7" x14ac:dyDescent="0.35">
      <c r="A233" t="s">
        <v>5</v>
      </c>
      <c r="B233" t="s">
        <v>6</v>
      </c>
      <c r="C233" t="s">
        <v>4</v>
      </c>
      <c r="D233" t="s">
        <v>0</v>
      </c>
      <c r="E233">
        <v>3</v>
      </c>
      <c r="F233">
        <v>15.69</v>
      </c>
      <c r="G233" s="2">
        <v>3</v>
      </c>
    </row>
    <row r="234" spans="1:7" x14ac:dyDescent="0.35">
      <c r="A234" t="s">
        <v>5</v>
      </c>
      <c r="B234" t="s">
        <v>2</v>
      </c>
      <c r="C234" t="s">
        <v>4</v>
      </c>
      <c r="D234" t="s">
        <v>0</v>
      </c>
      <c r="E234">
        <v>2</v>
      </c>
      <c r="F234">
        <v>11.61</v>
      </c>
      <c r="G234" s="2">
        <v>3.39</v>
      </c>
    </row>
    <row r="235" spans="1:7" x14ac:dyDescent="0.35">
      <c r="A235" t="s">
        <v>5</v>
      </c>
      <c r="B235" t="s">
        <v>2</v>
      </c>
      <c r="C235" t="s">
        <v>4</v>
      </c>
      <c r="D235" t="s">
        <v>0</v>
      </c>
      <c r="E235">
        <v>2</v>
      </c>
      <c r="F235">
        <v>10.77</v>
      </c>
      <c r="G235" s="2">
        <v>1.47</v>
      </c>
    </row>
    <row r="236" spans="1:7" x14ac:dyDescent="0.35">
      <c r="A236" t="s">
        <v>5</v>
      </c>
      <c r="B236" t="s">
        <v>6</v>
      </c>
      <c r="C236" t="s">
        <v>4</v>
      </c>
      <c r="D236" t="s">
        <v>0</v>
      </c>
      <c r="E236">
        <v>2</v>
      </c>
      <c r="F236">
        <v>15.53</v>
      </c>
      <c r="G236" s="2">
        <v>3</v>
      </c>
    </row>
    <row r="237" spans="1:7" x14ac:dyDescent="0.35">
      <c r="A237" t="s">
        <v>5</v>
      </c>
      <c r="B237" t="s">
        <v>2</v>
      </c>
      <c r="C237" t="s">
        <v>4</v>
      </c>
      <c r="D237" t="s">
        <v>0</v>
      </c>
      <c r="E237">
        <v>2</v>
      </c>
      <c r="F237">
        <v>10.07</v>
      </c>
      <c r="G237" s="2">
        <v>1.25</v>
      </c>
    </row>
    <row r="238" spans="1:7" x14ac:dyDescent="0.35">
      <c r="A238" t="s">
        <v>5</v>
      </c>
      <c r="B238" t="s">
        <v>6</v>
      </c>
      <c r="C238" t="s">
        <v>4</v>
      </c>
      <c r="D238" t="s">
        <v>0</v>
      </c>
      <c r="E238">
        <v>2</v>
      </c>
      <c r="F238">
        <v>12.6</v>
      </c>
      <c r="G238" s="2">
        <v>1</v>
      </c>
    </row>
    <row r="239" spans="1:7" x14ac:dyDescent="0.35">
      <c r="A239" t="s">
        <v>5</v>
      </c>
      <c r="B239" t="s">
        <v>6</v>
      </c>
      <c r="C239" t="s">
        <v>4</v>
      </c>
      <c r="D239" t="s">
        <v>0</v>
      </c>
      <c r="E239">
        <v>2</v>
      </c>
      <c r="F239">
        <v>32.83</v>
      </c>
      <c r="G239" s="2">
        <v>1.17</v>
      </c>
    </row>
    <row r="240" spans="1:7" x14ac:dyDescent="0.35">
      <c r="A240" t="s">
        <v>3</v>
      </c>
      <c r="B240" t="s">
        <v>2</v>
      </c>
      <c r="C240" t="s">
        <v>4</v>
      </c>
      <c r="D240" t="s">
        <v>0</v>
      </c>
      <c r="E240">
        <v>3</v>
      </c>
      <c r="F240">
        <v>35.83</v>
      </c>
      <c r="G240" s="2">
        <v>4.67</v>
      </c>
    </row>
    <row r="241" spans="1:7" x14ac:dyDescent="0.35">
      <c r="A241" t="s">
        <v>5</v>
      </c>
      <c r="B241" t="s">
        <v>2</v>
      </c>
      <c r="C241" t="s">
        <v>4</v>
      </c>
      <c r="D241" t="s">
        <v>0</v>
      </c>
      <c r="E241">
        <v>3</v>
      </c>
      <c r="F241">
        <v>29.03</v>
      </c>
      <c r="G241" s="2">
        <v>5.92</v>
      </c>
    </row>
    <row r="242" spans="1:7" x14ac:dyDescent="0.35">
      <c r="A242" t="s">
        <v>3</v>
      </c>
      <c r="B242" t="s">
        <v>6</v>
      </c>
      <c r="C242" t="s">
        <v>4</v>
      </c>
      <c r="D242" t="s">
        <v>0</v>
      </c>
      <c r="E242">
        <v>2</v>
      </c>
      <c r="F242">
        <v>27.18</v>
      </c>
      <c r="G242" s="2">
        <v>2</v>
      </c>
    </row>
    <row r="243" spans="1:7" x14ac:dyDescent="0.35">
      <c r="A243" t="s">
        <v>5</v>
      </c>
      <c r="B243" t="s">
        <v>6</v>
      </c>
      <c r="C243" t="s">
        <v>4</v>
      </c>
      <c r="D243" t="s">
        <v>0</v>
      </c>
      <c r="E243">
        <v>2</v>
      </c>
      <c r="F243">
        <v>22.67</v>
      </c>
      <c r="G243" s="2">
        <v>2</v>
      </c>
    </row>
    <row r="244" spans="1:7" x14ac:dyDescent="0.35">
      <c r="A244" t="s">
        <v>5</v>
      </c>
      <c r="B244" t="s">
        <v>2</v>
      </c>
      <c r="C244" t="s">
        <v>4</v>
      </c>
      <c r="D244" t="s">
        <v>0</v>
      </c>
      <c r="E244">
        <v>2</v>
      </c>
      <c r="F244">
        <v>17.82</v>
      </c>
      <c r="G244" s="2">
        <v>1.75</v>
      </c>
    </row>
    <row r="245" spans="1:7" x14ac:dyDescent="0.35">
      <c r="A245" t="s">
        <v>3</v>
      </c>
      <c r="B245" t="s">
        <v>2</v>
      </c>
      <c r="C245" t="s">
        <v>1</v>
      </c>
      <c r="D245" t="s">
        <v>0</v>
      </c>
      <c r="E245">
        <v>2</v>
      </c>
      <c r="F245">
        <v>18.78</v>
      </c>
      <c r="G245" s="2">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Notes</vt:lpstr>
      <vt:lpstr>5_Model3_Results</vt:lpstr>
      <vt:lpstr>4_Model2_Results</vt:lpstr>
      <vt:lpstr>3_Model1 Results</vt:lpstr>
      <vt:lpstr>2_Exploratory Data_analysis</vt:lpstr>
      <vt:lpstr>1_tips_data_encoded</vt:lpstr>
      <vt:lpstr>tips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Venkateswaran</dc:creator>
  <cp:lastModifiedBy>user</cp:lastModifiedBy>
  <dcterms:created xsi:type="dcterms:W3CDTF">2021-10-26T16:10:41Z</dcterms:created>
  <dcterms:modified xsi:type="dcterms:W3CDTF">2023-03-07T05:14:24Z</dcterms:modified>
</cp:coreProperties>
</file>