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ooks\Semester-2\ParallelComputing\Crill\"/>
    </mc:Choice>
  </mc:AlternateContent>
  <bookViews>
    <workbookView xWindow="0" yWindow="0" windowWidth="15345" windowHeight="4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H44" i="1"/>
  <c r="D44" i="1"/>
  <c r="P43" i="1"/>
  <c r="L43" i="1"/>
  <c r="H43" i="1"/>
  <c r="D43" i="1"/>
  <c r="P41" i="1"/>
  <c r="L41" i="1"/>
  <c r="H42" i="1"/>
  <c r="H41" i="1"/>
  <c r="D42" i="1"/>
  <c r="D41" i="1"/>
  <c r="L32" i="1"/>
  <c r="L33" i="1"/>
  <c r="L34" i="1"/>
  <c r="L35" i="1"/>
  <c r="L36" i="1"/>
  <c r="L37" i="1"/>
  <c r="L38" i="1"/>
  <c r="L39" i="1"/>
  <c r="L31" i="1"/>
  <c r="H32" i="1"/>
  <c r="H33" i="1"/>
  <c r="H34" i="1"/>
  <c r="H35" i="1"/>
  <c r="H36" i="1"/>
  <c r="H37" i="1"/>
  <c r="H38" i="1"/>
  <c r="H39" i="1"/>
  <c r="H31" i="1"/>
  <c r="D32" i="1"/>
  <c r="D33" i="1"/>
  <c r="D34" i="1"/>
  <c r="D35" i="1"/>
  <c r="D36" i="1"/>
  <c r="D37" i="1"/>
  <c r="D38" i="1"/>
  <c r="D39" i="1"/>
  <c r="D31" i="1"/>
  <c r="L23" i="1"/>
  <c r="L24" i="1"/>
  <c r="L25" i="1"/>
  <c r="L26" i="1"/>
  <c r="L27" i="1"/>
  <c r="L22" i="1"/>
  <c r="H22" i="1"/>
  <c r="H23" i="1"/>
  <c r="H24" i="1"/>
  <c r="H25" i="1"/>
  <c r="H26" i="1"/>
  <c r="H21" i="1"/>
  <c r="D22" i="1"/>
  <c r="D23" i="1"/>
  <c r="D24" i="1"/>
  <c r="D25" i="1"/>
  <c r="D26" i="1"/>
  <c r="D27" i="1"/>
  <c r="D28" i="1"/>
  <c r="D21" i="1"/>
  <c r="N12" i="1"/>
  <c r="N13" i="1"/>
  <c r="N14" i="1"/>
  <c r="N15" i="1"/>
  <c r="N16" i="1"/>
  <c r="N17" i="1"/>
  <c r="N18" i="1"/>
  <c r="N19" i="1"/>
  <c r="N11" i="1"/>
  <c r="J12" i="1"/>
  <c r="J13" i="1"/>
  <c r="J14" i="1"/>
  <c r="J15" i="1"/>
  <c r="J16" i="1"/>
  <c r="J17" i="1"/>
  <c r="J18" i="1"/>
  <c r="J19" i="1"/>
  <c r="J11" i="1"/>
  <c r="F12" i="1"/>
  <c r="F13" i="1"/>
  <c r="F14" i="1"/>
  <c r="F15" i="1"/>
  <c r="F16" i="1"/>
  <c r="F17" i="1"/>
  <c r="F18" i="1"/>
  <c r="F19" i="1"/>
  <c r="F11" i="1"/>
  <c r="P4" i="1"/>
  <c r="P5" i="1"/>
  <c r="P6" i="1"/>
  <c r="P7" i="1"/>
  <c r="P8" i="1"/>
  <c r="P9" i="1"/>
  <c r="P3" i="1"/>
  <c r="L3" i="1"/>
  <c r="L4" i="1"/>
  <c r="L5" i="1"/>
  <c r="L6" i="1"/>
  <c r="L7" i="1"/>
  <c r="L8" i="1"/>
  <c r="L9" i="1"/>
  <c r="L2" i="1"/>
  <c r="H3" i="1"/>
  <c r="H4" i="1"/>
  <c r="H5" i="1"/>
  <c r="H6" i="1"/>
  <c r="H7" i="1"/>
  <c r="H8" i="1"/>
  <c r="H9" i="1"/>
  <c r="H2" i="1"/>
  <c r="D3" i="1"/>
  <c r="D4" i="1"/>
  <c r="D5" i="1"/>
  <c r="D6" i="1"/>
  <c r="D7" i="1"/>
  <c r="D8" i="1"/>
  <c r="D9" i="1"/>
  <c r="D2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<sst xmlns="http://schemas.openxmlformats.org/spreadsheetml/2006/main" count="54" uniqueCount="32">
  <si>
    <t>N</t>
  </si>
  <si>
    <t>B</t>
  </si>
  <si>
    <t>T</t>
  </si>
  <si>
    <t>N=MATRIX DIM</t>
  </si>
  <si>
    <t>B=BLOCK</t>
  </si>
  <si>
    <t>T=Time</t>
  </si>
  <si>
    <t>I,j,k</t>
  </si>
  <si>
    <t>j,I,k</t>
  </si>
  <si>
    <t xml:space="preserve">Yellow </t>
  </si>
  <si>
    <t>Green</t>
  </si>
  <si>
    <t>Blue</t>
  </si>
  <si>
    <t>k,I,j</t>
  </si>
  <si>
    <t>I,k,j</t>
  </si>
  <si>
    <t>j,k,i</t>
  </si>
  <si>
    <t>k,j,i</t>
  </si>
  <si>
    <t>Row-17,36</t>
  </si>
  <si>
    <t>Row-18,37</t>
  </si>
  <si>
    <t>Naïve Double</t>
  </si>
  <si>
    <t>Transpose Double</t>
  </si>
  <si>
    <t>Row-19,39</t>
  </si>
  <si>
    <t>transpose int</t>
  </si>
  <si>
    <t xml:space="preserve">  B=Blocksize</t>
  </si>
  <si>
    <t>N=(Size Of Matrix)</t>
  </si>
  <si>
    <t>T= Time in ms</t>
  </si>
  <si>
    <t>P =Mflops/sec</t>
  </si>
  <si>
    <t>P</t>
  </si>
  <si>
    <t>BlockMatrix Double B=52</t>
  </si>
  <si>
    <t>P=Performance</t>
  </si>
  <si>
    <t>Row-2/9-21/27</t>
  </si>
  <si>
    <t>BlockMatrix Int B multiple</t>
  </si>
  <si>
    <t>Row-43/44</t>
  </si>
  <si>
    <t>Block Matrix Integer B=73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</si>
</sst>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ont="1" applyFill="1"/>
    <xf numFmtId="0" fontId="0" fillId="0" borderId="0" xfId="0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B21" zoomScaleNormal="100" workbookViewId="0">
      <selection activeCell="Q31" sqref="Q31"/>
    </sheetView>
  </sheetViews>
  <sheetFormatPr defaultRowHeight="15" x14ac:dyDescent="0.25"/>
  <cols>
    <col min="1" max="1" width="17.85546875" customWidth="1"/>
    <col min="2" max="2" width="15.42578125" customWidth="1"/>
    <col min="3" max="3" width="14.28515625" customWidth="1"/>
    <col min="4" max="4" width="12" customWidth="1"/>
    <col min="16" max="16" width="13.7109375" customWidth="1"/>
    <col min="17" max="17" width="25" customWidth="1"/>
  </cols>
  <sheetData>
    <row r="1" spans="1:16" x14ac:dyDescent="0.25">
      <c r="A1" t="s">
        <v>22</v>
      </c>
      <c r="B1" t="s">
        <v>21</v>
      </c>
      <c r="C1" t="s">
        <v>23</v>
      </c>
      <c r="D1" t="s">
        <v>24</v>
      </c>
      <c r="E1" t="s">
        <v>0</v>
      </c>
      <c r="F1" t="s">
        <v>1</v>
      </c>
      <c r="G1" t="s">
        <v>2</v>
      </c>
      <c r="H1" t="s">
        <v>25</v>
      </c>
      <c r="I1" t="s">
        <v>0</v>
      </c>
      <c r="J1" t="s">
        <v>1</v>
      </c>
      <c r="K1" t="s">
        <v>2</v>
      </c>
      <c r="L1" t="s">
        <v>25</v>
      </c>
      <c r="M1" t="s">
        <v>0</v>
      </c>
      <c r="N1" t="s">
        <v>1</v>
      </c>
      <c r="O1" t="s">
        <v>2</v>
      </c>
      <c r="P1" t="s">
        <v>25</v>
      </c>
    </row>
    <row r="2" spans="1:16" x14ac:dyDescent="0.25">
      <c r="A2">
        <v>100</v>
      </c>
      <c r="B2">
        <v>50</v>
      </c>
      <c r="C2">
        <v>13</v>
      </c>
      <c r="D2">
        <f>(2*(A2)^3)/(C2*1000)</f>
        <v>153.84615384615384</v>
      </c>
      <c r="E2">
        <v>200</v>
      </c>
      <c r="F2">
        <v>50</v>
      </c>
      <c r="G2">
        <v>102</v>
      </c>
      <c r="H2">
        <f>(2*(E2)^3)/(G2*1000)</f>
        <v>156.86274509803923</v>
      </c>
      <c r="I2">
        <v>400</v>
      </c>
      <c r="J2">
        <v>50</v>
      </c>
      <c r="K2">
        <v>649</v>
      </c>
      <c r="L2">
        <f>(2*(I2)^3)/(K2*1000)</f>
        <v>197.22650231124808</v>
      </c>
      <c r="M2">
        <v>500</v>
      </c>
      <c r="N2">
        <v>50</v>
      </c>
    </row>
    <row r="3" spans="1:16" x14ac:dyDescent="0.25">
      <c r="A3">
        <v>100</v>
      </c>
      <c r="B3">
        <v>55</v>
      </c>
      <c r="C3">
        <v>17</v>
      </c>
      <c r="D3">
        <f t="shared" ref="D3:D9" si="0">(2*(A3)^3)/(C3*1000)</f>
        <v>117.64705882352941</v>
      </c>
      <c r="E3">
        <v>200</v>
      </c>
      <c r="F3">
        <v>55</v>
      </c>
      <c r="G3">
        <v>88</v>
      </c>
      <c r="H3">
        <f t="shared" ref="H3:H9" si="1">(2*(E3)^3)/(G3*1000)</f>
        <v>181.81818181818181</v>
      </c>
      <c r="I3">
        <v>400</v>
      </c>
      <c r="J3">
        <v>55</v>
      </c>
      <c r="K3">
        <v>647</v>
      </c>
      <c r="L3">
        <f t="shared" ref="L3:L9" si="2">(2*(I3)^3)/(K3*1000)</f>
        <v>197.83616692426585</v>
      </c>
      <c r="M3">
        <v>500</v>
      </c>
      <c r="N3">
        <v>55</v>
      </c>
      <c r="O3">
        <v>1089</v>
      </c>
      <c r="P3">
        <f>(2*(M3)^3)/(O3*1000)</f>
        <v>229.5684113865932</v>
      </c>
    </row>
    <row r="4" spans="1:16" x14ac:dyDescent="0.25">
      <c r="A4">
        <v>100</v>
      </c>
      <c r="B4">
        <v>60</v>
      </c>
      <c r="C4">
        <v>18</v>
      </c>
      <c r="D4">
        <f t="shared" si="0"/>
        <v>111.11111111111111</v>
      </c>
      <c r="E4">
        <v>200</v>
      </c>
      <c r="F4">
        <v>60</v>
      </c>
      <c r="G4">
        <v>90</v>
      </c>
      <c r="H4">
        <f t="shared" si="1"/>
        <v>177.77777777777777</v>
      </c>
      <c r="I4">
        <v>400</v>
      </c>
      <c r="J4">
        <v>60</v>
      </c>
      <c r="K4">
        <v>822</v>
      </c>
      <c r="L4">
        <f t="shared" si="2"/>
        <v>155.71776155717762</v>
      </c>
      <c r="M4">
        <v>500</v>
      </c>
      <c r="N4">
        <v>60</v>
      </c>
      <c r="O4">
        <v>1467</v>
      </c>
      <c r="P4">
        <f t="shared" ref="P4:P9" si="3">(2*(M4)^3)/(O4*1000)</f>
        <v>170.41581458759373</v>
      </c>
    </row>
    <row r="5" spans="1:16" x14ac:dyDescent="0.25">
      <c r="A5">
        <v>100</v>
      </c>
      <c r="B5">
        <v>70</v>
      </c>
      <c r="C5">
        <v>14</v>
      </c>
      <c r="D5">
        <f t="shared" si="0"/>
        <v>142.85714285714286</v>
      </c>
      <c r="E5">
        <v>200</v>
      </c>
      <c r="F5">
        <v>70</v>
      </c>
      <c r="G5">
        <v>99</v>
      </c>
      <c r="H5">
        <f t="shared" si="1"/>
        <v>161.61616161616161</v>
      </c>
      <c r="I5">
        <v>400</v>
      </c>
      <c r="J5">
        <v>70</v>
      </c>
      <c r="K5">
        <v>655</v>
      </c>
      <c r="L5">
        <f t="shared" si="2"/>
        <v>195.41984732824429</v>
      </c>
      <c r="M5">
        <v>500</v>
      </c>
      <c r="N5">
        <v>70</v>
      </c>
      <c r="O5">
        <v>1482</v>
      </c>
      <c r="P5">
        <f t="shared" si="3"/>
        <v>168.69095816464238</v>
      </c>
    </row>
    <row r="6" spans="1:16" x14ac:dyDescent="0.25">
      <c r="A6">
        <v>100</v>
      </c>
      <c r="B6">
        <v>73</v>
      </c>
      <c r="C6">
        <v>9</v>
      </c>
      <c r="D6">
        <f t="shared" si="0"/>
        <v>222.22222222222223</v>
      </c>
      <c r="E6">
        <v>200</v>
      </c>
      <c r="F6">
        <v>73</v>
      </c>
      <c r="G6">
        <v>89</v>
      </c>
      <c r="H6">
        <f t="shared" si="1"/>
        <v>179.77528089887642</v>
      </c>
      <c r="I6">
        <v>400</v>
      </c>
      <c r="J6">
        <v>73</v>
      </c>
      <c r="K6">
        <v>661</v>
      </c>
      <c r="L6">
        <f t="shared" si="2"/>
        <v>193.64599092284416</v>
      </c>
      <c r="M6">
        <v>500</v>
      </c>
      <c r="N6">
        <v>73</v>
      </c>
      <c r="O6">
        <v>1489</v>
      </c>
      <c r="P6">
        <f t="shared" si="3"/>
        <v>167.89791806581599</v>
      </c>
    </row>
    <row r="7" spans="1:16" x14ac:dyDescent="0.25">
      <c r="A7">
        <v>100</v>
      </c>
      <c r="B7">
        <v>80</v>
      </c>
      <c r="C7">
        <v>10</v>
      </c>
      <c r="D7">
        <f t="shared" si="0"/>
        <v>200</v>
      </c>
      <c r="E7">
        <v>200</v>
      </c>
      <c r="F7">
        <v>80</v>
      </c>
      <c r="G7">
        <v>103</v>
      </c>
      <c r="H7">
        <f t="shared" si="1"/>
        <v>155.33980582524271</v>
      </c>
      <c r="I7">
        <v>400</v>
      </c>
      <c r="J7">
        <v>80</v>
      </c>
      <c r="K7">
        <v>653</v>
      </c>
      <c r="L7">
        <f t="shared" si="2"/>
        <v>196.01837672281778</v>
      </c>
      <c r="M7">
        <v>500</v>
      </c>
      <c r="N7">
        <v>80</v>
      </c>
      <c r="O7">
        <v>1473</v>
      </c>
      <c r="P7">
        <f t="shared" si="3"/>
        <v>169.72165648336727</v>
      </c>
    </row>
    <row r="8" spans="1:16" x14ac:dyDescent="0.25">
      <c r="A8">
        <v>100</v>
      </c>
      <c r="B8">
        <v>90</v>
      </c>
      <c r="C8">
        <v>14</v>
      </c>
      <c r="D8">
        <f t="shared" si="0"/>
        <v>142.85714285714286</v>
      </c>
      <c r="E8">
        <v>200</v>
      </c>
      <c r="F8">
        <v>90</v>
      </c>
      <c r="G8">
        <v>92</v>
      </c>
      <c r="H8">
        <f t="shared" si="1"/>
        <v>173.91304347826087</v>
      </c>
      <c r="I8">
        <v>400</v>
      </c>
      <c r="J8">
        <v>90</v>
      </c>
      <c r="K8">
        <v>824</v>
      </c>
      <c r="L8">
        <f t="shared" si="2"/>
        <v>155.33980582524271</v>
      </c>
      <c r="M8">
        <v>500</v>
      </c>
      <c r="N8">
        <v>90</v>
      </c>
      <c r="O8">
        <v>1397</v>
      </c>
      <c r="P8">
        <f t="shared" si="3"/>
        <v>178.95490336435219</v>
      </c>
    </row>
    <row r="9" spans="1:16" x14ac:dyDescent="0.25">
      <c r="A9">
        <v>100</v>
      </c>
      <c r="B9">
        <v>100</v>
      </c>
      <c r="C9">
        <v>18</v>
      </c>
      <c r="D9">
        <f t="shared" si="0"/>
        <v>111.11111111111111</v>
      </c>
      <c r="E9">
        <v>200</v>
      </c>
      <c r="F9">
        <v>100</v>
      </c>
      <c r="G9">
        <v>105</v>
      </c>
      <c r="H9">
        <f t="shared" si="1"/>
        <v>152.38095238095238</v>
      </c>
      <c r="I9">
        <v>400</v>
      </c>
      <c r="J9">
        <v>100</v>
      </c>
      <c r="K9">
        <v>825</v>
      </c>
      <c r="L9">
        <f t="shared" si="2"/>
        <v>155.15151515151516</v>
      </c>
      <c r="M9">
        <v>500</v>
      </c>
      <c r="N9">
        <v>100</v>
      </c>
      <c r="O9">
        <v>1412</v>
      </c>
      <c r="P9">
        <f t="shared" si="3"/>
        <v>177.05382436260624</v>
      </c>
    </row>
    <row r="10" spans="1:16" x14ac:dyDescent="0.25">
      <c r="B10" t="s">
        <v>25</v>
      </c>
      <c r="F10" t="s">
        <v>25</v>
      </c>
      <c r="J10" t="s">
        <v>25</v>
      </c>
      <c r="N10" t="s">
        <v>25</v>
      </c>
    </row>
    <row r="11" spans="1:16" x14ac:dyDescent="0.25">
      <c r="A11" s="1">
        <v>100</v>
      </c>
      <c r="B11" s="1">
        <f t="shared" ref="B11:F18" si="4">(2*(A11)^3/C11*1000)/1000000</f>
        <v>95.238095238095241</v>
      </c>
      <c r="C11" s="1">
        <v>21</v>
      </c>
      <c r="D11" s="1"/>
      <c r="E11" s="1">
        <v>200</v>
      </c>
      <c r="F11" s="1">
        <f t="shared" si="4"/>
        <v>134.45378151260505</v>
      </c>
      <c r="G11" s="1">
        <v>119</v>
      </c>
      <c r="H11" s="1"/>
      <c r="I11" s="1">
        <v>400</v>
      </c>
      <c r="J11" s="1">
        <f t="shared" ref="J11:J19" si="5">(2*(I11)^3/K11*1000)/1000000</f>
        <v>134.17190775681343</v>
      </c>
      <c r="K11" s="1">
        <v>954</v>
      </c>
      <c r="L11" s="1"/>
      <c r="M11" s="1">
        <v>500</v>
      </c>
      <c r="N11" s="1">
        <f t="shared" ref="N11:N19" si="6">(2*(M11)^3/O11*1000)/1000000</f>
        <v>174.70300489168415</v>
      </c>
      <c r="O11" s="1">
        <v>1431</v>
      </c>
    </row>
    <row r="12" spans="1:16" x14ac:dyDescent="0.25">
      <c r="A12" s="3">
        <v>100</v>
      </c>
      <c r="B12" s="1">
        <f t="shared" si="4"/>
        <v>100</v>
      </c>
      <c r="C12" s="3">
        <v>20</v>
      </c>
      <c r="D12" s="3"/>
      <c r="E12" s="3">
        <v>200</v>
      </c>
      <c r="F12" s="1">
        <f t="shared" ref="F12" si="7">(2*(E12)^3/G12*1000)/1000000</f>
        <v>164.94845360824743</v>
      </c>
      <c r="G12" s="3">
        <v>97</v>
      </c>
      <c r="H12" s="3"/>
      <c r="I12" s="3">
        <v>400</v>
      </c>
      <c r="J12" s="1">
        <f t="shared" si="5"/>
        <v>158.02469135802468</v>
      </c>
      <c r="K12" s="3">
        <v>810</v>
      </c>
      <c r="L12" s="3"/>
      <c r="M12" s="3">
        <v>500</v>
      </c>
      <c r="N12" s="1">
        <f t="shared" si="6"/>
        <v>173.97355601948502</v>
      </c>
      <c r="O12" s="3">
        <v>1437</v>
      </c>
    </row>
    <row r="13" spans="1:16" x14ac:dyDescent="0.25">
      <c r="A13" s="1">
        <v>100</v>
      </c>
      <c r="B13" s="1">
        <f t="shared" si="4"/>
        <v>100</v>
      </c>
      <c r="C13" s="5">
        <v>20</v>
      </c>
      <c r="D13" s="5"/>
      <c r="E13" s="1">
        <v>200</v>
      </c>
      <c r="F13" s="1">
        <f t="shared" ref="F13" si="8">(2*(E13)^3/G13*1000)/1000000</f>
        <v>152.38095238095235</v>
      </c>
      <c r="G13" s="5">
        <v>105</v>
      </c>
      <c r="H13" s="5"/>
      <c r="I13" s="5">
        <v>400</v>
      </c>
      <c r="J13" s="1">
        <f t="shared" si="5"/>
        <v>154.58937198067636</v>
      </c>
      <c r="K13" s="5">
        <v>828</v>
      </c>
      <c r="L13" s="5"/>
      <c r="M13" s="5">
        <v>500</v>
      </c>
      <c r="N13" s="1">
        <f t="shared" si="6"/>
        <v>194.55252918287937</v>
      </c>
      <c r="O13" s="5">
        <v>1285</v>
      </c>
    </row>
    <row r="14" spans="1:16" x14ac:dyDescent="0.25">
      <c r="A14" s="7">
        <v>100</v>
      </c>
      <c r="B14" s="1">
        <f t="shared" si="4"/>
        <v>100</v>
      </c>
      <c r="C14" s="7">
        <v>20</v>
      </c>
      <c r="D14" s="7"/>
      <c r="E14" s="7">
        <v>200</v>
      </c>
      <c r="F14" s="1">
        <f t="shared" ref="F14" si="9">(2*(E14)^3/G14*1000)/1000000</f>
        <v>134.45378151260505</v>
      </c>
      <c r="G14" s="7">
        <v>119</v>
      </c>
      <c r="H14" s="7"/>
      <c r="I14" s="7">
        <v>400</v>
      </c>
      <c r="J14" s="1">
        <f t="shared" si="5"/>
        <v>141.12458654906285</v>
      </c>
      <c r="K14" s="7">
        <v>907</v>
      </c>
      <c r="L14" s="7"/>
      <c r="M14" s="7">
        <v>500</v>
      </c>
      <c r="N14" s="1">
        <f t="shared" si="6"/>
        <v>200</v>
      </c>
      <c r="O14" s="7">
        <v>1250</v>
      </c>
    </row>
    <row r="15" spans="1:16" x14ac:dyDescent="0.25">
      <c r="A15" s="8">
        <v>100</v>
      </c>
      <c r="B15" s="1">
        <f t="shared" si="4"/>
        <v>100</v>
      </c>
      <c r="C15" s="8">
        <v>20</v>
      </c>
      <c r="D15" s="8"/>
      <c r="E15" s="8">
        <v>200</v>
      </c>
      <c r="F15" s="1">
        <f t="shared" ref="F15" si="10">(2*(E15)^3/G15*1000)/1000000</f>
        <v>123.07692307692307</v>
      </c>
      <c r="G15" s="8">
        <v>130</v>
      </c>
      <c r="H15" s="8"/>
      <c r="I15" s="8">
        <v>400</v>
      </c>
      <c r="J15" s="1">
        <f t="shared" si="5"/>
        <v>128</v>
      </c>
      <c r="K15" s="8">
        <v>1000</v>
      </c>
      <c r="L15" s="8"/>
      <c r="M15" s="8">
        <v>500</v>
      </c>
      <c r="N15" s="1">
        <f t="shared" si="6"/>
        <v>132.5556733828208</v>
      </c>
      <c r="O15" s="8">
        <v>1886</v>
      </c>
    </row>
    <row r="16" spans="1:16" x14ac:dyDescent="0.25">
      <c r="A16" s="9">
        <v>100</v>
      </c>
      <c r="B16" s="1">
        <f t="shared" si="4"/>
        <v>80</v>
      </c>
      <c r="C16" s="9">
        <v>25</v>
      </c>
      <c r="D16" s="9"/>
      <c r="E16" s="9">
        <v>200</v>
      </c>
      <c r="F16" s="1">
        <f t="shared" ref="F16" si="11">(2*(E16)^3/G16*1000)/1000000</f>
        <v>115.10791366906474</v>
      </c>
      <c r="G16" s="9">
        <v>139</v>
      </c>
      <c r="H16" s="9"/>
      <c r="I16" s="9">
        <v>400</v>
      </c>
      <c r="J16" s="1">
        <f t="shared" si="5"/>
        <v>129.42366026289179</v>
      </c>
      <c r="K16" s="9">
        <v>989</v>
      </c>
      <c r="L16" s="9"/>
      <c r="M16" s="9">
        <v>500</v>
      </c>
      <c r="N16" s="1">
        <f t="shared" si="6"/>
        <v>131.8565400843882</v>
      </c>
      <c r="O16" s="9">
        <v>1896</v>
      </c>
    </row>
    <row r="17" spans="1:17" x14ac:dyDescent="0.25">
      <c r="A17">
        <v>100</v>
      </c>
      <c r="B17" s="1">
        <f t="shared" si="4"/>
        <v>90.909090909090907</v>
      </c>
      <c r="C17">
        <v>22</v>
      </c>
      <c r="E17">
        <v>200</v>
      </c>
      <c r="F17" s="1">
        <f t="shared" ref="F17" si="12">(2*(E17)^3/G17*1000)/1000000</f>
        <v>137.93103448275861</v>
      </c>
      <c r="G17">
        <v>116</v>
      </c>
      <c r="I17">
        <v>400</v>
      </c>
      <c r="J17" s="1">
        <f t="shared" si="5"/>
        <v>140.19715224534502</v>
      </c>
      <c r="K17">
        <v>913</v>
      </c>
      <c r="M17">
        <v>500</v>
      </c>
      <c r="N17" s="1">
        <f t="shared" si="6"/>
        <v>185.04811250925243</v>
      </c>
      <c r="O17">
        <v>1351</v>
      </c>
    </row>
    <row r="18" spans="1:17" x14ac:dyDescent="0.25">
      <c r="A18">
        <v>100</v>
      </c>
      <c r="B18" s="1">
        <f t="shared" si="4"/>
        <v>74.074074074074076</v>
      </c>
      <c r="C18">
        <v>27</v>
      </c>
      <c r="E18">
        <v>200</v>
      </c>
      <c r="F18" s="1">
        <f t="shared" ref="F18" si="13">(2*(E18)^3/G18*1000)/1000000</f>
        <v>135.59322033898306</v>
      </c>
      <c r="G18">
        <v>118</v>
      </c>
      <c r="I18">
        <v>400</v>
      </c>
      <c r="J18" s="1">
        <f t="shared" si="5"/>
        <v>134.03141361256542</v>
      </c>
      <c r="K18">
        <v>955</v>
      </c>
      <c r="M18">
        <v>500</v>
      </c>
      <c r="N18" s="1">
        <f t="shared" si="6"/>
        <v>128.13941568426446</v>
      </c>
      <c r="O18">
        <v>1951</v>
      </c>
    </row>
    <row r="19" spans="1:17" x14ac:dyDescent="0.25">
      <c r="A19">
        <v>100</v>
      </c>
      <c r="B19" s="1">
        <f>(2*(A19)^3/C19*1000)/1000000</f>
        <v>105.26315789473684</v>
      </c>
      <c r="C19">
        <v>19</v>
      </c>
      <c r="E19">
        <v>200</v>
      </c>
      <c r="F19" s="1">
        <f t="shared" ref="F19" si="14">(2*(E19)^3/G19*1000)/1000000</f>
        <v>132.23140495867767</v>
      </c>
      <c r="G19">
        <v>121</v>
      </c>
      <c r="I19">
        <v>400</v>
      </c>
      <c r="J19" s="1">
        <f t="shared" si="5"/>
        <v>136.89839572192514</v>
      </c>
      <c r="K19">
        <v>935</v>
      </c>
      <c r="M19">
        <v>500</v>
      </c>
      <c r="N19" s="1">
        <f t="shared" si="6"/>
        <v>195.46520719311962</v>
      </c>
      <c r="O19">
        <v>1279</v>
      </c>
    </row>
    <row r="20" spans="1:17" x14ac:dyDescent="0.25">
      <c r="A20" t="s">
        <v>0</v>
      </c>
      <c r="B20" t="s">
        <v>1</v>
      </c>
      <c r="C20" t="s">
        <v>2</v>
      </c>
      <c r="E20" t="s">
        <v>0</v>
      </c>
      <c r="F20" t="s">
        <v>1</v>
      </c>
      <c r="G20" t="s">
        <v>2</v>
      </c>
      <c r="I20" t="s">
        <v>0</v>
      </c>
      <c r="J20" t="s">
        <v>1</v>
      </c>
      <c r="K20" t="s">
        <v>2</v>
      </c>
      <c r="L20" t="s">
        <v>25</v>
      </c>
      <c r="P20" t="s">
        <v>28</v>
      </c>
      <c r="Q20" t="s">
        <v>29</v>
      </c>
    </row>
    <row r="21" spans="1:17" x14ac:dyDescent="0.25">
      <c r="A21">
        <v>750</v>
      </c>
      <c r="B21">
        <v>50</v>
      </c>
      <c r="C21">
        <v>5937</v>
      </c>
      <c r="D21">
        <f>(2*(A21)^3)/(C21*1000)</f>
        <v>142.11723092470945</v>
      </c>
      <c r="E21">
        <v>1000</v>
      </c>
      <c r="F21">
        <v>50</v>
      </c>
      <c r="G21">
        <v>14940</v>
      </c>
      <c r="H21">
        <f>(2*(E21)^3)/(G21*1000)</f>
        <v>133.86880856760374</v>
      </c>
      <c r="P21" t="s">
        <v>19</v>
      </c>
      <c r="Q21" t="s">
        <v>20</v>
      </c>
    </row>
    <row r="22" spans="1:17" x14ac:dyDescent="0.25">
      <c r="A22">
        <v>750</v>
      </c>
      <c r="B22">
        <v>55</v>
      </c>
      <c r="C22">
        <v>5904</v>
      </c>
      <c r="D22">
        <f t="shared" ref="D22:D28" si="15">(2*(A22)^3)/(C22*1000)</f>
        <v>142.91158536585365</v>
      </c>
      <c r="E22">
        <v>1000</v>
      </c>
      <c r="F22">
        <v>55</v>
      </c>
      <c r="G22">
        <v>11260</v>
      </c>
      <c r="H22">
        <f t="shared" ref="H22:H26" si="16">(2*(E22)^3)/(G22*1000)</f>
        <v>177.61989342806393</v>
      </c>
      <c r="I22">
        <v>2000</v>
      </c>
      <c r="J22">
        <v>55</v>
      </c>
      <c r="K22">
        <v>86497</v>
      </c>
      <c r="L22">
        <f>(2*(I22)^3)/(K22*1000)</f>
        <v>184.97751367099437</v>
      </c>
      <c r="P22" t="s">
        <v>16</v>
      </c>
      <c r="Q22" t="s">
        <v>17</v>
      </c>
    </row>
    <row r="23" spans="1:17" x14ac:dyDescent="0.25">
      <c r="A23">
        <v>750</v>
      </c>
      <c r="B23">
        <v>60</v>
      </c>
      <c r="C23">
        <v>5544</v>
      </c>
      <c r="D23">
        <f t="shared" si="15"/>
        <v>152.19155844155844</v>
      </c>
      <c r="E23">
        <v>1000</v>
      </c>
      <c r="F23">
        <v>60</v>
      </c>
      <c r="G23">
        <v>14046</v>
      </c>
      <c r="H23">
        <f t="shared" si="16"/>
        <v>142.38929232521716</v>
      </c>
      <c r="I23">
        <v>2000</v>
      </c>
      <c r="J23">
        <v>60</v>
      </c>
      <c r="K23">
        <v>103653</v>
      </c>
      <c r="L23">
        <f t="shared" ref="L23:L27" si="17">(2*(I23)^3)/(K23*1000)</f>
        <v>154.36118587981053</v>
      </c>
      <c r="P23" t="s">
        <v>15</v>
      </c>
      <c r="Q23" t="s">
        <v>18</v>
      </c>
    </row>
    <row r="24" spans="1:17" x14ac:dyDescent="0.25">
      <c r="A24">
        <v>750</v>
      </c>
      <c r="B24">
        <v>70</v>
      </c>
      <c r="C24">
        <v>5370</v>
      </c>
      <c r="D24">
        <f t="shared" si="15"/>
        <v>157.12290502793297</v>
      </c>
      <c r="E24">
        <v>1000</v>
      </c>
      <c r="F24">
        <v>70</v>
      </c>
      <c r="G24">
        <v>10310</v>
      </c>
      <c r="H24">
        <f t="shared" si="16"/>
        <v>193.98642095053347</v>
      </c>
      <c r="I24">
        <v>2000</v>
      </c>
      <c r="J24">
        <v>70</v>
      </c>
      <c r="K24">
        <v>101187</v>
      </c>
      <c r="L24">
        <f t="shared" si="17"/>
        <v>158.12307905165684</v>
      </c>
      <c r="N24" t="s">
        <v>3</v>
      </c>
      <c r="P24" s="2" t="s">
        <v>8</v>
      </c>
      <c r="Q24" s="2" t="s">
        <v>6</v>
      </c>
    </row>
    <row r="25" spans="1:17" x14ac:dyDescent="0.25">
      <c r="A25">
        <v>750</v>
      </c>
      <c r="B25">
        <v>73</v>
      </c>
      <c r="C25">
        <v>5328</v>
      </c>
      <c r="D25">
        <f t="shared" si="15"/>
        <v>158.36148648648648</v>
      </c>
      <c r="E25">
        <v>1000</v>
      </c>
      <c r="F25">
        <v>80</v>
      </c>
      <c r="G25">
        <v>10310</v>
      </c>
      <c r="H25">
        <f t="shared" si="16"/>
        <v>193.98642095053347</v>
      </c>
      <c r="I25">
        <v>2000</v>
      </c>
      <c r="J25">
        <v>73</v>
      </c>
      <c r="K25">
        <v>79073</v>
      </c>
      <c r="L25">
        <f t="shared" si="17"/>
        <v>202.3446688503029</v>
      </c>
      <c r="N25" t="s">
        <v>4</v>
      </c>
      <c r="P25" s="4" t="s">
        <v>9</v>
      </c>
      <c r="Q25" s="4" t="s">
        <v>7</v>
      </c>
    </row>
    <row r="26" spans="1:17" x14ac:dyDescent="0.25">
      <c r="A26">
        <v>750</v>
      </c>
      <c r="B26">
        <v>80</v>
      </c>
      <c r="C26">
        <v>5074</v>
      </c>
      <c r="D26">
        <f t="shared" si="15"/>
        <v>166.28892392589674</v>
      </c>
      <c r="E26">
        <v>1000</v>
      </c>
      <c r="F26">
        <v>90</v>
      </c>
      <c r="G26">
        <v>12750</v>
      </c>
      <c r="H26">
        <f t="shared" si="16"/>
        <v>156.86274509803923</v>
      </c>
      <c r="I26">
        <v>2000</v>
      </c>
      <c r="J26">
        <v>80</v>
      </c>
      <c r="K26">
        <v>97545</v>
      </c>
      <c r="L26">
        <f t="shared" si="17"/>
        <v>164.02685939822646</v>
      </c>
      <c r="N26" t="s">
        <v>5</v>
      </c>
      <c r="P26" s="6" t="s">
        <v>10</v>
      </c>
      <c r="Q26" s="6" t="s">
        <v>11</v>
      </c>
    </row>
    <row r="27" spans="1:17" x14ac:dyDescent="0.25">
      <c r="A27">
        <v>750</v>
      </c>
      <c r="B27">
        <v>90</v>
      </c>
      <c r="C27">
        <v>5024</v>
      </c>
      <c r="D27">
        <f t="shared" si="15"/>
        <v>167.9438694267516</v>
      </c>
      <c r="E27">
        <v>1000</v>
      </c>
      <c r="F27">
        <v>100</v>
      </c>
      <c r="I27">
        <v>2000</v>
      </c>
      <c r="J27">
        <v>90</v>
      </c>
      <c r="K27">
        <v>97188</v>
      </c>
      <c r="L27">
        <f t="shared" si="17"/>
        <v>164.62937811252419</v>
      </c>
      <c r="N27" t="s">
        <v>27</v>
      </c>
      <c r="P27" s="7"/>
      <c r="Q27" s="7" t="s">
        <v>12</v>
      </c>
    </row>
    <row r="28" spans="1:17" x14ac:dyDescent="0.25">
      <c r="A28">
        <v>750</v>
      </c>
      <c r="B28">
        <v>100</v>
      </c>
      <c r="C28">
        <v>5147</v>
      </c>
      <c r="D28">
        <f t="shared" si="15"/>
        <v>163.9304449193705</v>
      </c>
      <c r="P28" s="8"/>
      <c r="Q28" s="8" t="s">
        <v>13</v>
      </c>
    </row>
    <row r="29" spans="1:17" x14ac:dyDescent="0.25">
      <c r="P29" s="9"/>
      <c r="Q29" s="9" t="s">
        <v>14</v>
      </c>
    </row>
    <row r="30" spans="1:17" x14ac:dyDescent="0.25">
      <c r="P30" s="12"/>
      <c r="Q30" t="s">
        <v>26</v>
      </c>
    </row>
    <row r="31" spans="1:17" x14ac:dyDescent="0.25">
      <c r="A31" s="1">
        <v>750</v>
      </c>
      <c r="B31" s="1"/>
      <c r="C31" s="1">
        <v>6097</v>
      </c>
      <c r="D31">
        <f>(2*(A31)^3)/(C31*1000)</f>
        <v>138.38773167131376</v>
      </c>
      <c r="E31" s="1">
        <v>1000</v>
      </c>
      <c r="F31" s="1"/>
      <c r="G31" s="1">
        <v>14347</v>
      </c>
      <c r="H31">
        <f>(2*(E31)^3)/(G31*1000)</f>
        <v>139.40196556771451</v>
      </c>
      <c r="I31" s="1">
        <v>2000</v>
      </c>
      <c r="J31" s="1"/>
      <c r="K31" s="1">
        <v>114726</v>
      </c>
      <c r="L31">
        <f>(2*(I31)^3)/(K31*1000)</f>
        <v>139.4627198716943</v>
      </c>
      <c r="M31" s="1"/>
      <c r="N31" s="1"/>
      <c r="O31" s="1"/>
      <c r="P31" t="s">
        <v>30</v>
      </c>
      <c r="Q31" t="s">
        <v>31</v>
      </c>
    </row>
    <row r="32" spans="1:17" x14ac:dyDescent="0.25">
      <c r="A32" s="3">
        <v>750</v>
      </c>
      <c r="B32" s="3"/>
      <c r="C32" s="3">
        <v>6181</v>
      </c>
      <c r="D32">
        <f t="shared" ref="D32:D39" si="18">(2*(A32)^3)/(C32*1000)</f>
        <v>136.50703769616567</v>
      </c>
      <c r="E32" s="3">
        <v>1000</v>
      </c>
      <c r="F32" s="3"/>
      <c r="G32" s="3">
        <v>10494</v>
      </c>
      <c r="H32">
        <f t="shared" ref="H32:H39" si="19">(2*(E32)^3)/(G32*1000)</f>
        <v>190.58509624547361</v>
      </c>
      <c r="I32" s="3">
        <v>2000</v>
      </c>
      <c r="J32" s="3"/>
      <c r="K32" s="3">
        <v>121375</v>
      </c>
      <c r="L32">
        <f t="shared" ref="L32:L39" si="20">(2*(I32)^3)/(K32*1000)</f>
        <v>131.82286302780639</v>
      </c>
      <c r="M32" s="3"/>
      <c r="N32" s="3"/>
      <c r="O32" s="3"/>
    </row>
    <row r="33" spans="1:16" x14ac:dyDescent="0.25">
      <c r="A33" s="5">
        <v>750</v>
      </c>
      <c r="B33" s="5"/>
      <c r="C33" s="5">
        <v>5568</v>
      </c>
      <c r="D33">
        <f t="shared" si="18"/>
        <v>151.53556034482759</v>
      </c>
      <c r="E33" s="5">
        <v>1000</v>
      </c>
      <c r="F33" s="5"/>
      <c r="G33" s="5">
        <v>9764</v>
      </c>
      <c r="H33">
        <f t="shared" si="19"/>
        <v>204.83408439164276</v>
      </c>
      <c r="I33" s="5">
        <v>2000</v>
      </c>
      <c r="J33" s="5"/>
      <c r="K33" s="5">
        <v>76439</v>
      </c>
      <c r="L33">
        <f t="shared" si="20"/>
        <v>209.31723334946821</v>
      </c>
      <c r="M33" s="5"/>
      <c r="N33" s="5"/>
      <c r="O33" s="5"/>
    </row>
    <row r="34" spans="1:16" x14ac:dyDescent="0.25">
      <c r="A34" s="7">
        <v>750</v>
      </c>
      <c r="B34" s="7"/>
      <c r="C34" s="7">
        <v>4427</v>
      </c>
      <c r="D34">
        <f t="shared" si="18"/>
        <v>190.59182290490173</v>
      </c>
      <c r="E34" s="7">
        <v>1000</v>
      </c>
      <c r="F34" s="7"/>
      <c r="G34" s="7">
        <v>9726</v>
      </c>
      <c r="H34">
        <f t="shared" si="19"/>
        <v>205.63438206868187</v>
      </c>
      <c r="I34" s="7">
        <v>2000</v>
      </c>
      <c r="J34" s="7"/>
      <c r="K34" s="7">
        <v>77341</v>
      </c>
      <c r="L34">
        <f t="shared" si="20"/>
        <v>206.87604246130772</v>
      </c>
      <c r="M34" s="7"/>
      <c r="N34" s="7"/>
      <c r="O34" s="7"/>
    </row>
    <row r="35" spans="1:16" x14ac:dyDescent="0.25">
      <c r="A35" s="8">
        <v>750</v>
      </c>
      <c r="B35" s="8"/>
      <c r="C35" s="8">
        <v>10720</v>
      </c>
      <c r="D35">
        <f t="shared" si="18"/>
        <v>78.708022388059703</v>
      </c>
      <c r="E35" s="8">
        <v>1000</v>
      </c>
      <c r="F35" s="8"/>
      <c r="G35" s="8">
        <v>32400</v>
      </c>
      <c r="H35">
        <f t="shared" si="19"/>
        <v>61.728395061728392</v>
      </c>
      <c r="I35" s="8">
        <v>2000</v>
      </c>
      <c r="J35" s="8"/>
      <c r="K35" s="8">
        <v>172540</v>
      </c>
      <c r="L35">
        <f t="shared" si="20"/>
        <v>92.732120088095513</v>
      </c>
      <c r="M35" s="8"/>
      <c r="N35" s="8"/>
      <c r="O35" s="8"/>
    </row>
    <row r="36" spans="1:16" x14ac:dyDescent="0.25">
      <c r="A36" s="9">
        <v>750</v>
      </c>
      <c r="B36" s="9"/>
      <c r="C36" s="9">
        <v>10992</v>
      </c>
      <c r="D36">
        <f t="shared" si="18"/>
        <v>76.760371179039296</v>
      </c>
      <c r="E36" s="9">
        <v>1000</v>
      </c>
      <c r="F36" s="9"/>
      <c r="G36" s="9">
        <v>25004</v>
      </c>
      <c r="H36">
        <f t="shared" si="19"/>
        <v>79.987202047672369</v>
      </c>
      <c r="I36" s="9">
        <v>2000</v>
      </c>
      <c r="J36" s="9"/>
      <c r="K36" s="9">
        <v>142125</v>
      </c>
      <c r="L36">
        <f t="shared" si="20"/>
        <v>112.57695690413368</v>
      </c>
      <c r="M36" s="9"/>
      <c r="N36" s="9"/>
      <c r="O36" s="9"/>
    </row>
    <row r="37" spans="1:16" x14ac:dyDescent="0.25">
      <c r="A37">
        <v>750</v>
      </c>
      <c r="C37">
        <v>4365</v>
      </c>
      <c r="D37">
        <f t="shared" si="18"/>
        <v>193.29896907216494</v>
      </c>
      <c r="E37">
        <v>1000</v>
      </c>
      <c r="G37">
        <v>10349</v>
      </c>
      <c r="H37">
        <f t="shared" si="19"/>
        <v>193.25538699391245</v>
      </c>
      <c r="I37">
        <v>2000</v>
      </c>
      <c r="K37">
        <v>81133</v>
      </c>
      <c r="L37">
        <f t="shared" si="20"/>
        <v>197.20705508239558</v>
      </c>
    </row>
    <row r="38" spans="1:16" x14ac:dyDescent="0.25">
      <c r="A38">
        <v>750</v>
      </c>
      <c r="C38">
        <v>13518</v>
      </c>
      <c r="D38">
        <f t="shared" si="18"/>
        <v>62.416777629826896</v>
      </c>
      <c r="E38">
        <v>1000</v>
      </c>
      <c r="G38">
        <v>18333</v>
      </c>
      <c r="H38">
        <f t="shared" si="19"/>
        <v>109.09289259804724</v>
      </c>
      <c r="I38">
        <v>2000</v>
      </c>
      <c r="K38">
        <v>143280</v>
      </c>
      <c r="L38">
        <f t="shared" si="20"/>
        <v>111.66945840312674</v>
      </c>
    </row>
    <row r="39" spans="1:16" ht="14.25" customHeight="1" x14ac:dyDescent="0.25">
      <c r="A39">
        <v>750</v>
      </c>
      <c r="C39">
        <v>4688</v>
      </c>
      <c r="D39">
        <f t="shared" si="18"/>
        <v>179.98080204778157</v>
      </c>
      <c r="E39">
        <v>1000</v>
      </c>
      <c r="G39">
        <v>10047</v>
      </c>
      <c r="H39">
        <f t="shared" si="19"/>
        <v>199.06439733253708</v>
      </c>
      <c r="I39">
        <v>2000</v>
      </c>
      <c r="K39">
        <v>79192</v>
      </c>
      <c r="L39">
        <f t="shared" si="20"/>
        <v>202.04061016264268</v>
      </c>
    </row>
    <row r="41" spans="1:16" x14ac:dyDescent="0.25">
      <c r="A41" s="10">
        <v>100</v>
      </c>
      <c r="B41" s="10">
        <v>52</v>
      </c>
      <c r="C41" s="10">
        <v>1.4E-2</v>
      </c>
      <c r="D41" s="11">
        <f>(2*(A41)^3)/(C41*1000000)</f>
        <v>142.85714285714286</v>
      </c>
      <c r="E41" s="10">
        <v>200</v>
      </c>
      <c r="F41" s="10">
        <v>52</v>
      </c>
      <c r="G41" s="10">
        <v>0.104</v>
      </c>
      <c r="H41" s="11">
        <f>(2*(E41)^3)/(G41*1000000)</f>
        <v>153.84615384615384</v>
      </c>
      <c r="I41" s="10">
        <v>400</v>
      </c>
      <c r="J41" s="10">
        <v>52</v>
      </c>
      <c r="K41" s="10">
        <v>0.92200000000000004</v>
      </c>
      <c r="L41" s="11">
        <f>(2*(I41)^3)/(K41*1000000)</f>
        <v>138.82863340563992</v>
      </c>
      <c r="M41" s="10">
        <v>500</v>
      </c>
      <c r="N41" s="10">
        <v>52</v>
      </c>
      <c r="O41" s="10">
        <v>2.129</v>
      </c>
      <c r="P41" s="11">
        <f>(2*(M41)^3)/(O41*1000000)</f>
        <v>117.42602160638798</v>
      </c>
    </row>
    <row r="42" spans="1:16" x14ac:dyDescent="0.25">
      <c r="A42" s="11">
        <v>750</v>
      </c>
      <c r="B42" s="11">
        <v>52</v>
      </c>
      <c r="C42" s="11">
        <v>7.0039999999999996</v>
      </c>
      <c r="D42" s="11">
        <f>(2*(A42)^3)/(C42*1000000)</f>
        <v>120.46687607081668</v>
      </c>
      <c r="E42" s="11">
        <v>1000</v>
      </c>
      <c r="F42" s="11">
        <v>52</v>
      </c>
      <c r="G42" s="11">
        <v>14.922000000000001</v>
      </c>
      <c r="H42" s="11">
        <f>(2*(E42)^3)/(G42*1000000)</f>
        <v>134.03029084573114</v>
      </c>
    </row>
    <row r="43" spans="1:16" x14ac:dyDescent="0.25">
      <c r="A43" s="11">
        <v>100</v>
      </c>
      <c r="B43" s="11">
        <v>73</v>
      </c>
      <c r="C43" s="11">
        <v>9</v>
      </c>
      <c r="D43" s="11">
        <f t="shared" ref="D43:D44" si="21">(2*(A43)^3)/(C43*1000)</f>
        <v>222.22222222222223</v>
      </c>
      <c r="E43" s="11">
        <v>200</v>
      </c>
      <c r="F43" s="11">
        <v>73</v>
      </c>
      <c r="G43" s="11">
        <v>89</v>
      </c>
      <c r="H43" s="11">
        <f t="shared" ref="H43:H44" si="22">(2*(E43)^3)/(G43*1000)</f>
        <v>179.77528089887642</v>
      </c>
      <c r="I43" s="11">
        <v>400</v>
      </c>
      <c r="J43" s="11">
        <v>73</v>
      </c>
      <c r="K43" s="11">
        <v>661</v>
      </c>
      <c r="L43" s="11">
        <f t="shared" ref="L43:L44" si="23">(2*(I43)^3)/(K43*1000)</f>
        <v>193.64599092284416</v>
      </c>
      <c r="M43" s="11">
        <v>500</v>
      </c>
      <c r="N43" s="11">
        <v>73</v>
      </c>
      <c r="O43" s="11">
        <v>1489</v>
      </c>
      <c r="P43" s="11">
        <f t="shared" ref="P43" si="24">(2*(M43)^3)/(O43*1000)</f>
        <v>167.89791806581599</v>
      </c>
    </row>
    <row r="44" spans="1:16" x14ac:dyDescent="0.25">
      <c r="A44" s="11">
        <v>750</v>
      </c>
      <c r="B44" s="11">
        <v>73</v>
      </c>
      <c r="C44" s="11">
        <v>5328</v>
      </c>
      <c r="D44" s="11">
        <f t="shared" si="21"/>
        <v>158.36148648648648</v>
      </c>
      <c r="E44" s="11">
        <v>1000</v>
      </c>
      <c r="F44" s="11">
        <v>80</v>
      </c>
      <c r="G44" s="11">
        <v>10310</v>
      </c>
      <c r="H44" s="11">
        <f t="shared" si="22"/>
        <v>193.98642095053347</v>
      </c>
      <c r="I44" s="11">
        <v>2000</v>
      </c>
      <c r="J44" s="11">
        <v>73</v>
      </c>
      <c r="K44" s="11">
        <v>79073</v>
      </c>
      <c r="L44" s="11">
        <f t="shared" si="23"/>
        <v>202.3446688503029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Subin Thomas</dc:creator>
  <cp:lastModifiedBy>sridhar sahu</cp:lastModifiedBy>
  <dcterms:created xsi:type="dcterms:W3CDTF">2018-02-25T03:18:53Z</dcterms:created>
  <dcterms:modified xsi:type="dcterms:W3CDTF">2018-02-28T05:47:10Z</dcterms:modified>
</cp:coreProperties>
</file>