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19" i="1" l="1"/>
  <c r="P19" i="1"/>
  <c r="P15" i="1"/>
  <c r="P16" i="1"/>
  <c r="P17" i="1"/>
  <c r="P18" i="1"/>
  <c r="O15" i="1"/>
  <c r="O16" i="1"/>
  <c r="O17" i="1"/>
  <c r="O18" i="1"/>
  <c r="G15" i="1"/>
  <c r="G16" i="1"/>
  <c r="G17" i="1"/>
  <c r="G18" i="1"/>
  <c r="G19" i="1"/>
  <c r="G20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<sst xmlns="http://schemas.openxmlformats.org/spreadsheetml/2006/main" count="38" uniqueCount="30">
  <si>
    <t>Emp id</t>
  </si>
  <si>
    <t>Emp name</t>
  </si>
  <si>
    <t>Role</t>
  </si>
  <si>
    <t>Skill set</t>
  </si>
  <si>
    <t>John</t>
  </si>
  <si>
    <t>U1</t>
  </si>
  <si>
    <t>Jacob</t>
  </si>
  <si>
    <t>U2</t>
  </si>
  <si>
    <t>Java</t>
  </si>
  <si>
    <t>Selenium</t>
  </si>
  <si>
    <t>TestNG</t>
  </si>
  <si>
    <t>Dotnet</t>
  </si>
  <si>
    <t>Angular JS</t>
  </si>
  <si>
    <t>k</t>
  </si>
  <si>
    <t>U3</t>
  </si>
  <si>
    <t>Mike</t>
  </si>
  <si>
    <t>Cucumber</t>
  </si>
  <si>
    <t>Empid</t>
  </si>
  <si>
    <t>role</t>
  </si>
  <si>
    <t>skill</t>
  </si>
  <si>
    <t>BB</t>
  </si>
  <si>
    <t>CC</t>
  </si>
  <si>
    <t>AAB</t>
  </si>
  <si>
    <t>BBC</t>
  </si>
  <si>
    <t>JAVA</t>
  </si>
  <si>
    <t>Test</t>
  </si>
  <si>
    <t>fg</t>
  </si>
  <si>
    <t>fgd</t>
  </si>
  <si>
    <t>dfg</t>
  </si>
  <si>
    <t>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</si>
</sst>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5:F8" totalsRowShown="0" headerRowDxfId="11" dataDxfId="10">
  <autoFilter ref="D5:F8"/>
  <tableColumns count="3">
    <tableColumn id="1" name="Emp id" dataDxfId="9"/>
    <tableColumn id="2" name="Emp name" dataDxfId="8"/>
    <tableColumn id="3" name="Rol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4:G20" totalsRowShown="0" dataDxfId="6">
  <autoFilter ref="D14:G20"/>
  <tableColumns count="4">
    <tableColumn id="1" name="Emp id" dataDxfId="5"/>
    <tableColumn id="2" name="Skill set" dataDxfId="4"/>
    <tableColumn id="3" name="Emp name" dataDxfId="3">
      <calculatedColumnFormula>VLOOKUP(Table2[[#This Row],[Emp id]],Table1[#All],2,FALSE)</calculatedColumnFormula>
    </tableColumn>
    <tableColumn id="4" name="Role" dataDxfId="2">
      <calculatedColumnFormula>VLOOKUP(Table2[[#This Row],[Emp id]],Table1[#All],3,FALSE)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L5:N9" totalsRowShown="0">
  <autoFilter ref="L5:N9"/>
  <tableColumns count="3">
    <tableColumn id="1" name="Empid"/>
    <tableColumn id="2" name="role"/>
    <tableColumn id="3" name="skil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14:P19" totalsRowShown="0">
  <autoFilter ref="L14:P19"/>
  <tableColumns count="5">
    <tableColumn id="1" name="Empid"/>
    <tableColumn id="2" name="BB"/>
    <tableColumn id="3" name="CC"/>
    <tableColumn id="4" name="role" dataDxfId="1">
      <calculatedColumnFormula>VLOOKUP(Table4[[#This Row],[Empid]],Table3[#All],2,FALSE)</calculatedColumnFormula>
    </tableColumn>
    <tableColumn id="5" name="skill" dataDxfId="0">
      <calculatedColumnFormula>VLOOKUP(Table4[[#This Row],[Empid]],Table3[#All],3,FALSE)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5:P20"/>
  <sheetViews>
    <sheetView tabSelected="1" workbookViewId="0">
      <selection activeCell="L9" sqref="L9"/>
    </sheetView>
  </sheetViews>
  <sheetFormatPr defaultRowHeight="15" x14ac:dyDescent="0.25"/>
  <cols>
    <col min="5" max="5" width="12.42578125" customWidth="1"/>
  </cols>
  <sheetData>
    <row r="5" spans="4:16" x14ac:dyDescent="0.25">
      <c r="D5" s="1" t="s">
        <v>0</v>
      </c>
      <c r="E5" s="1" t="s">
        <v>1</v>
      </c>
      <c r="F5" s="1" t="s">
        <v>2</v>
      </c>
      <c r="L5" t="s">
        <v>17</v>
      </c>
      <c r="M5" t="s">
        <v>18</v>
      </c>
      <c r="N5" t="s">
        <v>19</v>
      </c>
    </row>
    <row r="6" spans="4:16" x14ac:dyDescent="0.25">
      <c r="D6" s="1">
        <v>1</v>
      </c>
      <c r="E6" s="1" t="s">
        <v>4</v>
      </c>
      <c r="F6" s="1" t="s">
        <v>5</v>
      </c>
      <c r="L6">
        <v>111</v>
      </c>
      <c r="M6" t="s">
        <v>22</v>
      </c>
      <c r="N6">
        <v>200</v>
      </c>
    </row>
    <row r="7" spans="4:16" x14ac:dyDescent="0.25">
      <c r="D7" s="1">
        <v>2</v>
      </c>
      <c r="E7" s="1" t="s">
        <v>6</v>
      </c>
      <c r="F7" s="1" t="s">
        <v>7</v>
      </c>
      <c r="L7">
        <v>222</v>
      </c>
      <c r="M7" t="s">
        <v>23</v>
      </c>
      <c r="N7">
        <v>100</v>
      </c>
    </row>
    <row r="8" spans="4:16" x14ac:dyDescent="0.25">
      <c r="D8" s="1">
        <v>3</v>
      </c>
      <c r="E8" s="1" t="s">
        <v>15</v>
      </c>
      <c r="F8" s="1" t="s">
        <v>14</v>
      </c>
      <c r="L8">
        <v>333</v>
      </c>
      <c r="M8" t="s">
        <v>29</v>
      </c>
      <c r="N8">
        <v>5000</v>
      </c>
    </row>
    <row r="14" spans="4:16" x14ac:dyDescent="0.25">
      <c r="D14" t="s">
        <v>0</v>
      </c>
      <c r="E14" t="s">
        <v>3</v>
      </c>
      <c r="F14" s="2" t="s">
        <v>1</v>
      </c>
      <c r="G14" s="3" t="s">
        <v>2</v>
      </c>
      <c r="L14" t="s">
        <v>17</v>
      </c>
      <c r="M14" t="s">
        <v>20</v>
      </c>
      <c r="N14" t="s">
        <v>21</v>
      </c>
      <c r="O14" t="s">
        <v>18</v>
      </c>
      <c r="P14" t="s">
        <v>19</v>
      </c>
    </row>
    <row r="15" spans="4:16" x14ac:dyDescent="0.25">
      <c r="D15" s="1">
        <v>1</v>
      </c>
      <c r="E15" s="1" t="s">
        <v>8</v>
      </c>
      <c r="F15" s="1" t="str">
        <f>VLOOKUP(Table2[[#This Row],[Emp id]],Table1[#All],2,FALSE)</f>
        <v>John</v>
      </c>
      <c r="G15" s="1" t="str">
        <f>VLOOKUP(Table2[[#This Row],[Emp id]],Table1[#All],3,FALSE)</f>
        <v>U1</v>
      </c>
      <c r="L15">
        <v>111</v>
      </c>
      <c r="M15" t="s">
        <v>24</v>
      </c>
      <c r="N15" t="s">
        <v>13</v>
      </c>
      <c r="O15" t="str">
        <f>VLOOKUP(Table4[[#This Row],[Empid]],Table3[#All],2,FALSE)</f>
        <v>AAB</v>
      </c>
      <c r="P15">
        <f>VLOOKUP(Table4[[#This Row],[Empid]],Table3[#All],3,FALSE)</f>
        <v>200</v>
      </c>
    </row>
    <row r="16" spans="4:16" x14ac:dyDescent="0.25">
      <c r="D16" s="1">
        <v>1</v>
      </c>
      <c r="E16" s="1" t="s">
        <v>9</v>
      </c>
      <c r="F16" s="1" t="str">
        <f>VLOOKUP(Table2[[#This Row],[Emp id]],Table1[#All],2,FALSE)</f>
        <v>John</v>
      </c>
      <c r="G16" s="1" t="str">
        <f>VLOOKUP(Table2[[#This Row],[Emp id]],Table1[#All],3,FALSE)</f>
        <v>U1</v>
      </c>
      <c r="L16">
        <v>222</v>
      </c>
      <c r="M16" t="s">
        <v>25</v>
      </c>
      <c r="N16" t="s">
        <v>26</v>
      </c>
      <c r="O16" t="str">
        <f>VLOOKUP(Table4[[#This Row],[Empid]],Table3[#All],2,FALSE)</f>
        <v>BBC</v>
      </c>
      <c r="P16">
        <f>VLOOKUP(Table4[[#This Row],[Empid]],Table3[#All],3,FALSE)</f>
        <v>100</v>
      </c>
    </row>
    <row r="17" spans="4:16" x14ac:dyDescent="0.25">
      <c r="D17" s="1">
        <v>1</v>
      </c>
      <c r="E17" s="1" t="s">
        <v>10</v>
      </c>
      <c r="F17" s="1" t="str">
        <f>VLOOKUP(Table2[[#This Row],[Emp id]],Table1[#All],2,FALSE)</f>
        <v>John</v>
      </c>
      <c r="G17" s="1" t="str">
        <f>VLOOKUP(Table2[[#This Row],[Emp id]],Table1[#All],3,FALSE)</f>
        <v>U1</v>
      </c>
      <c r="L17">
        <v>111</v>
      </c>
      <c r="M17" t="s">
        <v>24</v>
      </c>
      <c r="N17" t="s">
        <v>27</v>
      </c>
      <c r="O17" t="str">
        <f>VLOOKUP(Table4[[#This Row],[Empid]],Table3[#All],2,FALSE)</f>
        <v>AAB</v>
      </c>
      <c r="P17">
        <f>VLOOKUP(Table4[[#This Row],[Empid]],Table3[#All],3,FALSE)</f>
        <v>200</v>
      </c>
    </row>
    <row r="18" spans="4:16" x14ac:dyDescent="0.25">
      <c r="D18" s="1">
        <v>2</v>
      </c>
      <c r="E18" s="1" t="s">
        <v>11</v>
      </c>
      <c r="F18" s="1" t="str">
        <f>VLOOKUP(Table2[[#This Row],[Emp id]],Table1[#All],2,FALSE)</f>
        <v>Jacob</v>
      </c>
      <c r="G18" s="1" t="str">
        <f>VLOOKUP(Table2[[#This Row],[Emp id]],Table1[#All],3,FALSE)</f>
        <v>U2</v>
      </c>
      <c r="L18">
        <v>111</v>
      </c>
      <c r="M18" t="s">
        <v>25</v>
      </c>
      <c r="N18" t="s">
        <v>28</v>
      </c>
      <c r="O18" t="str">
        <f>VLOOKUP(Table4[[#This Row],[Empid]],Table3[#All],2,FALSE)</f>
        <v>AAB</v>
      </c>
      <c r="P18">
        <f>VLOOKUP(Table4[[#This Row],[Empid]],Table3[#All],3,FALSE)</f>
        <v>200</v>
      </c>
    </row>
    <row r="19" spans="4:16" x14ac:dyDescent="0.25">
      <c r="D19" s="1">
        <v>2</v>
      </c>
      <c r="E19" s="1" t="s">
        <v>12</v>
      </c>
      <c r="F19" s="1" t="str">
        <f>VLOOKUP(Table2[[#This Row],[Emp id]],Table1[#All],2,FALSE)</f>
        <v>Jacob</v>
      </c>
      <c r="G19" s="1" t="str">
        <f>VLOOKUP(Table2[[#This Row],[Emp id]],Table1[#All],3,FALSE)</f>
        <v>U2</v>
      </c>
      <c r="L19">
        <v>333</v>
      </c>
      <c r="O19" s="5" t="str">
        <f>VLOOKUP(Table4[[#This Row],[Empid]],Table3[#All],2,FALSE)</f>
        <v>mmmm</v>
      </c>
      <c r="P19" s="5">
        <f>VLOOKUP(Table4[[#This Row],[Empid]],Table3[#All],3,FALSE)</f>
        <v>5000</v>
      </c>
    </row>
    <row r="20" spans="4:16" x14ac:dyDescent="0.25">
      <c r="D20" s="1">
        <v>3</v>
      </c>
      <c r="E20" s="1" t="s">
        <v>16</v>
      </c>
      <c r="F20" s="4" t="str">
        <f>VLOOKUP(Table2[[#This Row],[Emp id]],Table1[#All],2,FALSE)</f>
        <v>Mike</v>
      </c>
      <c r="G20" s="4" t="str">
        <f>VLOOKUP(Table2[[#This Row],[Emp id]],Table1[#All],3,FALSE)</f>
        <v>U3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Dinesh Mohan</cp:lastModifiedBy>
  <dcterms:created xsi:type="dcterms:W3CDTF">2017-02-16T16:26:29Z</dcterms:created>
  <dcterms:modified xsi:type="dcterms:W3CDTF">2017-02-17T07:57:21Z</dcterms:modified>
</cp:coreProperties>
</file>