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macharya\Desktop\ML Projects\Machine-Learning-Projects\Sentiment Analysis\"/>
    </mc:Choice>
  </mc:AlternateContent>
  <xr:revisionPtr revIDLastSave="0" documentId="13_ncr:1_{E899B99C-4C94-4531-9D60-D93C2693070B}" xr6:coauthVersionLast="41" xr6:coauthVersionMax="41" xr10:uidLastSave="{00000000-0000-0000-0000-000000000000}"/>
  <bookViews>
    <workbookView xWindow="57480" yWindow="-120" windowWidth="29040" windowHeight="15840" activeTab="2" xr2:uid="{00000000-000D-0000-FFFF-FFFF00000000}"/>
  </bookViews>
  <sheets>
    <sheet name="Sheet1" sheetId="1" r:id="rId1"/>
    <sheet name="Sheet2" sheetId="2" r:id="rId2"/>
    <sheet name="Sheet3" sheetId="3" r:id="rId3"/>
  </sheets>
  <definedNames>
    <definedName name="_xlnm._FilterDatabase" localSheetId="0" hidden="1">Sheet1!$A$1:$I$223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5" i="3" l="1"/>
  <c r="G224" i="3"/>
  <c r="E14" i="1" l="1"/>
  <c r="I14" i="1" s="1"/>
  <c r="E3" i="1"/>
  <c r="I3" i="1" s="1"/>
  <c r="E34" i="1"/>
  <c r="I34" i="1" s="1"/>
  <c r="E5" i="1"/>
  <c r="I5" i="1" s="1"/>
  <c r="E19" i="1"/>
  <c r="I19" i="1" s="1"/>
  <c r="E32" i="1"/>
  <c r="I32" i="1" s="1"/>
  <c r="E52" i="1"/>
  <c r="I52" i="1" s="1"/>
  <c r="E35" i="1"/>
  <c r="I35" i="1" s="1"/>
  <c r="E6" i="1"/>
  <c r="I6" i="1" s="1"/>
  <c r="E89" i="1"/>
  <c r="I89" i="1" s="1"/>
  <c r="E17" i="1"/>
  <c r="I17" i="1" s="1"/>
  <c r="E85" i="1"/>
  <c r="I85" i="1" s="1"/>
  <c r="E66" i="1"/>
  <c r="I66" i="1" s="1"/>
  <c r="E42" i="1"/>
  <c r="I42" i="1" s="1"/>
  <c r="E4" i="1"/>
  <c r="I4" i="1" s="1"/>
  <c r="E11" i="1"/>
  <c r="I11" i="1" s="1"/>
  <c r="E63" i="1"/>
  <c r="I63" i="1" s="1"/>
  <c r="E24" i="1"/>
  <c r="I24" i="1" s="1"/>
  <c r="E12" i="1"/>
  <c r="I12" i="1" s="1"/>
  <c r="E13" i="1"/>
  <c r="I13" i="1" s="1"/>
  <c r="E49" i="1"/>
  <c r="I49" i="1" s="1"/>
  <c r="E15" i="1"/>
  <c r="I15" i="1" s="1"/>
  <c r="E16" i="1"/>
  <c r="I16" i="1" s="1"/>
  <c r="E53" i="1"/>
  <c r="I53" i="1" s="1"/>
  <c r="E18" i="1"/>
  <c r="I18" i="1" s="1"/>
  <c r="E50" i="1"/>
  <c r="I50" i="1" s="1"/>
  <c r="E64" i="1"/>
  <c r="I64" i="1" s="1"/>
  <c r="E27" i="1"/>
  <c r="I27" i="1" s="1"/>
  <c r="E60" i="1"/>
  <c r="I60" i="1" s="1"/>
  <c r="E98" i="1"/>
  <c r="I98" i="1" s="1"/>
  <c r="E69" i="1"/>
  <c r="I69" i="1" s="1"/>
  <c r="E82" i="1"/>
  <c r="I82" i="1" s="1"/>
  <c r="E101" i="1"/>
  <c r="I101" i="1" s="1"/>
  <c r="E86" i="1"/>
  <c r="I86" i="1" s="1"/>
  <c r="E38" i="1"/>
  <c r="I38" i="1" s="1"/>
  <c r="E61" i="1"/>
  <c r="I61" i="1" s="1"/>
  <c r="E43" i="1"/>
  <c r="I43" i="1" s="1"/>
  <c r="E28" i="1"/>
  <c r="I28" i="1" s="1"/>
  <c r="E7" i="1"/>
  <c r="I7" i="1" s="1"/>
  <c r="E8" i="1"/>
  <c r="I8" i="1" s="1"/>
  <c r="E9" i="1"/>
  <c r="I9" i="1" s="1"/>
  <c r="E10" i="1"/>
  <c r="I10" i="1" s="1"/>
  <c r="E21" i="1"/>
  <c r="I21" i="1" s="1"/>
  <c r="E22" i="1"/>
  <c r="I22" i="1" s="1"/>
  <c r="E44" i="1"/>
  <c r="I44" i="1" s="1"/>
  <c r="E55" i="1"/>
  <c r="I55" i="1" s="1"/>
  <c r="E67" i="1"/>
  <c r="I67" i="1" s="1"/>
  <c r="E71" i="1"/>
  <c r="I71" i="1" s="1"/>
  <c r="E72" i="1"/>
  <c r="I72" i="1" s="1"/>
  <c r="E73" i="1"/>
  <c r="I73" i="1" s="1"/>
  <c r="E87" i="1"/>
  <c r="I87" i="1" s="1"/>
  <c r="E92" i="1"/>
  <c r="I92" i="1" s="1"/>
  <c r="E93" i="1"/>
  <c r="I93" i="1" s="1"/>
  <c r="E96" i="1"/>
  <c r="I96" i="1" s="1"/>
  <c r="E99" i="1"/>
  <c r="I99" i="1" s="1"/>
  <c r="E103" i="1"/>
  <c r="I103" i="1" s="1"/>
  <c r="E104" i="1"/>
  <c r="I104" i="1" s="1"/>
  <c r="E105" i="1"/>
  <c r="I105" i="1" s="1"/>
  <c r="E106" i="1"/>
  <c r="I106" i="1" s="1"/>
  <c r="E107" i="1"/>
  <c r="I107" i="1" s="1"/>
  <c r="E110" i="1"/>
  <c r="I110" i="1" s="1"/>
  <c r="E119" i="1"/>
  <c r="I119" i="1" s="1"/>
  <c r="E120" i="1"/>
  <c r="I120" i="1" s="1"/>
  <c r="E121" i="1"/>
  <c r="I121" i="1" s="1"/>
  <c r="E122" i="1"/>
  <c r="I122" i="1" s="1"/>
  <c r="E123" i="1"/>
  <c r="I123" i="1" s="1"/>
  <c r="E124" i="1"/>
  <c r="I124" i="1" s="1"/>
  <c r="E125" i="1"/>
  <c r="I125" i="1" s="1"/>
  <c r="E126" i="1"/>
  <c r="I126" i="1" s="1"/>
  <c r="E127" i="1"/>
  <c r="I127" i="1" s="1"/>
  <c r="E36" i="1"/>
  <c r="I36" i="1" s="1"/>
  <c r="E79" i="1"/>
  <c r="I79" i="1" s="1"/>
  <c r="E23" i="1"/>
  <c r="I23" i="1" s="1"/>
  <c r="E116" i="1"/>
  <c r="I116" i="1" s="1"/>
  <c r="E88" i="1"/>
  <c r="I88" i="1" s="1"/>
  <c r="E80" i="1"/>
  <c r="I80" i="1" s="1"/>
  <c r="E81" i="1"/>
  <c r="I81" i="1" s="1"/>
  <c r="E77" i="1"/>
  <c r="I77" i="1" s="1"/>
  <c r="E30" i="1"/>
  <c r="I30" i="1" s="1"/>
  <c r="E78" i="1"/>
  <c r="I78" i="1" s="1"/>
  <c r="E25" i="1"/>
  <c r="I25" i="1" s="1"/>
  <c r="E134" i="1"/>
  <c r="I134" i="1" s="1"/>
  <c r="E65" i="1"/>
  <c r="I65" i="1" s="1"/>
  <c r="E136" i="1"/>
  <c r="I136" i="1" s="1"/>
  <c r="E137" i="1"/>
  <c r="I137" i="1" s="1"/>
  <c r="E26" i="1"/>
  <c r="I26" i="1" s="1"/>
  <c r="E57" i="1"/>
  <c r="I57" i="1" s="1"/>
  <c r="E33" i="1"/>
  <c r="I33" i="1" s="1"/>
  <c r="E140" i="1"/>
  <c r="I140" i="1" s="1"/>
  <c r="E90" i="1"/>
  <c r="I90" i="1" s="1"/>
  <c r="E141" i="1"/>
  <c r="I141" i="1" s="1"/>
  <c r="E142" i="1"/>
  <c r="I142" i="1" s="1"/>
  <c r="E39" i="1"/>
  <c r="I39" i="1" s="1"/>
  <c r="E114" i="1"/>
  <c r="I114" i="1" s="1"/>
  <c r="E76" i="1"/>
  <c r="I76" i="1" s="1"/>
  <c r="E41" i="1"/>
  <c r="I41" i="1" s="1"/>
  <c r="E83" i="1"/>
  <c r="I83" i="1" s="1"/>
  <c r="E132" i="1"/>
  <c r="I132" i="1" s="1"/>
  <c r="E144" i="1"/>
  <c r="I144" i="1" s="1"/>
  <c r="E20" i="1"/>
  <c r="I20" i="1" s="1"/>
  <c r="E59" i="1"/>
  <c r="I59" i="1" s="1"/>
  <c r="E146" i="1"/>
  <c r="I146" i="1" s="1"/>
  <c r="E149" i="1"/>
  <c r="I149" i="1" s="1"/>
  <c r="E54" i="1"/>
  <c r="I54" i="1" s="1"/>
  <c r="E91" i="1"/>
  <c r="I91" i="1" s="1"/>
  <c r="E70" i="1"/>
  <c r="I70" i="1" s="1"/>
  <c r="E56" i="1"/>
  <c r="I56" i="1" s="1"/>
  <c r="E74" i="1"/>
  <c r="I74" i="1" s="1"/>
  <c r="E150" i="1"/>
  <c r="I150" i="1" s="1"/>
  <c r="E62" i="1"/>
  <c r="I62" i="1" s="1"/>
  <c r="E130" i="1"/>
  <c r="I130" i="1" s="1"/>
  <c r="E112" i="1"/>
  <c r="I112" i="1" s="1"/>
  <c r="E152" i="1"/>
  <c r="I152" i="1" s="1"/>
  <c r="E109" i="1"/>
  <c r="I109" i="1" s="1"/>
  <c r="E154" i="1"/>
  <c r="I154" i="1" s="1"/>
  <c r="E48" i="1"/>
  <c r="I48" i="1" s="1"/>
  <c r="E155" i="1"/>
  <c r="I155" i="1" s="1"/>
  <c r="E133" i="1"/>
  <c r="I133" i="1" s="1"/>
  <c r="E118" i="1"/>
  <c r="I118" i="1" s="1"/>
  <c r="E131" i="1"/>
  <c r="I131" i="1" s="1"/>
  <c r="E94" i="1"/>
  <c r="I94" i="1" s="1"/>
  <c r="E95" i="1"/>
  <c r="I95" i="1" s="1"/>
  <c r="E31" i="1"/>
  <c r="I31" i="1" s="1"/>
  <c r="E68" i="1"/>
  <c r="I68" i="1" s="1"/>
  <c r="E75" i="1"/>
  <c r="I75" i="1" s="1"/>
  <c r="E100" i="1"/>
  <c r="I100" i="1" s="1"/>
  <c r="E128" i="1"/>
  <c r="I128" i="1" s="1"/>
  <c r="E138" i="1"/>
  <c r="I138" i="1" s="1"/>
  <c r="E151" i="1"/>
  <c r="I151" i="1" s="1"/>
  <c r="E160" i="1"/>
  <c r="I160" i="1" s="1"/>
  <c r="E97" i="1"/>
  <c r="I97" i="1" s="1"/>
  <c r="E113" i="1"/>
  <c r="I113" i="1" s="1"/>
  <c r="E58" i="1"/>
  <c r="I58" i="1" s="1"/>
  <c r="E143" i="1"/>
  <c r="I143" i="1" s="1"/>
  <c r="E29" i="1"/>
  <c r="I29" i="1" s="1"/>
  <c r="E84" i="1"/>
  <c r="I84" i="1" s="1"/>
  <c r="E167" i="1"/>
  <c r="I167" i="1" s="1"/>
  <c r="E153" i="1"/>
  <c r="I153" i="1" s="1"/>
  <c r="E172" i="1"/>
  <c r="I172" i="1" s="1"/>
  <c r="E173" i="1"/>
  <c r="I173" i="1" s="1"/>
  <c r="E174" i="1"/>
  <c r="I174" i="1" s="1"/>
  <c r="E147" i="1"/>
  <c r="I147" i="1" s="1"/>
  <c r="E102" i="1"/>
  <c r="I102" i="1" s="1"/>
  <c r="E175" i="1"/>
  <c r="I175" i="1" s="1"/>
  <c r="E176" i="1"/>
  <c r="I176" i="1" s="1"/>
  <c r="E177" i="1"/>
  <c r="I177" i="1" s="1"/>
  <c r="E178" i="1"/>
  <c r="I178" i="1" s="1"/>
  <c r="E164" i="1"/>
  <c r="I164" i="1" s="1"/>
  <c r="E129" i="1"/>
  <c r="I129" i="1" s="1"/>
  <c r="E179" i="1"/>
  <c r="I179" i="1" s="1"/>
  <c r="E135" i="1"/>
  <c r="I135" i="1" s="1"/>
  <c r="E171" i="1"/>
  <c r="I171" i="1" s="1"/>
  <c r="E180" i="1"/>
  <c r="I180" i="1" s="1"/>
  <c r="E165" i="1"/>
  <c r="I165" i="1" s="1"/>
  <c r="E182" i="1"/>
  <c r="I182" i="1" s="1"/>
  <c r="E163" i="1"/>
  <c r="I163" i="1" s="1"/>
  <c r="E158" i="1"/>
  <c r="I158" i="1" s="1"/>
  <c r="E159" i="1"/>
  <c r="I159" i="1" s="1"/>
  <c r="E51" i="1"/>
  <c r="I51" i="1" s="1"/>
  <c r="E111" i="1"/>
  <c r="I111" i="1" s="1"/>
  <c r="E139" i="1"/>
  <c r="I139" i="1" s="1"/>
  <c r="E145" i="1"/>
  <c r="I145" i="1" s="1"/>
  <c r="E161" i="1"/>
  <c r="I161" i="1" s="1"/>
  <c r="E183" i="1"/>
  <c r="I183" i="1" s="1"/>
  <c r="E188" i="1"/>
  <c r="I188" i="1" s="1"/>
  <c r="E189" i="1"/>
  <c r="I189" i="1" s="1"/>
  <c r="E40" i="1"/>
  <c r="I40" i="1" s="1"/>
  <c r="E115" i="1"/>
  <c r="I115" i="1" s="1"/>
  <c r="E166" i="1"/>
  <c r="I166" i="1" s="1"/>
  <c r="E168" i="1"/>
  <c r="I168" i="1" s="1"/>
  <c r="E169" i="1"/>
  <c r="I169" i="1" s="1"/>
  <c r="E170" i="1"/>
  <c r="I170" i="1" s="1"/>
  <c r="E156" i="1"/>
  <c r="I156" i="1" s="1"/>
  <c r="E148" i="1"/>
  <c r="I148" i="1" s="1"/>
  <c r="E191" i="1"/>
  <c r="I191" i="1" s="1"/>
  <c r="E108" i="1"/>
  <c r="I108" i="1" s="1"/>
  <c r="E184" i="1"/>
  <c r="I184" i="1" s="1"/>
  <c r="E192" i="1"/>
  <c r="I192" i="1" s="1"/>
  <c r="E193" i="1"/>
  <c r="I193" i="1" s="1"/>
  <c r="E194" i="1"/>
  <c r="I194" i="1" s="1"/>
  <c r="E195" i="1"/>
  <c r="I195" i="1" s="1"/>
  <c r="E196" i="1"/>
  <c r="I196" i="1" s="1"/>
  <c r="E181" i="1"/>
  <c r="I181" i="1" s="1"/>
  <c r="E197" i="1"/>
  <c r="I197" i="1" s="1"/>
  <c r="E198" i="1"/>
  <c r="I198" i="1" s="1"/>
  <c r="E157" i="1"/>
  <c r="I157" i="1" s="1"/>
  <c r="E199" i="1"/>
  <c r="I199" i="1" s="1"/>
  <c r="E37" i="1"/>
  <c r="I37" i="1" s="1"/>
  <c r="E162" i="1"/>
  <c r="I162" i="1" s="1"/>
  <c r="E185" i="1"/>
  <c r="I185" i="1" s="1"/>
  <c r="E186" i="1"/>
  <c r="I186" i="1" s="1"/>
  <c r="E200" i="1"/>
  <c r="I200" i="1" s="1"/>
  <c r="E201" i="1"/>
  <c r="I201" i="1" s="1"/>
  <c r="E202" i="1"/>
  <c r="I202" i="1" s="1"/>
  <c r="E203" i="1"/>
  <c r="I203" i="1" s="1"/>
  <c r="E204" i="1"/>
  <c r="I204" i="1" s="1"/>
  <c r="E117" i="1"/>
  <c r="I117" i="1" s="1"/>
  <c r="E205" i="1"/>
  <c r="I205" i="1" s="1"/>
  <c r="E190" i="1"/>
  <c r="I190" i="1" s="1"/>
  <c r="E206" i="1"/>
  <c r="I206" i="1" s="1"/>
  <c r="E207" i="1"/>
  <c r="I207" i="1" s="1"/>
  <c r="E45" i="1"/>
  <c r="I45" i="1" s="1"/>
  <c r="E46" i="1"/>
  <c r="I46" i="1" s="1"/>
  <c r="E47" i="1"/>
  <c r="I47" i="1" s="1"/>
  <c r="E208" i="1"/>
  <c r="I208" i="1" s="1"/>
  <c r="E209" i="1"/>
  <c r="I209" i="1" s="1"/>
  <c r="E210" i="1"/>
  <c r="I210" i="1" s="1"/>
  <c r="E211" i="1"/>
  <c r="I211" i="1" s="1"/>
  <c r="E212" i="1"/>
  <c r="I212" i="1" s="1"/>
  <c r="E213" i="1"/>
  <c r="I213" i="1" s="1"/>
  <c r="E214" i="1"/>
  <c r="I214" i="1" s="1"/>
  <c r="E187" i="1"/>
  <c r="I187" i="1" s="1"/>
  <c r="E215" i="1"/>
  <c r="I215" i="1" s="1"/>
  <c r="E216" i="1"/>
  <c r="I216" i="1" s="1"/>
  <c r="E217" i="1"/>
  <c r="I217" i="1" s="1"/>
  <c r="E218" i="1"/>
  <c r="I218" i="1" s="1"/>
  <c r="E219" i="1"/>
  <c r="I219" i="1" s="1"/>
  <c r="E220" i="1"/>
  <c r="I220" i="1" s="1"/>
  <c r="E221" i="1"/>
  <c r="I221" i="1" s="1"/>
  <c r="E222" i="1"/>
  <c r="I222" i="1" s="1"/>
  <c r="E223" i="1"/>
  <c r="I223" i="1" s="1"/>
  <c r="E2" i="1"/>
  <c r="I2" i="1" s="1"/>
</calcChain>
</file>

<file path=xl/sharedStrings.xml><?xml version="1.0" encoding="utf-8"?>
<sst xmlns="http://schemas.openxmlformats.org/spreadsheetml/2006/main" count="1423" uniqueCount="524">
  <si>
    <t>EmailAddress</t>
  </si>
  <si>
    <t>Average_Rating</t>
  </si>
  <si>
    <t>Comment</t>
  </si>
  <si>
    <t>Polarity</t>
  </si>
  <si>
    <t>Value</t>
  </si>
  <si>
    <t>Sentiment</t>
  </si>
  <si>
    <t>alesharh22@gmail.com</t>
  </si>
  <si>
    <t>alishamb04@gmail.com</t>
  </si>
  <si>
    <t>alishawoodby@hotmail.com</t>
  </si>
  <si>
    <t>amanda_moffitt@yahoo.com</t>
  </si>
  <si>
    <t>andreafrost0316@gmail.com</t>
  </si>
  <si>
    <t>asussmann36@hotmail.com</t>
  </si>
  <si>
    <t>belldesign@yahoo.com</t>
  </si>
  <si>
    <t>benoitpowell@gmail.com</t>
  </si>
  <si>
    <t>betsydix@msn.com</t>
  </si>
  <si>
    <t>blhansen509@gmail.com</t>
  </si>
  <si>
    <t>boone.heather@gmail.com</t>
  </si>
  <si>
    <t>cassie_hecht@yahoo.com</t>
  </si>
  <si>
    <t>cheriset@gmail.com</t>
  </si>
  <si>
    <t>chrisyackleyhm@gmail.com</t>
  </si>
  <si>
    <t>crystal.neufeld@gmail.com</t>
  </si>
  <si>
    <t>d.smith300300@gmail.com</t>
  </si>
  <si>
    <t>darin_perna@tcenergy.com</t>
  </si>
  <si>
    <t>diana.skoy@gmail.com</t>
  </si>
  <si>
    <t>dmcdoniel@blm.gov</t>
  </si>
  <si>
    <t>drfaler@hotmail.com</t>
  </si>
  <si>
    <t>eclipse.the.dog@gmail.com</t>
  </si>
  <si>
    <t>efgierok@gmail.com</t>
  </si>
  <si>
    <t>ekssrs@yahoo.com</t>
  </si>
  <si>
    <t>erbrobert@yahoo.com</t>
  </si>
  <si>
    <t>fawnhamby0630@gmail.com</t>
  </si>
  <si>
    <t>gayjohnson98367@yahoo.com</t>
  </si>
  <si>
    <t>jendixon8@gmail.com</t>
  </si>
  <si>
    <t>jeremymeyer_121@msn.com</t>
  </si>
  <si>
    <t>jfhenn6@yahoo.com</t>
  </si>
  <si>
    <t>jlapham68@gmail.com</t>
  </si>
  <si>
    <t>joeonthehill@comcast.net</t>
  </si>
  <si>
    <t>kevin.c.krause@boeing.com</t>
  </si>
  <si>
    <t>kim@wingatemissoula.com</t>
  </si>
  <si>
    <t>krcmelone@yahoo.com</t>
  </si>
  <si>
    <t>kriswarren0@gmail.com</t>
  </si>
  <si>
    <t>kwayman@wavecable.com</t>
  </si>
  <si>
    <t>linda_della@yahoo.com</t>
  </si>
  <si>
    <t>mattdaul@me.com</t>
  </si>
  <si>
    <t>mikelauravelez@comcast.net</t>
  </si>
  <si>
    <t>nancywells406@aol.com</t>
  </si>
  <si>
    <t>neffrocks@yahoo.com</t>
  </si>
  <si>
    <t>ofhgrad@yahoo.com</t>
  </si>
  <si>
    <t>oneillshady@gmail.com</t>
  </si>
  <si>
    <t>petty.curtis@dol.gov</t>
  </si>
  <si>
    <t>pjclifner@yahoo.com</t>
  </si>
  <si>
    <t>psteilberg@mhlseattle.com</t>
  </si>
  <si>
    <t>ruststarbrite@aol.com</t>
  </si>
  <si>
    <t>tbtjs421@yahoo.com</t>
  </si>
  <si>
    <t>tcdnuss@gmail.com</t>
  </si>
  <si>
    <t>toddsheri@hotmail.com</t>
  </si>
  <si>
    <t>trljkl@comcast.net</t>
  </si>
  <si>
    <t>wcorank2@hotmail.com</t>
  </si>
  <si>
    <t>annylent@gmail.com</t>
  </si>
  <si>
    <t>nancyat6910@gmail.com</t>
  </si>
  <si>
    <t>rlnida@yahoo.com</t>
  </si>
  <si>
    <t>swymmer11@yahoo.com</t>
  </si>
  <si>
    <t>alizanin@aol.com</t>
  </si>
  <si>
    <t>crystal.stark79@gmail.com</t>
  </si>
  <si>
    <t>cyndi.eastham@esd401.org</t>
  </si>
  <si>
    <t>devri.nulph@gmail.com</t>
  </si>
  <si>
    <t>ebuckley@colsd.org</t>
  </si>
  <si>
    <t>harris.shari1956@gmail.com</t>
  </si>
  <si>
    <t>kfinley79@gmail.com</t>
  </si>
  <si>
    <t>sheilam@frontier.com</t>
  </si>
  <si>
    <t>thpishere@gmail.com</t>
  </si>
  <si>
    <t>andreabell@ymail.com</t>
  </si>
  <si>
    <t>budgetcyclerepairs@yahoo.com</t>
  </si>
  <si>
    <t>coryscotts@yahoo.com</t>
  </si>
  <si>
    <t>dbcanadabn55@hotmail.com</t>
  </si>
  <si>
    <t>jennifer@blue-waterconsulting.com</t>
  </si>
  <si>
    <t>jimandjenmag@yahoo.com</t>
  </si>
  <si>
    <t>jjclifton@email.com</t>
  </si>
  <si>
    <t>jloriwilson@hotmail.com</t>
  </si>
  <si>
    <t>kacceemr@aol.com</t>
  </si>
  <si>
    <t>reynolds@uw.edu</t>
  </si>
  <si>
    <t>shaamii@yahoo.com</t>
  </si>
  <si>
    <t>shaunadingman@gmail.com</t>
  </si>
  <si>
    <t>ssundheim@hotmail.com</t>
  </si>
  <si>
    <t>alee@pli.us.com</t>
  </si>
  <si>
    <t>daddyduke96@yahoo.com</t>
  </si>
  <si>
    <t>king_fig@yahoo.com</t>
  </si>
  <si>
    <t>lindak@bresnan.net</t>
  </si>
  <si>
    <t>raessecret@aol.com</t>
  </si>
  <si>
    <t>slynn48@comcast.net</t>
  </si>
  <si>
    <t>svmillard@frontier.com</t>
  </si>
  <si>
    <t>vickigreenfield@hotmail.com</t>
  </si>
  <si>
    <t>tony@bsportswear.com</t>
  </si>
  <si>
    <t>elisaseeley@yahoo.com</t>
  </si>
  <si>
    <t>blake.maxfield@hotmail.com</t>
  </si>
  <si>
    <t>kangassar@gmail.com</t>
  </si>
  <si>
    <t>magzmax@yahoo.com</t>
  </si>
  <si>
    <t>There was no manager working during my entire stay, and I desperately needed someone with the authority to make a decision about my problem.    The sofa sleeper was old and worn out.  It looked like it belonged on the curb with a "free sign".</t>
  </si>
  <si>
    <t xml:space="preserve">Room was not clean. Hair abs dirt on the floors. Bed was poorly made. Counters were not clean. </t>
  </si>
  <si>
    <t>The keys to the room and elevator definitely need to have an updated system. We never knew when they were going to work.</t>
  </si>
  <si>
    <t>The room was nice, but the pull out couch was very poor quality and was extremely uncomfortable even for 2 small children. The wire hanger for bathing suits did not work. We were placed in a room that was farthest from the pool possible, even though we checked in on a Sunday, the resort was no where near full, and we reserved 3 weeks in advance.</t>
  </si>
  <si>
    <t>Check in process was very easy and staff was very friendly and helpful.  The magnetic key was a little temperamental getting through the gate for parking, but was fine after that point.  The room appeared perfectly fine on arrival, but the bed upon further inspection and sleeping on is either very worn down or even broke at a point.</t>
  </si>
  <si>
    <t>It was all perfect!</t>
  </si>
  <si>
    <t>Great rooms with more amenities than expected!</t>
  </si>
  <si>
    <t>Our room and bathroom were not cleaned very well when we checked in, and the blanket on the bed had a big chunk cut out of it. I came to the front desk to ask for a different room and I was told they would find one for me, but when I asked again later, the receptionist told me that she hadn't heard anything about it. The experience was a little disappointing considering how many friends and colleagues suggested Silver Mountain as a weekend destination.</t>
  </si>
  <si>
    <t xml:space="preserve">Hide-a-bed was horrible. Even for young children. Some trash and crackers underneath when we pulled it out. The king bed in master is cheap and not comfy. Was not able to hook up DVD player. No instructions for tv. Had to deal with 2 separate remotes. The size of condo, bathroom and kitchen were great. Towels were thick and fluffy. </t>
  </si>
  <si>
    <t>Registration was very slow, particularly give we were repeat customers (already in the system) and the reservations were made in advance.  The room was nicely apportioned but the general condition of the resort was a bit lacking.</t>
  </si>
  <si>
    <t>We had light bulbs out in out bathroom. But over all really enjoyed everything.</t>
  </si>
  <si>
    <t>The bed was so hard but our room was awesome!</t>
  </si>
  <si>
    <t xml:space="preserve">No cookware, limited dishes for meals and a big joke for what you charge. The pillows must have been original from when the resort opened, could only be characterized as a pillow ball. Cutting corners to make up for an empty resort isn’t putting the customer first. We have ZERO plans to return, paid 400+ for a two bedroom for one night for a room we were in less than 15 hours dealing with limited water park hours on top. An empty waterpark. </t>
  </si>
  <si>
    <t>The rooms were very clean everything looked great slept great Wonderful  experience</t>
  </si>
  <si>
    <t>Always a great stay at the Silver Mountain resort!</t>
  </si>
  <si>
    <t xml:space="preserve">Room was clean. However, shower curtain liner was completely worn out just not acceptable. Also, blanket on bed had large hole in it. These two things didn’t take away from overall experience, but did need attention. </t>
  </si>
  <si>
    <t xml:space="preserve">More towels in room would be nice </t>
  </si>
  <si>
    <t xml:space="preserve">I love the whole experience at Silver Mountain. </t>
  </si>
  <si>
    <t>The resort was claen and well maintaied, the room was beautiful.  the King bed was two twin mattresses shoved together, the hard ridge in the middle was uncomfortable the only issue with the room.</t>
  </si>
  <si>
    <t>Paper towels, sponges, basic pots and pans and cooking untentsils were lacking, needs refreshed.  Other wise top notch!</t>
  </si>
  <si>
    <t>Floor was dirty.  There should be four place settings of dishes/silverware, too much dishwashing, plenty of room for more.</t>
  </si>
  <si>
    <t>The rooms for wonderful oh, but the dining room table was falling apart and we sat down to dinner and got part of the table in our lap</t>
  </si>
  <si>
    <t>The front desk person upgraded us to the hot tub floor when we told her we were celebrating our 29th wedding anniversary.  The floor was very quiet and the room and hot tub were great!</t>
  </si>
  <si>
    <t xml:space="preserve">We were blown away by the room. It exceeded our expectations. It was amazing </t>
  </si>
  <si>
    <t>the house keeping people were in hallway vacuuming at like 6:30to 7am. and woke us up both nights we stayed. not very happy about that</t>
  </si>
  <si>
    <t>NOT PLEASED WITH PEOPLE NOT PICKING UP AFTER THEIR PETS AND THAT THE COMPANY NOT GOING THRU TO SEE THAT WAS VERY FULL OF POOP. STAYED SEVERAL TIMES AND THIS IS THE FIRST TIME IT WAS A ISSUE.</t>
  </si>
  <si>
    <t>Was charged twice for our stay and not refunded or reimbursed</t>
  </si>
  <si>
    <t>Enjoyed my stay</t>
  </si>
  <si>
    <t>No toilet paper..was told to come down to front desk and get it or it would be awhile!</t>
  </si>
  <si>
    <t xml:space="preserve">Excellent accommodations. The suite was superb and had all of the amenities one could want. Soaker tub was a huge bonus. </t>
  </si>
  <si>
    <t xml:space="preserve">We love it there.  Just beautiful </t>
  </si>
  <si>
    <t>Attended archery tournament</t>
  </si>
  <si>
    <t>Excellent service from Amethyst and Cindy during the reservation process!</t>
  </si>
  <si>
    <t xml:space="preserve">We have been coming for approx. 9 years and this is the first year that the furniture has looked subpar and worn. It’s time for a revamp since the prices have been the same since we have started coming. </t>
  </si>
  <si>
    <t xml:space="preserve">1 of the 2 keys we received didn't work, the painters had to tell us how to find the door to our building it was almost 80 degrees in the room,champagne was warm,chocolate was melted I had to clean up puddles of water from the ice bucket, we weren't allowed to use the hot tub,drunks in the courtyard under us were very loud, when we complained it fell on deaf ears. </t>
  </si>
  <si>
    <t>the staff at the front desk and their customer service is always #1</t>
  </si>
  <si>
    <t>Walls are very thin so the place is noisy.  PLEASE find a way to quiet the kitchen doors from slamming.  The cubbord doors slam hard easily and my neighbors were always slamming kitchen doors and drawers at 4:30 in the morning.  Sounded like they were in the room with me.  I got NO sleep.</t>
  </si>
  <si>
    <t xml:space="preserve">The bike rental process was a total mess. The staff at the rental place was condescending and unhelpful. Some notification regarding bile rental reservations when reserving the room and biking package would have been nice. </t>
  </si>
  <si>
    <t>The rooms were not as described the scheduler was rude and abrupt I think she’s old we got there early and you couldn’t get us in till two or four you don’t allow us to say to stay 24 hours the Jacuzzis don’t work and there’s just plain rude people that work for your company</t>
  </si>
  <si>
    <t xml:space="preserve">A plumbing situation was handled in an excellent manner. </t>
  </si>
  <si>
    <t xml:space="preserve">Front desk was rude and difficult </t>
  </si>
  <si>
    <t>The bathroom floor appeared it had not been cleaned in many stays. Having a toddler. I got the dish soap out and cleaned it with your towels and it was a dirty as I thought. In addition, thr shower curtain was due for a change. I felt like I could see the dead skin and dirt of other guests. And why assume we only want one small pot of coffee??</t>
  </si>
  <si>
    <t>I would stay in the MSL more often if i was offered a room for around $150/nite as a frequent customer. Beyond that cost it makes more sense for me to drive home same day</t>
  </si>
  <si>
    <t>Melissa was super in getting myself and 7 co-workers settled in!!</t>
  </si>
  <si>
    <t>Bedwas horrible. Two twins pushed together to make our bed.  My husband has a fused soune</t>
  </si>
  <si>
    <t xml:space="preserve">Insufficient parking </t>
  </si>
  <si>
    <t xml:space="preserve">Elevator in Bldg C didn’t work which created a problem for my husband.  We asked for 5 th floor for view but then elevator was broke so we stayed in room that evening as he is handicapped </t>
  </si>
  <si>
    <t xml:space="preserve">We loved our room and we had so much fun. The only down side was the balcony rail didn’t go all the way to the floor so when I dropped my phone it went the the opening at the bottom and went down 2 floors !   </t>
  </si>
  <si>
    <t>Our room flooded from someone's room above us and it screwed up our morning. I always enjoy staying there just expected something for the major inconvenience.</t>
  </si>
  <si>
    <t>Staff at front desk were friendly.</t>
  </si>
  <si>
    <t>We really enjoyed our stay in the suite however the pillows were the worst of any hotel we have ever stayed in.  Even my 9 year old daughter wouldn't sleep on them because they are so uncomfortable.  I think for the type of resort property you have it would be wise to invest in better pillows for the beds.  I thought about  bring my own but figured I wouldn't need to and was so disappointed I didn't.</t>
  </si>
  <si>
    <t>Nice room, well apportioned, clean, and updated.</t>
  </si>
  <si>
    <t>Bike Park was great!  Did not use rentals.</t>
  </si>
  <si>
    <t>Did not use shop</t>
  </si>
  <si>
    <t>We did not rent any bikes from the rental shop.</t>
  </si>
  <si>
    <t>Bike shop personnel were very helpful, knowledgeable, prompt, efficient and cheerful.</t>
  </si>
  <si>
    <t>I didn't use the rental shop</t>
  </si>
  <si>
    <t xml:space="preserve">The guy was very impersonable and very hard to talk to. </t>
  </si>
  <si>
    <t xml:space="preserve">Did not rent anything </t>
  </si>
  <si>
    <t>I did not rent a bike</t>
  </si>
  <si>
    <t xml:space="preserve">Staff was kind of indignant about my question about trail riding and seemed confused about why I would want to ride uphill. I reminded them that Whistler has trail riding and it was too late to get a ticket that day.  </t>
  </si>
  <si>
    <t>We brought our own bikes</t>
  </si>
  <si>
    <t>It was confusing that I had to get my gondola ticket at the front hotel desk, the lesson pass in the shop and the bike rental in the sport shop they would not let me purchase these all at the time of the bike rental. Also not being able to prepay for a lesson having to buy it on the day of.</t>
  </si>
  <si>
    <t>We brought our own bikes but the staff at the shop were excellent.</t>
  </si>
  <si>
    <t xml:space="preserve">My son sustained a head injury one hour into our visit.  First aid response was unbelievable.  My wife was turned away by two lifeguards before the third sent her to the first aid room alone.  The first aid room was not stocked or labeled correctly.  My wife couldn't find gauze or bandages.  I dropped my wife and son off at the hospital.  When we returned, we complained about this experience, and no one even asked if my son was okay.    </t>
  </si>
  <si>
    <t xml:space="preserve">It closed after 5 minutes of being there. All kids were disappointed. </t>
  </si>
  <si>
    <t xml:space="preserve">We had so much fun. </t>
  </si>
  <si>
    <t>Disappointed that it closes at 7pm, when check-in isn't until 4pm. It's great that we can swim the next day, but it doesn't open until 11am, which also just happens to be checkout time!! Frustrating.</t>
  </si>
  <si>
    <t>Kids and adults had a blast!</t>
  </si>
  <si>
    <t>Our waterpark experience was by far the best part of our trip.</t>
  </si>
  <si>
    <t>Great attraction.</t>
  </si>
  <si>
    <t>Additional sanitation of walkways would be prudent.</t>
  </si>
  <si>
    <t xml:space="preserve">Water temp, seating and just very very loud. </t>
  </si>
  <si>
    <t>Excellent waterpark fun for all ages they have stuff to do for everyone</t>
  </si>
  <si>
    <t xml:space="preserve">More than impressed with the waterpark. </t>
  </si>
  <si>
    <t xml:space="preserve">I know prices at places like this is always high but the food prices at the water park are atrocious considering all the options so close by for better quality food at the same or better prices. </t>
  </si>
  <si>
    <t>I believe the bartender put drugs in my drink. I notified park manager whom told me that he already planned on firing the bartender. I have since left three messages with the manager and no returned phone calls.</t>
  </si>
  <si>
    <t xml:space="preserve">Staff friendly and attentive to water participants. </t>
  </si>
  <si>
    <t>Loved this! Kids wanted to go and stay all day!</t>
  </si>
  <si>
    <t>Super!</t>
  </si>
  <si>
    <t>Great Family Fun place for ALL ages.</t>
  </si>
  <si>
    <t>Fun times... lazy Rivers awesome, and the kids really enjoy surfing. Do wish there was an adults-only hot tub</t>
  </si>
  <si>
    <t>Water was clean and perfect temperature for a nice, relaxing float.</t>
  </si>
  <si>
    <t>Awesome bar tender</t>
  </si>
  <si>
    <t>LOTS OF FUN</t>
  </si>
  <si>
    <t>Fantastic Fabulous fun</t>
  </si>
  <si>
    <t>I love the lazy river</t>
  </si>
  <si>
    <t>It would be nice if the lazy river was more like a lazy river and not feeling pushed by older kids swimming in it. Other than that it was great!</t>
  </si>
  <si>
    <t>it's ridiculous it closes at 7. By the time you check in and get some dinner it's to late to use the waterpark. Seems like Yet again I paid for something and was not allowed to use it.</t>
  </si>
  <si>
    <t>need to manage each persons ride time on the wave pool...some life guards pay no attention to the clock.....some riders get 3 minutes and some get almost 10</t>
  </si>
  <si>
    <t xml:space="preserve">Staff was amazing </t>
  </si>
  <si>
    <t>I'm not much for the water park but I really enjoyed watching my grandchildren playing and having fun</t>
  </si>
  <si>
    <t xml:space="preserve">Nice short lines , the lazy river was awesome </t>
  </si>
  <si>
    <t>Great waterpark - food was also good</t>
  </si>
  <si>
    <t>Exactly what one would expect in a small waterpark. Fun rides, lots of different activities, and fairly loud.</t>
  </si>
  <si>
    <t>They were out of the meal my wife wanted to order.  There was one waiter and one hostess trying to serve about 8 families, so the service was terrible.  Staff your resteraunts properly!</t>
  </si>
  <si>
    <t xml:space="preserve">Service was terrible. We waiting for over 20 minutes just for someone to take our drink order. They were not busy probably only 3 other tables in the whole restaurant. Food was marginal. </t>
  </si>
  <si>
    <t xml:space="preserve">The girks in mo's fro yo  were so helpful and so sweet and friendly. </t>
  </si>
  <si>
    <t xml:space="preserve">Food was excellent and I only didn’t give it an10 because the service, although very friendly, was very slow. </t>
  </si>
  <si>
    <t>Noah's food was good, the taps were not marked correctly, but the staff continued to serve with the disclaimer that the beer was not what the handle said but didn't know what it was.  Was difficult to find staff to assist on multiple occasions.</t>
  </si>
  <si>
    <t>Food was only ok. Poor beer selection for a place that boasts a big beer selection</t>
  </si>
  <si>
    <t>We had OK experience - they were seriously short staffed with 1 person seating/helping and poor fella serving. He kept good spirits, but it took a long time to order and then to get our food. Thankfully the appetizers actually came out early! And the food was really yummy! Just needed more staff!</t>
  </si>
  <si>
    <t>The food and drinks were good at Noah's, and the servers were friendly and attentive.</t>
  </si>
  <si>
    <t xml:space="preserve">The food was acceptable, service not so much.  Had to get up and find a server to get water glasses refilled. </t>
  </si>
  <si>
    <t>Very slow/poor service</t>
  </si>
  <si>
    <t>The food was absolutely amazing and so was the tea! Service was great!</t>
  </si>
  <si>
    <t>The guy that waited on our table was slow there was only one other table and we probably waited for service around 10 minutes before he greeted us and took our order</t>
  </si>
  <si>
    <t xml:space="preserve">Good food and service </t>
  </si>
  <si>
    <t>the food was very good, the resturant was out of an amazing amount of things, gravy, garlic, etc</t>
  </si>
  <si>
    <t xml:space="preserve">The service was terrible &amp; they didn,t get the order correct. </t>
  </si>
  <si>
    <t>There was only one server for the entire dining room so service was extremely slow.   The rest of the staff were getting ready for a large party so the rest of us that weren't part of that party, were kind of ignored.  The food was good when it did arrive.</t>
  </si>
  <si>
    <t>OUt of many menu items</t>
  </si>
  <si>
    <t xml:space="preserve">My food wasn’t good. I couldn’t eat more than 2 bites. </t>
  </si>
  <si>
    <t>Servers were too busy talking to each other to help us.  It's our 3rd bad experience there.  We won't eat there again, which is sad because my husband used to look forward to a nice steak.</t>
  </si>
  <si>
    <t>Service and food was great</t>
  </si>
  <si>
    <t>Great food at Noah’s</t>
  </si>
  <si>
    <t>Ride and dine package - I am guessing the food came from the main dining room- food was very good.  I took my parents visiting me up the mountain - gorgeous day.</t>
  </si>
  <si>
    <t>Food was decent. Service was lacking and we could not distinguish customers with service staff.</t>
  </si>
  <si>
    <t>Noah's was the only part of our visit we enjoyed</t>
  </si>
  <si>
    <t xml:space="preserve">Excellent service for MS bike ride. </t>
  </si>
  <si>
    <t xml:space="preserve">More ciders on-tap please  </t>
  </si>
  <si>
    <t>Good food and good service!</t>
  </si>
  <si>
    <t>Served wrong meal twice  Wait Staff was great</t>
  </si>
  <si>
    <t>liked the live music</t>
  </si>
  <si>
    <t>Great</t>
  </si>
  <si>
    <t>We arrived hungry and went to Noah’s 10 minutes before closing to get takeout to take to our rooms, but the guy inside the door said the kitchen was closed already. We ended up going to the pizza place, which wasn’t great and not my ideal meal after driving all day.</t>
  </si>
  <si>
    <t>Slow service but otherwise was fine</t>
  </si>
  <si>
    <t xml:space="preserve">food was excellent but we sat outside and we were totally forgotten about. </t>
  </si>
  <si>
    <t>Great!</t>
  </si>
  <si>
    <t>Got breakfast there as a "take it back to the room" order and the order was all wrong.  And the wait was very long.</t>
  </si>
  <si>
    <t>Overall the experience was fine.  We ordered pizza and the crust seemed under cooked and there was way too much cheese on it.  I had one slice and couldn't eat the rest.</t>
  </si>
  <si>
    <t>5 star prices for 1 star food and service. Service  slow and uncommunicative. Over 30 minutes between server visits. Well over 2 hours in the restaurant but food was inedible so we ordered a pizza. Salads contained rotten tomatoes, entrees were overcooked or frozen, and salted heavily. Staff stood around, or sat at empty tables and avoided attempts to get their attention. Got a water pitcher to refill our own drinks without notice. No comment or bill reduction for 3 full plates cleared.</t>
  </si>
  <si>
    <t xml:space="preserve">Food was cold </t>
  </si>
  <si>
    <t xml:space="preserve">The worst French fries we have EVER had!  Other food was Ok </t>
  </si>
  <si>
    <t>A bit pricey but otherwise acceptable</t>
  </si>
  <si>
    <t>Food at the top of gondola ride was average and vold.</t>
  </si>
  <si>
    <t xml:space="preserve"> We did the ride and dine and the food was terrible. The salmon was dry and the potatoes were cold. </t>
  </si>
  <si>
    <t xml:space="preserve">We did the ride and dine. The food was not good, supermarket deli quality.  We had a long line for drinks, and there were not enough tables outside so we ate inside looking at walls instead of the view.  Not something I would do again.  </t>
  </si>
  <si>
    <t>Excellent food</t>
  </si>
  <si>
    <t>The BBQ food was great. The seating area could use some updating/refurbishment possibly.</t>
  </si>
  <si>
    <t>We took advantage of the ride and dine event on Friday, August 23, 2019.  The food prepared was very good and the servers were helpful and friendly.</t>
  </si>
  <si>
    <t>This was a buffet-style dinner that was included with the gondola ride.  There were 3 meat choices and sides.  The food was very good, and the servers were very polite and friendly.</t>
  </si>
  <si>
    <t>Only got drinks, but the selection was great for a mountain top and service great too.</t>
  </si>
  <si>
    <t>N/a</t>
  </si>
  <si>
    <t>Friendly helpful staff</t>
  </si>
  <si>
    <t>We participated in the August BBQ &amp; Music.  Very enjoyable, and loved the music.</t>
  </si>
  <si>
    <t>Not enough healthy options on the menu or for purchase</t>
  </si>
  <si>
    <t xml:space="preserve">We ate outside at buffet. It was very expensive and just mediocre. </t>
  </si>
  <si>
    <t>Did not stop by this establishment.</t>
  </si>
  <si>
    <t>I know it's a resort, but it was kind of spendy. But you're on vacation so you expect to pay a little more</t>
  </si>
  <si>
    <t xml:space="preserve">Good selection..not as friendly atmosphere </t>
  </si>
  <si>
    <t xml:space="preserve">My son loved it. </t>
  </si>
  <si>
    <t>People working were very nice.  Great idea to treat the kids and then get coffee for the adults.</t>
  </si>
  <si>
    <t>Loved this place too</t>
  </si>
  <si>
    <t xml:space="preserve">Only two different flavors were working and the other machines that had good flavors were out of order. </t>
  </si>
  <si>
    <t>The young man working it wasn't very helpful. But was nice</t>
  </si>
  <si>
    <t>Love the PM mocha special</t>
  </si>
  <si>
    <t>Expand espresso drinks</t>
  </si>
  <si>
    <t>Good selections. Friendly service.</t>
  </si>
  <si>
    <t xml:space="preserve">Service was about as bad as it can get. My family and I felt as though we were bothering the girl working. Had to ask 3 times for spoons. </t>
  </si>
  <si>
    <t>Tried to eat here for breakfast but their one toaster was broken so they offered coffee and sweets only.</t>
  </si>
  <si>
    <t>Service was dreadfully slow. Bartender explained that the register is so old it takes forever to ring up a food order. Even he said it's rediculious. Everyone was getting frustrated</t>
  </si>
  <si>
    <t>Pricey but acceptable fare.</t>
  </si>
  <si>
    <t>Trestles bar was great! Good drinks and friendly service!</t>
  </si>
  <si>
    <t>The staff was friendly food was great and I thought the prices were good as well</t>
  </si>
  <si>
    <t>Fast friendly food</t>
  </si>
  <si>
    <t>Grand girls loved the food. Pricing a little high</t>
  </si>
  <si>
    <t>took a long time to get food</t>
  </si>
  <si>
    <t>The offerings are limited but we always seem to find food that makes everyone happy.</t>
  </si>
  <si>
    <t>Love that too</t>
  </si>
  <si>
    <t>Good service.</t>
  </si>
  <si>
    <t xml:space="preserve">Great bartenders </t>
  </si>
  <si>
    <t>Just bought drinks.  Bartender was very helpful.</t>
  </si>
  <si>
    <t>Water Park was well run and they kept the customers moving.</t>
  </si>
  <si>
    <t>Lots of great menu options which was fantastic.</t>
  </si>
  <si>
    <t>Decent burger and fries.</t>
  </si>
  <si>
    <t>Your hotel is understaffed.  You do not have managers with any real authority available at all times.  Your resteraunts are poorly stocked and staffed.  Your safety protocol is a complete joke. Your customer service is embarrassingly inadequate because you are cutting corners with staffing to increase your profits.  My son bled all over your water park for 5 minutes at least!  No one rushed to help him.  My wife had to ask!!! If he had been knocked unconscious he probably would have drowned.</t>
  </si>
  <si>
    <t xml:space="preserve">Not a pleasant experience. </t>
  </si>
  <si>
    <t>Going to bring sone friend back with us next time</t>
  </si>
  <si>
    <t xml:space="preserve">My family and I had THE BEST TIME at your resort. It was beautiful, clean, relaxing, fun...everything we needed was right there in walking distance which was so convenient with small children. We cannot wait to plan our next trip there! </t>
  </si>
  <si>
    <t>We have already shared our experience with others &amp; have highly recommended you.</t>
  </si>
  <si>
    <t>Granted, my stays at Silver Mtn have been in the summer (i.e., off-season for most ski resorts) but Silver Mtn bills itself as a summer biking destination &amp; hotel was quite busy, so expectation was for a true mtn resort feel &amp; experience.  Silver Mtn Resort doesn't quite deliver.  It's on the dingy side, the shops (except bike shop) seem run down, most are closed, &amp; Cafe had the worst service I've had in YEARS.  Not a good reflection on the hotel.</t>
  </si>
  <si>
    <t>Really had a great time!</t>
  </si>
  <si>
    <t>You can do so much better</t>
  </si>
  <si>
    <t>It’s an excellent place to have a summer vacation stuff to do there all the time all day for all ages my kids particularly enjoyed craft time with Carter and field games with Carter is an employee there he didn’t excellent job</t>
  </si>
  <si>
    <t xml:space="preserve">Only frustration was 1 key card not working after getting into room with another so having to go all the way back to the front and all the way back to building D </t>
  </si>
  <si>
    <t>I wish I could recommend but being slipped a drug into my drink...really ruins a vacation. The lodge was clean and well maintained. The water park was also clean and majority of staff were polite. My husband literally could not drive for 24 hours and said he felt like his heart was going to pop out of his body..... It would be nice if the manager would return a phone call...guessing he knows he is at fault.</t>
  </si>
  <si>
    <t xml:space="preserve">See previous comments about food and entertainment. </t>
  </si>
  <si>
    <t>More restaurants needed</t>
  </si>
  <si>
    <t xml:space="preserve"> Only part of the visit that I wouldn’t recommend is the ride and dine because the food was so bad. </t>
  </si>
  <si>
    <t>wish the out door movies went all week and that all the fire pits worked</t>
  </si>
  <si>
    <t>Beautiful place in a lovely setting.  The gondola is amazing for photos, the staff are all friendly and professional.  Our only complaint was Noah's service was very slow, but it wasn't because the server was slow, she just didn't have any help.</t>
  </si>
  <si>
    <t>Room was for 5. 1 adult, 2 11 yr olds, 1 9 yr old and a 23 month old. This was explained during booking and at check in when my room was not ready. Room was stocked for 4. No extra towels, bedding, pillows.</t>
  </si>
  <si>
    <t>We can’t wait to visit the resort again</t>
  </si>
  <si>
    <t xml:space="preserve">I was disappointed in the lack of hot water in unit D room 477, it was luke warm at best, probably one of the coldest showers I have ever taken with a crappy shower head. The hallways were cold as air conditioning was running even though it was cool 60 degrees outside, it felt warmer outside than inside the building due to the air conditioning. </t>
  </si>
  <si>
    <t>Need more activities throughout week, not just weekends. The resort sometimes feels very monotone.</t>
  </si>
  <si>
    <t xml:space="preserve">Loved the movie on the lawn and scavenger hunt for kids. </t>
  </si>
  <si>
    <t>My kids enjoyed the scavenger hunt and getting their moose coin.  I like that there were many things for the kids to do during a day.  We loved the movie and popcorn.</t>
  </si>
  <si>
    <t>The romance package was fantastic. The bath soap, candles and chocolates were a treat and the wine was absolutely superb.</t>
  </si>
  <si>
    <t xml:space="preserve">It was a fun weekend </t>
  </si>
  <si>
    <t>Very child friendly which was much appreciated!</t>
  </si>
  <si>
    <t>Fix the restaurant issues</t>
  </si>
  <si>
    <t>I have actually told everyone I know to stay as far away from the place as possible.I complained a total of 3 times and not even 1 apology. We were scammed out of our money by false advertising and I advise everyone to avoid the place.</t>
  </si>
  <si>
    <t>I didn't need the resort experience so I don't know if it was worth the price.</t>
  </si>
  <si>
    <t xml:space="preserve">Recommend the waterpark all the time and resort! </t>
  </si>
  <si>
    <t>It’s way too expensive hard to book club rooms aren’t clean Jacuzzis don’t work and you can’t stay there 24 hours if you check in at four you should be able to leave at four</t>
  </si>
  <si>
    <t>Sunglasses left In bathroom were returned   by lift operator. Thanks!</t>
  </si>
  <si>
    <t xml:space="preserve">Live music was awesome at Noah’s </t>
  </si>
  <si>
    <t>I often recommend Silver mtn to people i know. As a result I've srarted running into people i know on the mtn. I live 3.5 hrs away so it's pretty cool to see folks i know so far away</t>
  </si>
  <si>
    <t>I’ll tell them no Xc riding allowed</t>
  </si>
  <si>
    <t>We took the gondola ride and dinner.  It was a pleasant surprise to find chair 3 open at the top!  It was a perfect day and so much fun.  We will definitely be returning.</t>
  </si>
  <si>
    <t>My kids and I all absolutely loved it!</t>
  </si>
  <si>
    <t>Enjoyed every part of our stay.  The gondola ride was a big hit except it was raining and foggy when we went so would like to come back and go again.</t>
  </si>
  <si>
    <t>Our second time on the gondola.  Enjoy the vista very much.</t>
  </si>
  <si>
    <t xml:space="preserve">We had a blast </t>
  </si>
  <si>
    <t>Would appreciate something in return for the room flooding. I come up there several times a year.</t>
  </si>
  <si>
    <t>Other than the froyo gal, everything was awesome</t>
  </si>
  <si>
    <t>There was supposed to be live music on the mountain and it was one guy who couldn't sing or play guitar well. We were very disappointed because we heard there is great music up there</t>
  </si>
  <si>
    <t>As long as my friends bring their own food, Silver Mountain is wonderful. Not being able to eat was a major problem in our visit and took a 10 rating down to a 6.</t>
  </si>
  <si>
    <t>Bad Review</t>
  </si>
  <si>
    <t>Good Review</t>
  </si>
  <si>
    <t>Manual</t>
  </si>
  <si>
    <t>Bad</t>
  </si>
  <si>
    <t>NA</t>
  </si>
  <si>
    <t>May Be</t>
  </si>
  <si>
    <t>Good</t>
  </si>
  <si>
    <t>Normal</t>
  </si>
  <si>
    <t>Value1</t>
  </si>
  <si>
    <t>Classification</t>
  </si>
  <si>
    <t>Neutral</t>
  </si>
  <si>
    <t>'The service was terrible &amp; they didn,t get the order correct. '</t>
  </si>
  <si>
    <t>'Service was about as bad as it can get. My family and I felt as though we were bothering the girl working. Had to ask 3 times for spoons. '</t>
  </si>
  <si>
    <t>'Tried to eat here for breakfast but their one toaster was broken so they offered coffee and sweets only.'</t>
  </si>
  <si>
    <t>' We did the ride and dine and the food was terrible. The salmon was dry and the potatoes were cold. '</t>
  </si>
  <si>
    <t>'Not a pleasant experience. '</t>
  </si>
  <si>
    <t>'N/a'</t>
  </si>
  <si>
    <t>'Did not stop by this establishment.'</t>
  </si>
  <si>
    <t>'Expand espresso drinks'</t>
  </si>
  <si>
    <t>'Service was terrible. We waiting for over 20 minutes just for someone to take our drink order. They were not busy probably only 3 other tables in the whole restaurant. Food was marginal. '</t>
  </si>
  <si>
    <t>'Your hotel is understaffed.  You do not have managers with any real authority available at all times.  Your resteraunts are poorly stocked and staffed.  Your safety protocol is a complete joke. Your customer service is embarrassingly inadequate because you are cutting corners with staffing to increase your profits.  My son bled all over your water park for 5 minutes at least!  No one rushed to help him.  My wife had to ask!!! If he had been knocked unconscious he probably would have drowned.'</t>
  </si>
  <si>
    <t>'The worst French fries we have EVER had!  Other food was Ok '</t>
  </si>
  <si>
    <t>'Bedwas horrible. Two twins pushed together to make our bed.  My husband has a fused soune'</t>
  </si>
  <si>
    <t>'The rooms were not as described the scheduler was rude and abrupt I think she’s old we got there early and you couldn’t get us in till two or four you don’t allow us to say to stay 24 hours the Jacuzzis don’t work and there’s just plain rude people that work for your company'</t>
  </si>
  <si>
    <t>'I have actually told everyone I know to stay as far away from the place as possible.I complained a total of 3 times and not even 1 apology. We were scammed out of our money by false advertising and I advise everyone to avoid the place.'</t>
  </si>
  <si>
    <t>'They were out of the meal my wife wanted to order.  There was one waiter and one hostess trying to serve about 8 families, so the service was terrible.  Staff your resteraunts properly!'</t>
  </si>
  <si>
    <t>'Decent burger and fries.'</t>
  </si>
  <si>
    <t>'Did not rent anything '</t>
  </si>
  <si>
    <t>'I believe the bartender put drugs in my drink. I notified park manager whom told me that he already planned on firing the bartender. I have since left three messages with the manager and no returned phone calls.'</t>
  </si>
  <si>
    <t>'It’s way too expensive hard to book club rooms aren’t clean Jacuzzis don’t work and you can’t stay there 24 hours if you check in at four you should be able to leave at four'</t>
  </si>
  <si>
    <t>'See previous comments about food and entertainment. '</t>
  </si>
  <si>
    <t>'5 star prices for 1 star food and service. Service  slow and uncommunicative. Over 30 minutes between server visits. Well over 2 hours in the restaurant but food was inedible so we ordered a pizza. Salads contained rotten tomatoes, entrees were overcooked or frozen, and salted heavily. Staff stood around, or sat at empty tables and avoided attempts to get their attention. Got a water pitcher to refill our own drinks without notice. No comment or bill reduction for 3 full plates cleared.'</t>
  </si>
  <si>
    <t>'The guy was very impersonable and very hard to talk to. '</t>
  </si>
  <si>
    <t>'Fun times... lazy Rivers awesome, and the kids really enjoy surfing. Do wish there was an adults-only hot tub'</t>
  </si>
  <si>
    <t>'Room was for 5. 1 adult, 2 11 yr olds, 1 9 yr old and a 23 month old. This was explained during booking and at check in when my room was not ready. Room was stocked for 4. No extra towels, bedding, pillows.'</t>
  </si>
  <si>
    <t>'I wish I could recommend but being slipped a drug into my drink...really ruins a vacation. The lodge was clean and well maintained. The water park was also clean and majority of staff were polite. My husband literally could not drive for 24 hours and said he felt like his heart was going to pop out of his body..... It would be nice if the manager would return a phone call...guessing he knows he is at fault.'</t>
  </si>
  <si>
    <t>'It closed after 5 minutes of being there. All kids were disappointed. '</t>
  </si>
  <si>
    <t>'Food was cold '</t>
  </si>
  <si>
    <t>'We ate outside at buffet. It was very expensive and just mediocre. '</t>
  </si>
  <si>
    <t>'No cookware, limited dishes for meals and a big joke for what you charge. The pillows must have been original from when the resort opened, could only be characterized as a pillow ball. Cutting corners to make up for an empty resort isn’t putting the customer first. We have ZERO plans to return, paid 400+ for a two bedroom for one night for a room we were in less than 15 hours dealing with limited water park hours on top. An empty waterpark. '</t>
  </si>
  <si>
    <t>'Good food and service '</t>
  </si>
  <si>
    <t>'There was no manager working during my entire stay, and I desperately needed someone with the authority to make a decision about my problem.    The sofa sleeper was old and worn out.  It looked like it belonged on the curb with a "free sign".'</t>
  </si>
  <si>
    <t>'Water temp, seating and just very very loud. '</t>
  </si>
  <si>
    <t>'We arrived hungry and went to Noah’s 10 minutes before closing to get takeout to take to our rooms, but the guy inside the door said the kitchen was closed already. We ended up going to the pizza place, which wasn’t great and not my ideal meal after driving all day.'</t>
  </si>
  <si>
    <t>'Only two different flavors were working and the other machines that had good flavors were out of order. '</t>
  </si>
  <si>
    <t>'Room was not clean. Hair abs dirt on the floors. Bed was poorly made. Counters were not clean. '</t>
  </si>
  <si>
    <t>'Service and food was great'</t>
  </si>
  <si>
    <t>'Great'</t>
  </si>
  <si>
    <t>'Not enough healthy options on the menu or for purchase'</t>
  </si>
  <si>
    <t>'The guy that waited on our table was slow there was only one other table and we probably waited for service around 10 minutes before he greeted us and took our order'</t>
  </si>
  <si>
    <t>'We did the ride and dine. The food was not good, supermarket deli quality.  We had a long line for drinks, and there were not enough tables outside so we ate inside looking at walls instead of the view.  Not something I would do again.  '</t>
  </si>
  <si>
    <t>'You can do so much better'</t>
  </si>
  <si>
    <t>'Front desk was rude and difficult '</t>
  </si>
  <si>
    <t>'The bathroom floor appeared it had not been cleaned in many stays. Having a toddler. I got the dish soap out and cleaned it with your towels and it was a dirty as I thought. In addition, thr shower curtain was due for a change. I felt like I could see the dead skin and dirt of other guests. And why assume we only want one small pot of coffee??'</t>
  </si>
  <si>
    <t>'Food at the top of gondola ride was average and vold.'</t>
  </si>
  <si>
    <t>'We did not rent any bikes from the rental shop.'</t>
  </si>
  <si>
    <t>'Very slow/poor service'</t>
  </si>
  <si>
    <t>'It was confusing that I had to get my gondola ticket at the front hotel desk, the lesson pass in the shop and the bike rental in the sport shop they would not let me purchase these all at the time of the bike rental. Also not being able to prepay for a lesson having to buy it on the day of.'</t>
  </si>
  <si>
    <t>'food was excellent but we sat outside and we were totally forgotten about. '</t>
  </si>
  <si>
    <t>'Food was decent. Service was lacking and we could not distinguish customers with service staff.'</t>
  </si>
  <si>
    <t>'No toilet paper..was told to come down to front desk and get it or it would be awhile!'</t>
  </si>
  <si>
    <t>'Got breakfast there as a "take it back to the room" order and the order was all wrong.  And the wait was very long.'</t>
  </si>
  <si>
    <t>'Walls are very thin so the place is noisy.  PLEASE find a way to quiet the kitchen doors from slamming.  The cubbord doors slam hard easily and my neighbors were always slamming kitchen doors and drawers at 4:30 in the morning.  Sounded like they were in the room with me.  I got NO sleep.'</t>
  </si>
  <si>
    <t>'I was disappointed in the lack of hot water in unit D room 477, it was luke warm at best, probably one of the coldest showers I have ever taken with a crappy shower head. The hallways were cold as air conditioning was running even though it was cool 60 degrees outside, it felt warmer outside than inside the building due to the air conditioning. '</t>
  </si>
  <si>
    <t>'I’ll tell them no Xc riding allowed'</t>
  </si>
  <si>
    <t>'Hide-a-bed was horrible. Even for young children. Some trash and crackers underneath when we pulled it out. The king bed in master is cheap and not comfy. Was not able to hook up DVD player. No instructions for tv. Had to deal with 2 separate remotes. The size of condo, bathroom and kitchen were great. Towels were thick and fluffy. '</t>
  </si>
  <si>
    <t>'We had OK experience - they were seriously short staffed with 1 person seating/helping and poor fella serving. He kept good spirits, but it took a long time to order and then to get our food. Thankfully the appetizers actually came out early! And the food was really yummy! Just needed more staff!'</t>
  </si>
  <si>
    <t>'Was charged twice for our stay and not refunded or reimbursed'</t>
  </si>
  <si>
    <t>'A bit pricey but otherwise acceptable'</t>
  </si>
  <si>
    <t>'Pricey but acceptable fare.'</t>
  </si>
  <si>
    <t>'The food was acceptable, service not so much.  Had to get up and find a server to get water glasses refilled. '</t>
  </si>
  <si>
    <t>'The bike rental process was a total mess. The staff at the rental place was condescending and unhelpful. Some notification regarding bile rental reservations when reserving the room and biking package would have been nice. '</t>
  </si>
  <si>
    <t>'Slow service but otherwise was fine'</t>
  </si>
  <si>
    <t>'The resort was claen and well maintaied, the room was beautiful.  the King bed was two twin mattresses shoved together, the hard ridge in the middle was uncomfortable the only issue with the room.'</t>
  </si>
  <si>
    <t>'Registration was very slow, particularly give we were repeat customers (already in the system) and the reservations were made in advance.  The room was nicely apportioned but the general condition of the resort was a bit lacking.'</t>
  </si>
  <si>
    <t>'Floor was dirty.  There should be four place settings of dishes/silverware, too much dishwashing, plenty of room for more.'</t>
  </si>
  <si>
    <t>'took a long time to get food'</t>
  </si>
  <si>
    <t>'Served wrong meal twice  Wait Staff was great'</t>
  </si>
  <si>
    <t>'Need more activities throughout week, not just weekends. The resort sometimes feels very monotone.'</t>
  </si>
  <si>
    <t>'the house keeping people were in hallway vacuuming at like 6:30to 7am. and woke us up both nights we stayed. not very happy about that'</t>
  </si>
  <si>
    <t>'The room was nice, but the pull out couch was very poor quality and was extremely uncomfortable even for 2 small children. The wire hanger for bathing suits did not work. We were placed in a room that was farthest from the pool possible, even though we checked in on a Sunday, the resort was no where near full, and we reserved 3 weeks in advance.'</t>
  </si>
  <si>
    <t>'need to manage each persons ride time on the wave pool...some life guards pay no attention to the clock.....some riders get 3 minutes and some get almost 10'</t>
  </si>
  <si>
    <t>'Food was only ok. Poor beer selection for a place that boasts a big beer selection'</t>
  </si>
  <si>
    <t>' Only part of the visit that I wouldn’t recommend is the ride and dine because the food was so bad. '</t>
  </si>
  <si>
    <t>'We have been coming for approx. 9 years and this is the first year that the furniture has looked subpar and worn. It’s time for a revamp since the prices have been the same since we have started coming. '</t>
  </si>
  <si>
    <t>'Check in process was very easy and staff was very friendly and helpful.  The magnetic key was a little temperamental getting through the gate for parking, but was fine after that point.  The room appeared perfectly fine on arrival, but the bed upon further inspection and sleeping on is either very worn down or even broke at a point.'</t>
  </si>
  <si>
    <t>'Attended archery tournament'</t>
  </si>
  <si>
    <t>'Elevator in Bldg C didn’t work which created a problem for my husband.  We asked for 5 th floor for view but then elevator was broke so we stayed in room that evening as he is handicapped '</t>
  </si>
  <si>
    <t>'Fast friendly food'</t>
  </si>
  <si>
    <t>'Grand girls loved the food. Pricing a little high'</t>
  </si>
  <si>
    <t>'wish the out door movies went all week and that all the fire pits worked'</t>
  </si>
  <si>
    <t>'The keys to the room and elevator definitely need to have an updated system. We never knew when they were going to work.'</t>
  </si>
  <si>
    <t>'Paper towels, sponges, basic pots and pans and cooking untentsils were lacking, needs refreshed.  Other wise top notch!'</t>
  </si>
  <si>
    <t>'Staff was kind of indignant about my question about trail riding and seemed confused about why I would want to ride uphill. I reminded them that Whistler has trail riding and it was too late to get a ticket that day.  '</t>
  </si>
  <si>
    <t>'Friendly helpful staff'</t>
  </si>
  <si>
    <t>'I did not rent a bike'</t>
  </si>
  <si>
    <t>'Water Park was well run and they kept the customers moving.'</t>
  </si>
  <si>
    <t>'Only frustration was 1 key card not working after getting into room with another so having to go all the way back to the front and all the way back to building D '</t>
  </si>
  <si>
    <t>'We had a blast '</t>
  </si>
  <si>
    <t>'My food wasn’t good. I couldn’t eat more than 2 bites. '</t>
  </si>
  <si>
    <t>'Fix the restaurant issues'</t>
  </si>
  <si>
    <t>'OUt of many menu items'</t>
  </si>
  <si>
    <t>'As long as my friends bring their own food, Silver Mountain is wonderful. Not being able to eat was a major problem in our visit and took a 10 rating down to a 6.'</t>
  </si>
  <si>
    <t>'We loved our room and we had so much fun. The only down side was the balcony rail didn’t go all the way to the floor so when I dropped my phone it went the the opening at the bottom and went down 2 floors !   '</t>
  </si>
  <si>
    <t>'Good selection..not as friendly atmosphere '</t>
  </si>
  <si>
    <t>'the food was very good, the resturant was out of an amazing amount of things, gravy, garlic, etc'</t>
  </si>
  <si>
    <t>'Very child friendly which was much appreciated!'</t>
  </si>
  <si>
    <t>'the staff at the front desk and their customer service is always #1'</t>
  </si>
  <si>
    <t>'Insufficient parking '</t>
  </si>
  <si>
    <t>'Did not use shop'</t>
  </si>
  <si>
    <t>'Kids and adults had a blast!'</t>
  </si>
  <si>
    <t>'Additional sanitation of walkways would be prudent.'</t>
  </si>
  <si>
    <t>'Going to bring sone friend back with us next time'</t>
  </si>
  <si>
    <t>'We can’t wait to visit the resort again'</t>
  </si>
  <si>
    <t>'Recommend the waterpark all the time and resort! '</t>
  </si>
  <si>
    <t>'Would appreciate something in return for the room flooding. I come up there several times a year.'</t>
  </si>
  <si>
    <t>'Bike shop personnel were very helpful, knowledgeable, prompt, efficient and cheerful.'</t>
  </si>
  <si>
    <t>'The BBQ food was great. The seating area could use some updating/refurbishment possibly.'</t>
  </si>
  <si>
    <t>'I would stay in the MSL more often if i was offered a room for around $150/nite as a frequent customer. Beyond that cost it makes more sense for me to drive home same day'</t>
  </si>
  <si>
    <t>'Food was excellent and I only didn’t give it an10 because the service, although very friendly, was very slow. '</t>
  </si>
  <si>
    <t>'Exactly what one would expect in a small waterpark. Fun rides, lots of different activities, and fairly loud.'</t>
  </si>
  <si>
    <t>'The rooms for wonderful oh, but the dining room table was falling apart and we sat down to dinner and got part of the table in our lap'</t>
  </si>
  <si>
    <t>'I know prices at places like this is always high but the food prices at the water park are atrocious considering all the options so close by for better quality food at the same or better prices. '</t>
  </si>
  <si>
    <t>'LOTS OF FUN'</t>
  </si>
  <si>
    <t>'More ciders on-tap please  '</t>
  </si>
  <si>
    <t>'NOT PLEASED WITH PEOPLE NOT PICKING UP AFTER THEIR PETS AND THAT THE COMPANY NOT GOING THRU TO SEE THAT WAS VERY FULL OF POOP. STAYED SEVERAL TIMES AND THIS IS THE FIRST TIME IT WAS A ISSUE.'</t>
  </si>
  <si>
    <t>'I love the lazy river'</t>
  </si>
  <si>
    <t>'Sunglasses left In bathroom were returned   by lift operator. Thanks!'</t>
  </si>
  <si>
    <t>'Nice short lines , the lazy river was awesome '</t>
  </si>
  <si>
    <t>'We have already shared our experience with others &amp; have highly recommended you.'</t>
  </si>
  <si>
    <t>'Enjoyed my stay'</t>
  </si>
  <si>
    <t>'Enjoyed every part of our stay.  The gondola ride was a big hit except it was raining and foggy when we went so would like to come back and go again.'</t>
  </si>
  <si>
    <t>'liked the live music'</t>
  </si>
  <si>
    <t>'Live music was awesome at Noah’s '</t>
  </si>
  <si>
    <t>'Room was clean. However, shower curtain liner was completely worn out just not acceptable. Also, blanket on bed had large hole in it. These two things didn’t take away from overall experience, but did need attention. '</t>
  </si>
  <si>
    <t>'Just bought drinks.  Bartender was very helpful.'</t>
  </si>
  <si>
    <t>'It was a fun weekend '</t>
  </si>
  <si>
    <t>'Our second time on the gondola.  Enjoy the vista very much.'</t>
  </si>
  <si>
    <t>'The bed was so hard but our room was awesome!'</t>
  </si>
  <si>
    <t>'It would be nice if the lazy river was more like a lazy river and not feeling pushed by older kids swimming in it. Other than that it was great!'</t>
  </si>
  <si>
    <t>'My kids enjoyed the scavenger hunt and getting their moose coin.  I like that there were many things for the kids to do during a day.  We loved the movie and popcorn.'</t>
  </si>
  <si>
    <t>'We participated in the August BBQ &amp; Music.  Very enjoyable, and loved the music.'</t>
  </si>
  <si>
    <t>'This was a buffet-style dinner that was included with the gondola ride.  There were 3 meat choices and sides.  The food was very good, and the servers were very polite and friendly.'</t>
  </si>
  <si>
    <t>'We had so much fun. '</t>
  </si>
  <si>
    <t>'More restaurants needed'</t>
  </si>
  <si>
    <t>'Good service.'</t>
  </si>
  <si>
    <t>'We had light bulbs out in out bathroom. But over all really enjoyed everything.'</t>
  </si>
  <si>
    <t>'Great rooms with more amenities than expected!'</t>
  </si>
  <si>
    <t>'Other than the froyo gal, everything was awesome'</t>
  </si>
  <si>
    <t>'Good selections. Friendly service.'</t>
  </si>
  <si>
    <t>'I love the whole experience at Silver Mountain. '</t>
  </si>
  <si>
    <t>'More towels in room would be nice '</t>
  </si>
  <si>
    <t>'Our waterpark experience was by far the best part of our trip.'</t>
  </si>
  <si>
    <t>'Great Family Fun place for ALL ages.'</t>
  </si>
  <si>
    <t>'Nice room, well apportioned, clean, and updated.'</t>
  </si>
  <si>
    <t>'The offerings are limited but we always seem to find food that makes everyone happy.'</t>
  </si>
  <si>
    <t>'Fantastic Fabulous fun'</t>
  </si>
  <si>
    <t>'The front desk person upgraded us to the hot tub floor when we told her we were celebrating our 29th wedding anniversary.  The floor was very quiet and the room and hot tub were great!'</t>
  </si>
  <si>
    <t>'Staff at front desk were friendly.'</t>
  </si>
  <si>
    <t>'My family and I had THE BEST TIME at your resort. It was beautiful, clean, relaxing, fun...everything we needed was right there in walking distance which was so convenient with small children. We cannot wait to plan our next trip there! '</t>
  </si>
  <si>
    <t>'Staff friendly and attentive to water participants. '</t>
  </si>
  <si>
    <t>'Super!'</t>
  </si>
  <si>
    <t>'Love the PM mocha special'</t>
  </si>
  <si>
    <t>'We took advantage of the ride and dine event on Friday, August 23, 2019.  The food prepared was very good and the servers were helpful and friendly.'</t>
  </si>
  <si>
    <t>'We took the gondola ride and dinner.  It was a pleasant surprise to find chair 3 open at the top!  It was a perfect day and so much fun.  We will definitely be returning.'</t>
  </si>
  <si>
    <t>'Love that too'</t>
  </si>
  <si>
    <t>'Really had a great time!'</t>
  </si>
  <si>
    <t>'My son loved it. '</t>
  </si>
  <si>
    <t>'Loved the movie on the lawn and scavenger hunt for kids. '</t>
  </si>
  <si>
    <t>'Bike Park was great!  Did not use rentals.'</t>
  </si>
  <si>
    <t>'Melissa was super in getting myself and 7 co-workers settled in!!'</t>
  </si>
  <si>
    <t>'Only got drinks, but the selection was great for a mountain top and service great too.'</t>
  </si>
  <si>
    <t>'Good food and good service!'</t>
  </si>
  <si>
    <t>'Ride and dine package - I am guessing the food came from the main dining room- food was very good.  I took my parents visiting me up the mountain - gorgeous day.'</t>
  </si>
  <si>
    <t>'We brought our own bikes'</t>
  </si>
  <si>
    <t>'We were blown away by the room. It exceeded our expectations. It was amazing '</t>
  </si>
  <si>
    <t>'Staff was amazing '</t>
  </si>
  <si>
    <t>'Lots of great menu options which was fantastic.'</t>
  </si>
  <si>
    <t>'The staff was friendly food was great and I thought the prices were good as well'</t>
  </si>
  <si>
    <t>'Excellent waterpark fun for all ages they have stuff to do for everyone'</t>
  </si>
  <si>
    <t>'Water was clean and perfect temperature for a nice, relaxing float.'</t>
  </si>
  <si>
    <t>'We love it there.  Just beautiful '</t>
  </si>
  <si>
    <t>'Loved this place too'</t>
  </si>
  <si>
    <t>'The romance package was fantastic. The bath soap, candles and chocolates were a treat and the wine was absolutely superb.'</t>
  </si>
  <si>
    <t>'Trestles bar was great! Good drinks and friendly service!'</t>
  </si>
  <si>
    <t>'More than impressed with the waterpark. '</t>
  </si>
  <si>
    <t>'Great waterpark - food was also good'</t>
  </si>
  <si>
    <t>'The rooms were very clean everything looked great slept great Wonderful  experience'</t>
  </si>
  <si>
    <t>'People working were very nice.  Great idea to treat the kids and then get coffee for the adults.'</t>
  </si>
  <si>
    <t>'Excellent accommodations. The suite was superb and had all of the amenities one could want. Soaker tub was a huge bonus. '</t>
  </si>
  <si>
    <t>'We brought our own bikes but the staff at the shop were excellent.'</t>
  </si>
  <si>
    <t>'Great attraction.'</t>
  </si>
  <si>
    <t>'Great food at Noah’s'</t>
  </si>
  <si>
    <t>'Great bartenders '</t>
  </si>
  <si>
    <t>'It’s an excellent place to have a summer vacation stuff to do there all the time all day for all ages my kids particularly enjoyed craft time with Carter and field games with Carter is an employee there he didn’t excellent job'</t>
  </si>
  <si>
    <t>'The food was absolutely amazing and so was the tea! Service was great!'</t>
  </si>
  <si>
    <t>'My kids and I all absolutely loved it!'</t>
  </si>
  <si>
    <t>'It was all perfect!'</t>
  </si>
  <si>
    <t>'Always a great stay at the Silver Mountain resort!'</t>
  </si>
  <si>
    <t>'Excellent service from Amethyst and Cindy during the reservation process!'</t>
  </si>
  <si>
    <t>'A plumbing situation was handled in an excellent manner. '</t>
  </si>
  <si>
    <t>'Loved this! Kids wanted to go and stay all day!'</t>
  </si>
  <si>
    <t>'Awesome bar tender'</t>
  </si>
  <si>
    <t>'Excellent service for MS bike ride. '</t>
  </si>
  <si>
    <t>'Great!'</t>
  </si>
  <si>
    <t>'Excellent food'</t>
  </si>
  <si>
    <t>Comments</t>
  </si>
  <si>
    <t>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</si>
</sst>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1" fillId="0" borderId="2" xfId="0" applyFont="1" applyFill="1" applyBorder="1" applyAlignment="1">
      <alignment horizontal="center" vertical="top"/>
    </xf>
    <xf numFmtId="0" fontId="0" fillId="4" borderId="0" xfId="0" applyFill="1"/>
    <xf numFmtId="0" fontId="1" fillId="0" borderId="1" xfId="0" applyFont="1" applyBorder="1" applyAlignment="1">
      <alignment horizontal="center" vertical="top" wrapText="1"/>
    </xf>
    <xf numFmtId="0" fontId="0" fillId="0" borderId="0" xfId="0" applyAlignment="1">
      <alignment wrapText="1"/>
    </xf>
    <xf numFmtId="0" fontId="0" fillId="3" borderId="0" xfId="0" applyFill="1" applyAlignment="1">
      <alignment wrapText="1"/>
    </xf>
    <xf numFmtId="0" fontId="0" fillId="2" borderId="0" xfId="0" applyFill="1" applyAlignment="1">
      <alignment wrapText="1"/>
    </xf>
    <xf numFmtId="0" fontId="0" fillId="4" borderId="0" xfId="0" applyFill="1" applyAlignment="1">
      <alignment wrapText="1"/>
    </xf>
    <xf numFmtId="0" fontId="0" fillId="0" borderId="0" xfId="0" applyFill="1" applyAlignment="1">
      <alignment wrapText="1"/>
    </xf>
    <xf numFmtId="0" fontId="0" fillId="5"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3"/>
  <sheetViews>
    <sheetView topLeftCell="A103" workbookViewId="0">
      <selection activeCell="C121" sqref="C121"/>
    </sheetView>
  </sheetViews>
  <sheetFormatPr defaultRowHeight="14.4" x14ac:dyDescent="0.3"/>
  <cols>
    <col min="2" max="2" width="19" bestFit="1" customWidth="1"/>
    <col min="3" max="3" width="70.33203125" customWidth="1"/>
    <col min="5" max="5" width="11.6640625" bestFit="1" customWidth="1"/>
    <col min="7" max="7" width="32.33203125" customWidth="1"/>
  </cols>
  <sheetData>
    <row r="1" spans="1:9" x14ac:dyDescent="0.3">
      <c r="A1" s="1" t="s">
        <v>0</v>
      </c>
      <c r="B1" s="1" t="s">
        <v>1</v>
      </c>
      <c r="C1" s="1" t="s">
        <v>2</v>
      </c>
      <c r="D1" s="1" t="s">
        <v>3</v>
      </c>
      <c r="E1" s="1" t="s">
        <v>323</v>
      </c>
      <c r="F1" s="1" t="s">
        <v>4</v>
      </c>
      <c r="G1" s="1" t="s">
        <v>5</v>
      </c>
      <c r="H1" s="4" t="s">
        <v>318</v>
      </c>
      <c r="I1" s="4" t="s">
        <v>324</v>
      </c>
    </row>
    <row r="2" spans="1:9" x14ac:dyDescent="0.3">
      <c r="A2" t="s">
        <v>66</v>
      </c>
      <c r="B2">
        <v>0.3</v>
      </c>
      <c r="C2" s="3" t="s">
        <v>206</v>
      </c>
      <c r="D2">
        <v>-1</v>
      </c>
      <c r="E2">
        <f t="shared" ref="E2:E65" si="0">(D2+1)/(2)</f>
        <v>0</v>
      </c>
      <c r="F2">
        <v>-1.7</v>
      </c>
      <c r="G2" t="s">
        <v>316</v>
      </c>
      <c r="H2" t="s">
        <v>319</v>
      </c>
      <c r="I2">
        <f t="shared" ref="I2:I65" si="1">(E2+B2)/2</f>
        <v>0.15</v>
      </c>
    </row>
    <row r="3" spans="1:9" x14ac:dyDescent="0.3">
      <c r="A3" t="s">
        <v>92</v>
      </c>
      <c r="B3">
        <v>0.2</v>
      </c>
      <c r="C3" s="3" t="s">
        <v>256</v>
      </c>
      <c r="D3">
        <v>-0.69999999999999984</v>
      </c>
      <c r="E3">
        <f t="shared" si="0"/>
        <v>0.15000000000000008</v>
      </c>
      <c r="F3">
        <v>-1.5</v>
      </c>
      <c r="G3" t="s">
        <v>316</v>
      </c>
      <c r="H3" t="s">
        <v>319</v>
      </c>
      <c r="I3">
        <f t="shared" si="1"/>
        <v>0.17500000000000004</v>
      </c>
    </row>
    <row r="4" spans="1:9" x14ac:dyDescent="0.3">
      <c r="A4" t="s">
        <v>57</v>
      </c>
      <c r="B4">
        <v>0</v>
      </c>
      <c r="C4" s="3" t="s">
        <v>257</v>
      </c>
      <c r="D4">
        <v>-0.2</v>
      </c>
      <c r="E4">
        <f t="shared" si="0"/>
        <v>0.4</v>
      </c>
      <c r="F4">
        <v>-1.2</v>
      </c>
      <c r="G4" t="s">
        <v>316</v>
      </c>
      <c r="H4" t="s">
        <v>319</v>
      </c>
      <c r="I4">
        <f t="shared" si="1"/>
        <v>0.2</v>
      </c>
    </row>
    <row r="5" spans="1:9" x14ac:dyDescent="0.3">
      <c r="A5" t="s">
        <v>23</v>
      </c>
      <c r="B5">
        <v>0.2</v>
      </c>
      <c r="C5" s="3" t="s">
        <v>233</v>
      </c>
      <c r="D5">
        <v>-0.55555555555555547</v>
      </c>
      <c r="E5">
        <f t="shared" si="0"/>
        <v>0.22222222222222227</v>
      </c>
      <c r="F5">
        <v>-1.355555555555555</v>
      </c>
      <c r="G5" t="s">
        <v>316</v>
      </c>
      <c r="H5" t="s">
        <v>319</v>
      </c>
      <c r="I5">
        <f t="shared" si="1"/>
        <v>0.21111111111111114</v>
      </c>
    </row>
    <row r="6" spans="1:9" x14ac:dyDescent="0.3">
      <c r="A6" t="s">
        <v>7</v>
      </c>
      <c r="B6">
        <v>0.15</v>
      </c>
      <c r="C6" s="3" t="s">
        <v>274</v>
      </c>
      <c r="D6">
        <v>-0.36666666666666659</v>
      </c>
      <c r="E6">
        <f t="shared" si="0"/>
        <v>0.31666666666666671</v>
      </c>
      <c r="F6">
        <v>-1.216666666666667</v>
      </c>
      <c r="G6" t="s">
        <v>316</v>
      </c>
      <c r="H6" t="s">
        <v>319</v>
      </c>
      <c r="I6">
        <f t="shared" si="1"/>
        <v>0.23333333333333334</v>
      </c>
    </row>
    <row r="7" spans="1:9" x14ac:dyDescent="0.3">
      <c r="A7" t="s">
        <v>82</v>
      </c>
      <c r="B7">
        <v>0</v>
      </c>
      <c r="C7" s="2" t="s">
        <v>240</v>
      </c>
      <c r="D7">
        <v>0</v>
      </c>
      <c r="E7">
        <f t="shared" si="0"/>
        <v>0.5</v>
      </c>
      <c r="F7">
        <v>-1</v>
      </c>
      <c r="G7" t="s">
        <v>316</v>
      </c>
      <c r="H7" t="s">
        <v>320</v>
      </c>
      <c r="I7">
        <f t="shared" si="1"/>
        <v>0.25</v>
      </c>
    </row>
    <row r="8" spans="1:9" x14ac:dyDescent="0.3">
      <c r="A8" t="s">
        <v>15</v>
      </c>
      <c r="B8">
        <v>0</v>
      </c>
      <c r="C8" s="2" t="s">
        <v>245</v>
      </c>
      <c r="D8">
        <v>0</v>
      </c>
      <c r="E8">
        <f t="shared" si="0"/>
        <v>0.5</v>
      </c>
      <c r="F8">
        <v>-1</v>
      </c>
      <c r="G8" t="s">
        <v>316</v>
      </c>
      <c r="H8" t="s">
        <v>320</v>
      </c>
      <c r="I8">
        <f t="shared" si="1"/>
        <v>0.25</v>
      </c>
    </row>
    <row r="9" spans="1:9" x14ac:dyDescent="0.3">
      <c r="A9" t="s">
        <v>48</v>
      </c>
      <c r="B9">
        <v>0</v>
      </c>
      <c r="C9" s="3" t="s">
        <v>254</v>
      </c>
      <c r="D9">
        <v>0</v>
      </c>
      <c r="E9">
        <f t="shared" si="0"/>
        <v>0.5</v>
      </c>
      <c r="F9">
        <v>-1</v>
      </c>
      <c r="G9" t="s">
        <v>316</v>
      </c>
      <c r="H9" t="s">
        <v>319</v>
      </c>
      <c r="I9">
        <f t="shared" si="1"/>
        <v>0.25</v>
      </c>
    </row>
    <row r="10" spans="1:9" x14ac:dyDescent="0.3">
      <c r="A10" t="s">
        <v>82</v>
      </c>
      <c r="B10">
        <v>0</v>
      </c>
      <c r="C10" s="2" t="s">
        <v>240</v>
      </c>
      <c r="D10">
        <v>0</v>
      </c>
      <c r="E10">
        <f t="shared" si="0"/>
        <v>0.5</v>
      </c>
      <c r="F10">
        <v>-1</v>
      </c>
      <c r="G10" t="s">
        <v>316</v>
      </c>
      <c r="H10" t="s">
        <v>320</v>
      </c>
      <c r="I10">
        <f t="shared" si="1"/>
        <v>0.25</v>
      </c>
    </row>
    <row r="11" spans="1:9" x14ac:dyDescent="0.3">
      <c r="A11" t="s">
        <v>7</v>
      </c>
      <c r="B11">
        <v>0.1</v>
      </c>
      <c r="C11" s="3" t="s">
        <v>193</v>
      </c>
      <c r="D11">
        <v>-0.19500000000000001</v>
      </c>
      <c r="E11">
        <f t="shared" si="0"/>
        <v>0.40249999999999997</v>
      </c>
      <c r="F11">
        <v>-1.095</v>
      </c>
      <c r="G11" t="s">
        <v>316</v>
      </c>
      <c r="H11" t="s">
        <v>319</v>
      </c>
      <c r="I11">
        <f t="shared" si="1"/>
        <v>0.25124999999999997</v>
      </c>
    </row>
    <row r="12" spans="1:9" x14ac:dyDescent="0.3">
      <c r="A12" t="s">
        <v>6</v>
      </c>
      <c r="B12">
        <v>0.1</v>
      </c>
      <c r="C12" s="3" t="s">
        <v>273</v>
      </c>
      <c r="D12">
        <v>-0.16177455357142859</v>
      </c>
      <c r="E12">
        <f t="shared" si="0"/>
        <v>0.41911272321428572</v>
      </c>
      <c r="F12">
        <v>-1.061774553571428</v>
      </c>
      <c r="G12" t="s">
        <v>316</v>
      </c>
      <c r="H12" t="s">
        <v>319</v>
      </c>
      <c r="I12">
        <f t="shared" si="1"/>
        <v>0.25955636160714285</v>
      </c>
    </row>
    <row r="13" spans="1:9" x14ac:dyDescent="0.3">
      <c r="A13" t="s">
        <v>14</v>
      </c>
      <c r="B13">
        <v>0.1</v>
      </c>
      <c r="C13" s="3" t="s">
        <v>230</v>
      </c>
      <c r="D13">
        <v>-0.15625</v>
      </c>
      <c r="E13">
        <f t="shared" si="0"/>
        <v>0.421875</v>
      </c>
      <c r="F13">
        <v>-1.0562499999999999</v>
      </c>
      <c r="G13" t="s">
        <v>316</v>
      </c>
      <c r="H13" t="s">
        <v>319</v>
      </c>
      <c r="I13">
        <f t="shared" si="1"/>
        <v>0.26093749999999999</v>
      </c>
    </row>
    <row r="14" spans="1:9" x14ac:dyDescent="0.3">
      <c r="A14" t="s">
        <v>50</v>
      </c>
      <c r="B14">
        <v>0.53333299999999995</v>
      </c>
      <c r="C14" s="3" t="s">
        <v>141</v>
      </c>
      <c r="D14">
        <v>-1</v>
      </c>
      <c r="E14">
        <f t="shared" si="0"/>
        <v>0</v>
      </c>
      <c r="F14">
        <v>-1.4666669999999999</v>
      </c>
      <c r="G14" t="s">
        <v>316</v>
      </c>
      <c r="H14" t="s">
        <v>319</v>
      </c>
      <c r="I14">
        <f t="shared" si="1"/>
        <v>0.26666649999999997</v>
      </c>
    </row>
    <row r="15" spans="1:9" x14ac:dyDescent="0.3">
      <c r="A15" t="s">
        <v>44</v>
      </c>
      <c r="B15">
        <v>0.1</v>
      </c>
      <c r="C15" s="3" t="s">
        <v>135</v>
      </c>
      <c r="D15">
        <v>-0.12321428571428571</v>
      </c>
      <c r="E15">
        <f t="shared" si="0"/>
        <v>0.43839285714285714</v>
      </c>
      <c r="F15">
        <v>-1.0232142857142861</v>
      </c>
      <c r="G15" t="s">
        <v>316</v>
      </c>
      <c r="H15" t="s">
        <v>319</v>
      </c>
      <c r="I15">
        <f t="shared" si="1"/>
        <v>0.26919642857142856</v>
      </c>
    </row>
    <row r="16" spans="1:9" x14ac:dyDescent="0.3">
      <c r="A16" t="s">
        <v>40</v>
      </c>
      <c r="B16">
        <v>0.1</v>
      </c>
      <c r="C16" s="3" t="s">
        <v>299</v>
      </c>
      <c r="D16">
        <v>-0.12</v>
      </c>
      <c r="E16">
        <f t="shared" si="0"/>
        <v>0.44</v>
      </c>
      <c r="F16">
        <v>-1.02</v>
      </c>
      <c r="G16" t="s">
        <v>316</v>
      </c>
      <c r="H16" t="s">
        <v>319</v>
      </c>
      <c r="I16">
        <f t="shared" si="1"/>
        <v>0.27</v>
      </c>
    </row>
    <row r="17" spans="1:9" x14ac:dyDescent="0.3">
      <c r="A17" t="s">
        <v>40</v>
      </c>
      <c r="B17">
        <v>0.2</v>
      </c>
      <c r="C17" s="3" t="s">
        <v>185</v>
      </c>
      <c r="D17">
        <v>-0.31666666666666671</v>
      </c>
      <c r="E17">
        <f t="shared" si="0"/>
        <v>0.34166666666666667</v>
      </c>
      <c r="F17">
        <v>-1.1166666666666669</v>
      </c>
      <c r="G17" t="s">
        <v>316</v>
      </c>
      <c r="H17" t="s">
        <v>319</v>
      </c>
      <c r="I17">
        <f t="shared" si="1"/>
        <v>0.27083333333333337</v>
      </c>
    </row>
    <row r="18" spans="1:9" x14ac:dyDescent="0.3">
      <c r="A18" t="s">
        <v>77</v>
      </c>
      <c r="B18">
        <v>0.1</v>
      </c>
      <c r="C18" s="3" t="s">
        <v>210</v>
      </c>
      <c r="D18">
        <v>-0.1041666666666666</v>
      </c>
      <c r="E18">
        <f t="shared" si="0"/>
        <v>0.44791666666666669</v>
      </c>
      <c r="F18">
        <v>-1.0041666666666671</v>
      </c>
      <c r="G18" t="s">
        <v>316</v>
      </c>
      <c r="H18" t="s">
        <v>319</v>
      </c>
      <c r="I18">
        <f t="shared" si="1"/>
        <v>0.27395833333333336</v>
      </c>
    </row>
    <row r="19" spans="1:9" x14ac:dyDescent="0.3">
      <c r="A19" t="s">
        <v>6</v>
      </c>
      <c r="B19">
        <v>0.3</v>
      </c>
      <c r="C19" s="3" t="s">
        <v>192</v>
      </c>
      <c r="D19">
        <v>-0.5</v>
      </c>
      <c r="E19">
        <f t="shared" si="0"/>
        <v>0.25</v>
      </c>
      <c r="F19">
        <v>-1.2</v>
      </c>
      <c r="G19" t="s">
        <v>316</v>
      </c>
      <c r="H19" t="s">
        <v>319</v>
      </c>
      <c r="I19">
        <f t="shared" si="1"/>
        <v>0.27500000000000002</v>
      </c>
    </row>
    <row r="20" spans="1:9" x14ac:dyDescent="0.3">
      <c r="A20" t="s">
        <v>57</v>
      </c>
      <c r="B20">
        <v>0</v>
      </c>
      <c r="C20" s="3" t="s">
        <v>272</v>
      </c>
      <c r="D20">
        <v>0.16666666666666671</v>
      </c>
      <c r="E20">
        <f t="shared" si="0"/>
        <v>0.58333333333333337</v>
      </c>
      <c r="F20">
        <v>-0.83333333333333337</v>
      </c>
      <c r="G20" t="s">
        <v>316</v>
      </c>
      <c r="I20">
        <f t="shared" si="1"/>
        <v>0.29166666666666669</v>
      </c>
    </row>
    <row r="21" spans="1:9" x14ac:dyDescent="0.3">
      <c r="A21" t="s">
        <v>59</v>
      </c>
      <c r="B21">
        <v>0.1</v>
      </c>
      <c r="C21" s="3" t="s">
        <v>155</v>
      </c>
      <c r="D21">
        <v>0</v>
      </c>
      <c r="E21">
        <f t="shared" si="0"/>
        <v>0.5</v>
      </c>
      <c r="F21">
        <v>-0.9</v>
      </c>
      <c r="G21" t="s">
        <v>316</v>
      </c>
      <c r="H21" t="s">
        <v>320</v>
      </c>
      <c r="I21">
        <f t="shared" si="1"/>
        <v>0.3</v>
      </c>
    </row>
    <row r="22" spans="1:9" x14ac:dyDescent="0.3">
      <c r="A22" t="s">
        <v>64</v>
      </c>
      <c r="B22">
        <v>0.1</v>
      </c>
      <c r="C22" s="3" t="s">
        <v>173</v>
      </c>
      <c r="D22">
        <v>0</v>
      </c>
      <c r="E22">
        <f t="shared" si="0"/>
        <v>0.5</v>
      </c>
      <c r="F22">
        <v>-0.9</v>
      </c>
      <c r="G22" t="s">
        <v>316</v>
      </c>
      <c r="H22" t="s">
        <v>319</v>
      </c>
      <c r="I22">
        <f t="shared" si="1"/>
        <v>0.3</v>
      </c>
    </row>
    <row r="23" spans="1:9" x14ac:dyDescent="0.3">
      <c r="A23" t="s">
        <v>44</v>
      </c>
      <c r="B23">
        <v>0.1</v>
      </c>
      <c r="C23" s="3" t="s">
        <v>302</v>
      </c>
      <c r="D23">
        <v>1.8749999999999989E-2</v>
      </c>
      <c r="E23">
        <f t="shared" si="0"/>
        <v>0.50937500000000002</v>
      </c>
      <c r="F23">
        <v>-0.88124999999999998</v>
      </c>
      <c r="G23" t="s">
        <v>316</v>
      </c>
      <c r="H23" t="s">
        <v>319</v>
      </c>
      <c r="I23">
        <f t="shared" si="1"/>
        <v>0.3046875</v>
      </c>
    </row>
    <row r="24" spans="1:9" x14ac:dyDescent="0.3">
      <c r="A24" t="s">
        <v>85</v>
      </c>
      <c r="B24">
        <v>0.2</v>
      </c>
      <c r="C24" s="3" t="s">
        <v>284</v>
      </c>
      <c r="D24">
        <v>-0.16666666666666671</v>
      </c>
      <c r="E24">
        <f t="shared" si="0"/>
        <v>0.41666666666666663</v>
      </c>
      <c r="F24">
        <v>-0.96666666666666667</v>
      </c>
      <c r="G24" t="s">
        <v>316</v>
      </c>
      <c r="H24" t="s">
        <v>319</v>
      </c>
      <c r="I24">
        <f t="shared" si="1"/>
        <v>0.30833333333333335</v>
      </c>
    </row>
    <row r="25" spans="1:9" x14ac:dyDescent="0.3">
      <c r="A25" t="s">
        <v>57</v>
      </c>
      <c r="B25">
        <v>0.1</v>
      </c>
      <c r="C25" s="3" t="s">
        <v>228</v>
      </c>
      <c r="D25">
        <v>6.9999999999999993E-2</v>
      </c>
      <c r="E25">
        <f t="shared" si="0"/>
        <v>0.53500000000000003</v>
      </c>
      <c r="F25">
        <v>-0.83000000000000007</v>
      </c>
      <c r="G25" t="s">
        <v>316</v>
      </c>
      <c r="I25">
        <f t="shared" si="1"/>
        <v>0.3175</v>
      </c>
    </row>
    <row r="26" spans="1:9" x14ac:dyDescent="0.3">
      <c r="A26" t="s">
        <v>6</v>
      </c>
      <c r="B26">
        <v>0.1</v>
      </c>
      <c r="C26" s="3" t="s">
        <v>161</v>
      </c>
      <c r="D26">
        <v>9.9999999999999992E-2</v>
      </c>
      <c r="E26">
        <f t="shared" si="0"/>
        <v>0.55000000000000004</v>
      </c>
      <c r="F26">
        <v>-0.8</v>
      </c>
      <c r="G26" t="s">
        <v>316</v>
      </c>
      <c r="I26">
        <f t="shared" si="1"/>
        <v>0.32500000000000001</v>
      </c>
    </row>
    <row r="27" spans="1:9" x14ac:dyDescent="0.3">
      <c r="A27" t="s">
        <v>43</v>
      </c>
      <c r="B27">
        <v>0.2</v>
      </c>
      <c r="C27" s="3" t="s">
        <v>154</v>
      </c>
      <c r="D27">
        <v>-8.9583333333333348E-2</v>
      </c>
      <c r="E27">
        <f t="shared" si="0"/>
        <v>0.45520833333333333</v>
      </c>
      <c r="F27">
        <v>-0.88958333333333339</v>
      </c>
      <c r="G27" t="s">
        <v>316</v>
      </c>
      <c r="H27" t="s">
        <v>319</v>
      </c>
      <c r="I27">
        <f t="shared" si="1"/>
        <v>0.3276041666666667</v>
      </c>
    </row>
    <row r="28" spans="1:9" x14ac:dyDescent="0.3">
      <c r="A28" t="s">
        <v>13</v>
      </c>
      <c r="B28">
        <v>0.16666600000000001</v>
      </c>
      <c r="C28" s="3" t="s">
        <v>104</v>
      </c>
      <c r="D28">
        <v>-1.249999999999999E-2</v>
      </c>
      <c r="E28">
        <f t="shared" si="0"/>
        <v>0.49375000000000002</v>
      </c>
      <c r="F28">
        <v>-0.84583399999999997</v>
      </c>
      <c r="G28" t="s">
        <v>316</v>
      </c>
      <c r="H28" t="s">
        <v>319</v>
      </c>
      <c r="I28">
        <f t="shared" si="1"/>
        <v>0.330208</v>
      </c>
    </row>
    <row r="29" spans="1:9" x14ac:dyDescent="0.3">
      <c r="A29" t="s">
        <v>27</v>
      </c>
      <c r="B29">
        <v>0</v>
      </c>
      <c r="C29" s="3" t="s">
        <v>178</v>
      </c>
      <c r="D29">
        <v>0.34</v>
      </c>
      <c r="E29">
        <f t="shared" si="0"/>
        <v>0.67</v>
      </c>
      <c r="F29">
        <v>-0.65999999999999992</v>
      </c>
      <c r="G29" t="s">
        <v>316</v>
      </c>
      <c r="I29">
        <f t="shared" si="1"/>
        <v>0.33500000000000002</v>
      </c>
    </row>
    <row r="30" spans="1:9" x14ac:dyDescent="0.3">
      <c r="A30" t="s">
        <v>93</v>
      </c>
      <c r="B30">
        <v>0.2</v>
      </c>
      <c r="C30" s="3" t="s">
        <v>289</v>
      </c>
      <c r="D30">
        <v>4.0000000000000008E-2</v>
      </c>
      <c r="E30">
        <f t="shared" si="0"/>
        <v>0.52</v>
      </c>
      <c r="F30">
        <v>-0.76</v>
      </c>
      <c r="G30" t="s">
        <v>316</v>
      </c>
      <c r="I30">
        <f t="shared" si="1"/>
        <v>0.36</v>
      </c>
    </row>
    <row r="31" spans="1:9" x14ac:dyDescent="0.3">
      <c r="A31" t="s">
        <v>64</v>
      </c>
      <c r="B31">
        <v>0.1</v>
      </c>
      <c r="C31" s="3" t="s">
        <v>283</v>
      </c>
      <c r="D31">
        <v>0.29583333333333328</v>
      </c>
      <c r="E31">
        <f t="shared" si="0"/>
        <v>0.6479166666666667</v>
      </c>
      <c r="F31">
        <v>-0.60416666666666663</v>
      </c>
      <c r="G31" t="s">
        <v>316</v>
      </c>
      <c r="I31">
        <f t="shared" si="1"/>
        <v>0.37395833333333334</v>
      </c>
    </row>
    <row r="32" spans="1:9" x14ac:dyDescent="0.3">
      <c r="A32" t="s">
        <v>7</v>
      </c>
      <c r="B32">
        <v>0.5</v>
      </c>
      <c r="C32" s="3" t="s">
        <v>162</v>
      </c>
      <c r="D32">
        <v>-0.42499999999999999</v>
      </c>
      <c r="E32">
        <f t="shared" si="0"/>
        <v>0.28749999999999998</v>
      </c>
      <c r="F32">
        <v>-0.92500000000000004</v>
      </c>
      <c r="G32" t="s">
        <v>316</v>
      </c>
      <c r="H32" t="s">
        <v>319</v>
      </c>
      <c r="I32">
        <f t="shared" si="1"/>
        <v>0.39374999999999999</v>
      </c>
    </row>
    <row r="33" spans="1:9" x14ac:dyDescent="0.3">
      <c r="A33" t="s">
        <v>40</v>
      </c>
      <c r="B33">
        <v>0.23333300000000001</v>
      </c>
      <c r="C33" s="3" t="s">
        <v>131</v>
      </c>
      <c r="D33">
        <v>0.11166666666666671</v>
      </c>
      <c r="E33">
        <f t="shared" si="0"/>
        <v>0.5558333333333334</v>
      </c>
      <c r="F33">
        <v>-0.6550003333333333</v>
      </c>
      <c r="G33" t="s">
        <v>316</v>
      </c>
      <c r="I33">
        <f t="shared" si="1"/>
        <v>0.39458316666666671</v>
      </c>
    </row>
    <row r="34" spans="1:9" x14ac:dyDescent="0.3">
      <c r="A34" t="s">
        <v>84</v>
      </c>
      <c r="B34">
        <v>0.6</v>
      </c>
      <c r="C34" s="3" t="s">
        <v>229</v>
      </c>
      <c r="D34">
        <v>-0.6</v>
      </c>
      <c r="E34">
        <f t="shared" si="0"/>
        <v>0.2</v>
      </c>
      <c r="F34">
        <v>-1</v>
      </c>
      <c r="G34" t="s">
        <v>316</v>
      </c>
      <c r="H34" t="s">
        <v>319</v>
      </c>
      <c r="I34">
        <f t="shared" si="1"/>
        <v>0.4</v>
      </c>
    </row>
    <row r="35" spans="1:9" x14ac:dyDescent="0.3">
      <c r="A35" t="s">
        <v>91</v>
      </c>
      <c r="B35">
        <v>0.5</v>
      </c>
      <c r="C35" s="3" t="s">
        <v>244</v>
      </c>
      <c r="D35">
        <v>-0.3833333333333333</v>
      </c>
      <c r="E35">
        <f t="shared" si="0"/>
        <v>0.30833333333333335</v>
      </c>
      <c r="F35">
        <v>-0.8833333333333333</v>
      </c>
      <c r="G35" t="s">
        <v>316</v>
      </c>
      <c r="H35" t="s">
        <v>319</v>
      </c>
      <c r="I35">
        <f t="shared" si="1"/>
        <v>0.40416666666666667</v>
      </c>
    </row>
    <row r="36" spans="1:9" x14ac:dyDescent="0.3">
      <c r="A36" t="s">
        <v>18</v>
      </c>
      <c r="B36">
        <v>0.33333299999999999</v>
      </c>
      <c r="C36" s="3" t="s">
        <v>109</v>
      </c>
      <c r="D36">
        <v>1.40692640692642E-3</v>
      </c>
      <c r="E36">
        <f t="shared" si="0"/>
        <v>0.50070346320346326</v>
      </c>
      <c r="F36">
        <v>-0.6652600735930736</v>
      </c>
      <c r="G36" t="s">
        <v>316</v>
      </c>
      <c r="H36" t="s">
        <v>319</v>
      </c>
      <c r="I36">
        <f t="shared" si="1"/>
        <v>0.41701823160173163</v>
      </c>
    </row>
    <row r="37" spans="1:9" x14ac:dyDescent="0.3">
      <c r="A37" t="s">
        <v>74</v>
      </c>
      <c r="B37">
        <v>0</v>
      </c>
      <c r="C37" s="3" t="s">
        <v>204</v>
      </c>
      <c r="D37">
        <v>0.7</v>
      </c>
      <c r="E37">
        <f t="shared" si="0"/>
        <v>0.85</v>
      </c>
      <c r="F37">
        <v>-0.3</v>
      </c>
      <c r="G37" t="s">
        <v>316</v>
      </c>
      <c r="I37">
        <f t="shared" si="1"/>
        <v>0.42499999999999999</v>
      </c>
    </row>
    <row r="38" spans="1:9" x14ac:dyDescent="0.3">
      <c r="A38" t="s">
        <v>6</v>
      </c>
      <c r="B38">
        <v>0.36666599999999999</v>
      </c>
      <c r="C38" s="3" t="s">
        <v>97</v>
      </c>
      <c r="D38">
        <v>-2.4999999999999991E-2</v>
      </c>
      <c r="E38">
        <f t="shared" si="0"/>
        <v>0.48749999999999999</v>
      </c>
      <c r="F38">
        <v>-0.65833399999999997</v>
      </c>
      <c r="G38" t="s">
        <v>316</v>
      </c>
      <c r="H38" t="s">
        <v>319</v>
      </c>
      <c r="I38">
        <f t="shared" si="1"/>
        <v>0.42708299999999999</v>
      </c>
    </row>
    <row r="39" spans="1:9" x14ac:dyDescent="0.3">
      <c r="A39" t="s">
        <v>18</v>
      </c>
      <c r="B39">
        <v>0.3</v>
      </c>
      <c r="C39" s="3" t="s">
        <v>169</v>
      </c>
      <c r="D39">
        <v>0.13</v>
      </c>
      <c r="E39">
        <f t="shared" si="0"/>
        <v>0.56499999999999995</v>
      </c>
      <c r="F39">
        <v>-0.57000000000000006</v>
      </c>
      <c r="G39" t="s">
        <v>316</v>
      </c>
      <c r="I39">
        <f t="shared" si="1"/>
        <v>0.4325</v>
      </c>
    </row>
    <row r="40" spans="1:9" x14ac:dyDescent="0.3">
      <c r="A40" t="s">
        <v>81</v>
      </c>
      <c r="B40">
        <v>0.1</v>
      </c>
      <c r="C40" s="3" t="s">
        <v>222</v>
      </c>
      <c r="D40">
        <v>0.53333333333333333</v>
      </c>
      <c r="E40">
        <f t="shared" si="0"/>
        <v>0.76666666666666661</v>
      </c>
      <c r="F40">
        <v>-0.3666666666666667</v>
      </c>
      <c r="G40" t="s">
        <v>316</v>
      </c>
      <c r="I40">
        <f t="shared" si="1"/>
        <v>0.43333333333333329</v>
      </c>
    </row>
    <row r="41" spans="1:9" x14ac:dyDescent="0.3">
      <c r="A41" t="s">
        <v>68</v>
      </c>
      <c r="B41">
        <v>0.3</v>
      </c>
      <c r="C41" s="3" t="s">
        <v>251</v>
      </c>
      <c r="D41">
        <v>0.14374999999999999</v>
      </c>
      <c r="E41">
        <f t="shared" si="0"/>
        <v>0.57187500000000002</v>
      </c>
      <c r="F41">
        <v>-0.55625000000000002</v>
      </c>
      <c r="G41" t="s">
        <v>316</v>
      </c>
      <c r="I41">
        <f t="shared" si="1"/>
        <v>0.43593749999999998</v>
      </c>
    </row>
    <row r="42" spans="1:9" x14ac:dyDescent="0.3">
      <c r="A42" t="s">
        <v>7</v>
      </c>
      <c r="B42">
        <v>0.5</v>
      </c>
      <c r="C42" s="3" t="s">
        <v>98</v>
      </c>
      <c r="D42">
        <v>-0.25555555555555559</v>
      </c>
      <c r="E42">
        <f t="shared" si="0"/>
        <v>0.37222222222222223</v>
      </c>
      <c r="F42">
        <v>-0.75555555555555554</v>
      </c>
      <c r="G42" t="s">
        <v>316</v>
      </c>
      <c r="H42" t="s">
        <v>319</v>
      </c>
      <c r="I42">
        <f t="shared" si="1"/>
        <v>0.43611111111111112</v>
      </c>
    </row>
    <row r="43" spans="1:9" x14ac:dyDescent="0.3">
      <c r="A43" t="s">
        <v>91</v>
      </c>
      <c r="B43">
        <v>0.4</v>
      </c>
      <c r="C43" s="3" t="s">
        <v>314</v>
      </c>
      <c r="D43">
        <v>-1.2878787878787899E-2</v>
      </c>
      <c r="E43">
        <f t="shared" si="0"/>
        <v>0.49356060606060603</v>
      </c>
      <c r="F43">
        <v>-0.6128787878787878</v>
      </c>
      <c r="G43" t="s">
        <v>316</v>
      </c>
      <c r="H43" t="s">
        <v>319</v>
      </c>
      <c r="I43">
        <f t="shared" si="1"/>
        <v>0.44678030303030303</v>
      </c>
    </row>
    <row r="44" spans="1:9" x14ac:dyDescent="0.3">
      <c r="A44" t="s">
        <v>42</v>
      </c>
      <c r="B44">
        <v>0.4</v>
      </c>
      <c r="C44" s="3" t="s">
        <v>153</v>
      </c>
      <c r="D44">
        <v>0</v>
      </c>
      <c r="E44">
        <f t="shared" si="0"/>
        <v>0.5</v>
      </c>
      <c r="F44">
        <v>-0.6</v>
      </c>
      <c r="G44" t="s">
        <v>316</v>
      </c>
      <c r="H44" t="s">
        <v>320</v>
      </c>
      <c r="I44">
        <f t="shared" si="1"/>
        <v>0.45</v>
      </c>
    </row>
    <row r="45" spans="1:9" x14ac:dyDescent="0.3">
      <c r="A45" t="s">
        <v>78</v>
      </c>
      <c r="B45">
        <v>0</v>
      </c>
      <c r="C45" s="3" t="s">
        <v>211</v>
      </c>
      <c r="D45">
        <v>0.8</v>
      </c>
      <c r="E45">
        <f t="shared" si="0"/>
        <v>0.9</v>
      </c>
      <c r="F45">
        <v>-0.2</v>
      </c>
      <c r="G45" t="s">
        <v>316</v>
      </c>
      <c r="I45">
        <f t="shared" si="1"/>
        <v>0.45</v>
      </c>
    </row>
    <row r="46" spans="1:9" x14ac:dyDescent="0.3">
      <c r="A46" t="s">
        <v>52</v>
      </c>
      <c r="B46">
        <v>0</v>
      </c>
      <c r="C46" s="3" t="s">
        <v>221</v>
      </c>
      <c r="D46">
        <v>0.8</v>
      </c>
      <c r="E46">
        <f t="shared" si="0"/>
        <v>0.9</v>
      </c>
      <c r="F46">
        <v>-0.2</v>
      </c>
      <c r="G46" t="s">
        <v>316</v>
      </c>
      <c r="I46">
        <f t="shared" si="1"/>
        <v>0.45</v>
      </c>
    </row>
    <row r="47" spans="1:9" x14ac:dyDescent="0.3">
      <c r="A47" t="s">
        <v>52</v>
      </c>
      <c r="B47">
        <v>0</v>
      </c>
      <c r="C47" s="3" t="s">
        <v>221</v>
      </c>
      <c r="D47">
        <v>0.8</v>
      </c>
      <c r="E47">
        <f t="shared" si="0"/>
        <v>0.9</v>
      </c>
      <c r="F47">
        <v>-0.2</v>
      </c>
      <c r="G47" t="s">
        <v>316</v>
      </c>
      <c r="I47">
        <f t="shared" si="1"/>
        <v>0.45</v>
      </c>
    </row>
    <row r="48" spans="1:9" x14ac:dyDescent="0.3">
      <c r="A48" t="s">
        <v>61</v>
      </c>
      <c r="B48">
        <v>0.3</v>
      </c>
      <c r="C48" s="3" t="s">
        <v>243</v>
      </c>
      <c r="D48">
        <v>0.25</v>
      </c>
      <c r="E48">
        <f t="shared" si="0"/>
        <v>0.625</v>
      </c>
      <c r="F48">
        <v>-0.45</v>
      </c>
      <c r="G48" t="s">
        <v>316</v>
      </c>
      <c r="I48">
        <f t="shared" si="1"/>
        <v>0.46250000000000002</v>
      </c>
    </row>
    <row r="49" spans="1:9" x14ac:dyDescent="0.3">
      <c r="A49" t="s">
        <v>73</v>
      </c>
      <c r="B49">
        <v>0.5</v>
      </c>
      <c r="C49" s="3" t="s">
        <v>203</v>
      </c>
      <c r="D49">
        <v>-0.14166666666666669</v>
      </c>
      <c r="E49">
        <f t="shared" si="0"/>
        <v>0.42916666666666664</v>
      </c>
      <c r="F49">
        <v>-0.64166666666666672</v>
      </c>
      <c r="G49" t="s">
        <v>316</v>
      </c>
      <c r="H49" t="s">
        <v>319</v>
      </c>
      <c r="I49">
        <f t="shared" si="1"/>
        <v>0.46458333333333335</v>
      </c>
    </row>
    <row r="50" spans="1:9" x14ac:dyDescent="0.3">
      <c r="A50" t="s">
        <v>77</v>
      </c>
      <c r="B50">
        <v>0.5</v>
      </c>
      <c r="C50" s="3" t="s">
        <v>234</v>
      </c>
      <c r="D50">
        <v>-9.9999999999999992E-2</v>
      </c>
      <c r="E50">
        <f t="shared" si="0"/>
        <v>0.45</v>
      </c>
      <c r="F50">
        <v>-0.6</v>
      </c>
      <c r="G50" t="s">
        <v>316</v>
      </c>
      <c r="H50" t="s">
        <v>319</v>
      </c>
      <c r="I50">
        <f t="shared" si="1"/>
        <v>0.47499999999999998</v>
      </c>
    </row>
    <row r="51" spans="1:9" x14ac:dyDescent="0.3">
      <c r="A51" t="s">
        <v>18</v>
      </c>
      <c r="B51">
        <v>0.2</v>
      </c>
      <c r="C51" s="3" t="s">
        <v>280</v>
      </c>
      <c r="D51">
        <v>0.5</v>
      </c>
      <c r="E51">
        <f t="shared" si="0"/>
        <v>0.75</v>
      </c>
      <c r="F51">
        <v>-0.3</v>
      </c>
      <c r="G51" t="s">
        <v>316</v>
      </c>
      <c r="I51">
        <f t="shared" si="1"/>
        <v>0.47499999999999998</v>
      </c>
    </row>
    <row r="52" spans="1:9" x14ac:dyDescent="0.3">
      <c r="A52" t="s">
        <v>46</v>
      </c>
      <c r="B52">
        <v>0.66666599999999998</v>
      </c>
      <c r="C52" s="3" t="s">
        <v>137</v>
      </c>
      <c r="D52">
        <v>-0.4</v>
      </c>
      <c r="E52">
        <f t="shared" si="0"/>
        <v>0.3</v>
      </c>
      <c r="F52">
        <v>-0.73333400000000004</v>
      </c>
      <c r="G52" t="s">
        <v>316</v>
      </c>
      <c r="H52" t="s">
        <v>319</v>
      </c>
      <c r="I52">
        <f t="shared" si="1"/>
        <v>0.48333300000000001</v>
      </c>
    </row>
    <row r="53" spans="1:9" x14ac:dyDescent="0.3">
      <c r="A53" t="s">
        <v>47</v>
      </c>
      <c r="B53">
        <v>0.53333299999999995</v>
      </c>
      <c r="C53" s="3" t="s">
        <v>138</v>
      </c>
      <c r="D53">
        <v>-0.1142857142857143</v>
      </c>
      <c r="E53">
        <f t="shared" si="0"/>
        <v>0.44285714285714284</v>
      </c>
      <c r="F53">
        <v>-0.58095271428571438</v>
      </c>
      <c r="G53" t="s">
        <v>316</v>
      </c>
      <c r="H53" t="s">
        <v>319</v>
      </c>
      <c r="I53">
        <f t="shared" si="1"/>
        <v>0.48809507142857139</v>
      </c>
    </row>
    <row r="54" spans="1:9" x14ac:dyDescent="0.3">
      <c r="A54" t="s">
        <v>85</v>
      </c>
      <c r="B54">
        <v>0.4</v>
      </c>
      <c r="C54" s="3" t="s">
        <v>232</v>
      </c>
      <c r="D54">
        <v>0.17499999999999999</v>
      </c>
      <c r="E54">
        <f t="shared" si="0"/>
        <v>0.58750000000000002</v>
      </c>
      <c r="F54">
        <v>-0.42499999999999999</v>
      </c>
      <c r="G54" t="s">
        <v>316</v>
      </c>
      <c r="I54">
        <f t="shared" si="1"/>
        <v>0.49375000000000002</v>
      </c>
    </row>
    <row r="55" spans="1:9" x14ac:dyDescent="0.3">
      <c r="A55" t="s">
        <v>13</v>
      </c>
      <c r="B55">
        <v>0.5</v>
      </c>
      <c r="C55" s="3" t="s">
        <v>151</v>
      </c>
      <c r="D55">
        <v>0</v>
      </c>
      <c r="E55">
        <f t="shared" si="0"/>
        <v>0.5</v>
      </c>
      <c r="F55">
        <v>-0.5</v>
      </c>
      <c r="G55" t="s">
        <v>316</v>
      </c>
      <c r="H55" t="s">
        <v>320</v>
      </c>
      <c r="I55">
        <f t="shared" si="1"/>
        <v>0.5</v>
      </c>
    </row>
    <row r="56" spans="1:9" x14ac:dyDescent="0.3">
      <c r="A56" t="s">
        <v>72</v>
      </c>
      <c r="B56">
        <v>0.4</v>
      </c>
      <c r="C56" s="3" t="s">
        <v>201</v>
      </c>
      <c r="D56">
        <v>0.2</v>
      </c>
      <c r="E56">
        <f t="shared" si="0"/>
        <v>0.6</v>
      </c>
      <c r="F56">
        <v>-0.39999999999999991</v>
      </c>
      <c r="G56" t="s">
        <v>316</v>
      </c>
      <c r="I56">
        <f t="shared" si="1"/>
        <v>0.5</v>
      </c>
    </row>
    <row r="57" spans="1:9" x14ac:dyDescent="0.3">
      <c r="A57" t="s">
        <v>61</v>
      </c>
      <c r="B57">
        <v>0.5</v>
      </c>
      <c r="C57" s="3" t="s">
        <v>159</v>
      </c>
      <c r="D57">
        <v>0.1</v>
      </c>
      <c r="E57">
        <f t="shared" si="0"/>
        <v>0.55000000000000004</v>
      </c>
      <c r="F57">
        <v>-0.4</v>
      </c>
      <c r="G57" t="s">
        <v>316</v>
      </c>
      <c r="I57">
        <f t="shared" si="1"/>
        <v>0.52500000000000002</v>
      </c>
    </row>
    <row r="58" spans="1:9" x14ac:dyDescent="0.3">
      <c r="A58" t="s">
        <v>83</v>
      </c>
      <c r="B58">
        <v>0.4</v>
      </c>
      <c r="C58" s="3" t="s">
        <v>224</v>
      </c>
      <c r="D58">
        <v>0.33333333333333331</v>
      </c>
      <c r="E58">
        <f t="shared" si="0"/>
        <v>0.66666666666666663</v>
      </c>
      <c r="F58">
        <v>-0.26666666666666661</v>
      </c>
      <c r="G58" t="s">
        <v>316</v>
      </c>
      <c r="I58">
        <f t="shared" si="1"/>
        <v>0.53333333333333333</v>
      </c>
    </row>
    <row r="59" spans="1:9" x14ac:dyDescent="0.3">
      <c r="A59" t="s">
        <v>68</v>
      </c>
      <c r="B59">
        <v>0.5</v>
      </c>
      <c r="C59" s="3" t="s">
        <v>214</v>
      </c>
      <c r="D59">
        <v>0.16666666666666671</v>
      </c>
      <c r="E59">
        <f t="shared" si="0"/>
        <v>0.58333333333333337</v>
      </c>
      <c r="F59">
        <v>-0.33333333333333343</v>
      </c>
      <c r="G59" t="s">
        <v>316</v>
      </c>
      <c r="I59">
        <f t="shared" si="1"/>
        <v>0.54166666666666674</v>
      </c>
    </row>
    <row r="60" spans="1:9" x14ac:dyDescent="0.3">
      <c r="A60" t="s">
        <v>34</v>
      </c>
      <c r="B60">
        <v>0.63333300000000003</v>
      </c>
      <c r="C60" s="3" t="s">
        <v>125</v>
      </c>
      <c r="D60">
        <v>-8.8888888888888906E-2</v>
      </c>
      <c r="E60">
        <f t="shared" si="0"/>
        <v>0.45555555555555555</v>
      </c>
      <c r="F60">
        <v>-0.45555588888888893</v>
      </c>
      <c r="G60" t="s">
        <v>316</v>
      </c>
      <c r="H60" t="s">
        <v>319</v>
      </c>
      <c r="I60">
        <f t="shared" si="1"/>
        <v>0.54444427777777782</v>
      </c>
    </row>
    <row r="61" spans="1:9" x14ac:dyDescent="0.3">
      <c r="A61" t="s">
        <v>15</v>
      </c>
      <c r="B61">
        <v>0.6</v>
      </c>
      <c r="C61" s="3" t="s">
        <v>278</v>
      </c>
      <c r="D61">
        <v>-1.9444444444444469E-2</v>
      </c>
      <c r="E61">
        <f t="shared" si="0"/>
        <v>0.49027777777777776</v>
      </c>
      <c r="F61">
        <v>-0.41944444444444451</v>
      </c>
      <c r="G61" t="s">
        <v>316</v>
      </c>
      <c r="H61" t="s">
        <v>319</v>
      </c>
      <c r="I61">
        <f t="shared" si="1"/>
        <v>0.54513888888888884</v>
      </c>
    </row>
    <row r="62" spans="1:9" x14ac:dyDescent="0.3">
      <c r="A62" t="s">
        <v>28</v>
      </c>
      <c r="B62">
        <v>0.5</v>
      </c>
      <c r="C62" s="3" t="s">
        <v>207</v>
      </c>
      <c r="D62">
        <v>0.20204081632653059</v>
      </c>
      <c r="E62">
        <f t="shared" si="0"/>
        <v>0.6010204081632653</v>
      </c>
      <c r="F62">
        <v>-0.29795918367346941</v>
      </c>
      <c r="G62" t="s">
        <v>316</v>
      </c>
      <c r="I62">
        <f t="shared" si="1"/>
        <v>0.55051020408163265</v>
      </c>
    </row>
    <row r="63" spans="1:9" x14ac:dyDescent="0.3">
      <c r="A63" t="s">
        <v>70</v>
      </c>
      <c r="B63">
        <v>0.7</v>
      </c>
      <c r="C63" s="3" t="s">
        <v>226</v>
      </c>
      <c r="D63">
        <v>-0.1883333333333333</v>
      </c>
      <c r="E63">
        <f t="shared" si="0"/>
        <v>0.40583333333333338</v>
      </c>
      <c r="F63">
        <v>-0.4883333333333334</v>
      </c>
      <c r="G63" t="s">
        <v>316</v>
      </c>
      <c r="H63" t="s">
        <v>319</v>
      </c>
      <c r="I63">
        <f t="shared" si="1"/>
        <v>0.55291666666666672</v>
      </c>
    </row>
    <row r="64" spans="1:9" x14ac:dyDescent="0.3">
      <c r="A64" t="s">
        <v>42</v>
      </c>
      <c r="B64">
        <v>0.66666599999999998</v>
      </c>
      <c r="C64" s="3" t="s">
        <v>133</v>
      </c>
      <c r="D64">
        <v>-9.4583333333333353E-2</v>
      </c>
      <c r="E64">
        <f t="shared" si="0"/>
        <v>0.45270833333333332</v>
      </c>
      <c r="F64">
        <v>-0.42791733333333343</v>
      </c>
      <c r="G64" t="s">
        <v>316</v>
      </c>
      <c r="H64" t="s">
        <v>319</v>
      </c>
      <c r="I64">
        <f t="shared" si="1"/>
        <v>0.55968716666666662</v>
      </c>
    </row>
    <row r="65" spans="1:9" x14ac:dyDescent="0.3">
      <c r="A65" t="s">
        <v>75</v>
      </c>
      <c r="B65">
        <v>0.6</v>
      </c>
      <c r="C65" s="3" t="s">
        <v>291</v>
      </c>
      <c r="D65">
        <v>8.0555555555555561E-2</v>
      </c>
      <c r="E65">
        <f t="shared" si="0"/>
        <v>0.54027777777777775</v>
      </c>
      <c r="F65">
        <v>-0.31944444444444442</v>
      </c>
      <c r="G65" t="s">
        <v>316</v>
      </c>
      <c r="I65">
        <f t="shared" si="1"/>
        <v>0.57013888888888886</v>
      </c>
    </row>
    <row r="66" spans="1:9" x14ac:dyDescent="0.3">
      <c r="A66" t="s">
        <v>11</v>
      </c>
      <c r="B66">
        <v>0.8</v>
      </c>
      <c r="C66" s="3" t="s">
        <v>258</v>
      </c>
      <c r="D66">
        <v>-0.3</v>
      </c>
      <c r="E66">
        <f t="shared" ref="E66:E129" si="2">(D66+1)/(2)</f>
        <v>0.35</v>
      </c>
      <c r="F66">
        <v>-0.5</v>
      </c>
      <c r="G66" t="s">
        <v>316</v>
      </c>
      <c r="H66" t="s">
        <v>319</v>
      </c>
      <c r="I66">
        <f t="shared" ref="I66:I129" si="3">(E66+B66)/2</f>
        <v>0.57499999999999996</v>
      </c>
    </row>
    <row r="67" spans="1:9" x14ac:dyDescent="0.3">
      <c r="A67" t="s">
        <v>51</v>
      </c>
      <c r="B67">
        <v>0.65</v>
      </c>
      <c r="C67" s="2" t="s">
        <v>306</v>
      </c>
      <c r="D67">
        <v>0</v>
      </c>
      <c r="E67">
        <f t="shared" si="2"/>
        <v>0.5</v>
      </c>
      <c r="F67">
        <v>-0.35</v>
      </c>
      <c r="G67" t="s">
        <v>316</v>
      </c>
      <c r="H67" t="s">
        <v>320</v>
      </c>
      <c r="I67">
        <f t="shared" si="3"/>
        <v>0.57499999999999996</v>
      </c>
    </row>
    <row r="68" spans="1:9" x14ac:dyDescent="0.3">
      <c r="A68" t="s">
        <v>40</v>
      </c>
      <c r="B68">
        <v>0.5</v>
      </c>
      <c r="C68" s="3" t="s">
        <v>252</v>
      </c>
      <c r="D68">
        <v>0.3</v>
      </c>
      <c r="E68">
        <f t="shared" si="2"/>
        <v>0.65</v>
      </c>
      <c r="F68">
        <v>-0.2</v>
      </c>
      <c r="G68" t="s">
        <v>316</v>
      </c>
      <c r="I68">
        <f t="shared" si="3"/>
        <v>0.57499999999999996</v>
      </c>
    </row>
    <row r="69" spans="1:9" x14ac:dyDescent="0.3">
      <c r="A69" t="s">
        <v>14</v>
      </c>
      <c r="B69">
        <v>0.7</v>
      </c>
      <c r="C69" s="3" t="s">
        <v>105</v>
      </c>
      <c r="D69">
        <v>-6.4285714285714293E-2</v>
      </c>
      <c r="E69">
        <f t="shared" si="2"/>
        <v>0.46785714285714286</v>
      </c>
      <c r="F69">
        <v>-0.36428571428571432</v>
      </c>
      <c r="G69" t="s">
        <v>316</v>
      </c>
      <c r="H69" t="s">
        <v>319</v>
      </c>
      <c r="I69">
        <f t="shared" si="3"/>
        <v>0.58392857142857135</v>
      </c>
    </row>
    <row r="70" spans="1:9" x14ac:dyDescent="0.3">
      <c r="A70" t="s">
        <v>12</v>
      </c>
      <c r="B70">
        <v>0.6</v>
      </c>
      <c r="C70" s="3" t="s">
        <v>198</v>
      </c>
      <c r="D70">
        <v>0.19444444444444439</v>
      </c>
      <c r="E70">
        <f t="shared" si="2"/>
        <v>0.59722222222222221</v>
      </c>
      <c r="F70">
        <v>-0.2055555555555556</v>
      </c>
      <c r="G70" t="s">
        <v>316</v>
      </c>
      <c r="I70">
        <f t="shared" si="3"/>
        <v>0.59861111111111109</v>
      </c>
    </row>
    <row r="71" spans="1:9" x14ac:dyDescent="0.3">
      <c r="A71" t="s">
        <v>32</v>
      </c>
      <c r="B71">
        <v>0.7</v>
      </c>
      <c r="C71" s="3" t="s">
        <v>123</v>
      </c>
      <c r="D71">
        <v>0</v>
      </c>
      <c r="E71">
        <f t="shared" si="2"/>
        <v>0.5</v>
      </c>
      <c r="F71">
        <v>-0.3</v>
      </c>
      <c r="G71" t="s">
        <v>316</v>
      </c>
      <c r="H71" t="s">
        <v>319</v>
      </c>
      <c r="I71">
        <f t="shared" si="3"/>
        <v>0.6</v>
      </c>
    </row>
    <row r="72" spans="1:9" x14ac:dyDescent="0.3">
      <c r="A72" t="s">
        <v>15</v>
      </c>
      <c r="B72">
        <v>0.7</v>
      </c>
      <c r="C72" s="3" t="s">
        <v>231</v>
      </c>
      <c r="D72">
        <v>0</v>
      </c>
      <c r="E72">
        <f t="shared" si="2"/>
        <v>0.5</v>
      </c>
      <c r="F72">
        <v>-0.3</v>
      </c>
      <c r="G72" t="s">
        <v>316</v>
      </c>
      <c r="H72" t="s">
        <v>321</v>
      </c>
      <c r="I72">
        <f t="shared" si="3"/>
        <v>0.6</v>
      </c>
    </row>
    <row r="73" spans="1:9" x14ac:dyDescent="0.3">
      <c r="A73" t="s">
        <v>15</v>
      </c>
      <c r="B73">
        <v>0.7</v>
      </c>
      <c r="C73" s="3" t="s">
        <v>259</v>
      </c>
      <c r="D73">
        <v>0</v>
      </c>
      <c r="E73">
        <f t="shared" si="2"/>
        <v>0.5</v>
      </c>
      <c r="F73">
        <v>-0.3</v>
      </c>
      <c r="G73" t="s">
        <v>316</v>
      </c>
      <c r="H73" t="s">
        <v>321</v>
      </c>
      <c r="I73">
        <f t="shared" si="3"/>
        <v>0.6</v>
      </c>
    </row>
    <row r="74" spans="1:9" x14ac:dyDescent="0.3">
      <c r="A74" t="s">
        <v>15</v>
      </c>
      <c r="B74">
        <v>0.6</v>
      </c>
      <c r="C74" s="3" t="s">
        <v>200</v>
      </c>
      <c r="D74">
        <v>0.2</v>
      </c>
      <c r="E74">
        <f t="shared" si="2"/>
        <v>0.6</v>
      </c>
      <c r="F74">
        <v>-0.2</v>
      </c>
      <c r="G74" t="s">
        <v>316</v>
      </c>
      <c r="I74">
        <f t="shared" si="3"/>
        <v>0.6</v>
      </c>
    </row>
    <row r="75" spans="1:9" x14ac:dyDescent="0.3">
      <c r="A75" t="s">
        <v>42</v>
      </c>
      <c r="B75">
        <v>0.55000000000000004</v>
      </c>
      <c r="C75" s="3" t="s">
        <v>300</v>
      </c>
      <c r="D75">
        <v>0.3</v>
      </c>
      <c r="E75">
        <f t="shared" si="2"/>
        <v>0.65</v>
      </c>
      <c r="F75">
        <v>-0.14999999999999991</v>
      </c>
      <c r="G75" t="s">
        <v>316</v>
      </c>
      <c r="I75">
        <f t="shared" si="3"/>
        <v>0.60000000000000009</v>
      </c>
    </row>
    <row r="76" spans="1:9" x14ac:dyDescent="0.3">
      <c r="A76" t="s">
        <v>43</v>
      </c>
      <c r="B76">
        <v>0.63333300000000003</v>
      </c>
      <c r="C76" s="3" t="s">
        <v>134</v>
      </c>
      <c r="D76">
        <v>0.14166666666666669</v>
      </c>
      <c r="E76">
        <f t="shared" si="2"/>
        <v>0.5708333333333333</v>
      </c>
      <c r="F76">
        <v>-0.22500033333333319</v>
      </c>
      <c r="G76" t="s">
        <v>316</v>
      </c>
      <c r="I76">
        <f t="shared" si="3"/>
        <v>0.60208316666666661</v>
      </c>
    </row>
    <row r="77" spans="1:9" x14ac:dyDescent="0.3">
      <c r="A77" t="s">
        <v>10</v>
      </c>
      <c r="B77">
        <v>0.7</v>
      </c>
      <c r="C77" s="3" t="s">
        <v>196</v>
      </c>
      <c r="D77">
        <v>3.7499999999999978E-2</v>
      </c>
      <c r="E77">
        <f t="shared" si="2"/>
        <v>0.51875000000000004</v>
      </c>
      <c r="F77">
        <v>-0.26250000000000012</v>
      </c>
      <c r="G77" t="s">
        <v>316</v>
      </c>
      <c r="I77">
        <f t="shared" si="3"/>
        <v>0.609375</v>
      </c>
    </row>
    <row r="78" spans="1:9" x14ac:dyDescent="0.3">
      <c r="A78" t="s">
        <v>82</v>
      </c>
      <c r="B78">
        <v>0.7</v>
      </c>
      <c r="C78" s="3" t="s">
        <v>223</v>
      </c>
      <c r="D78">
        <v>5.833333333333332E-2</v>
      </c>
      <c r="E78">
        <f t="shared" si="2"/>
        <v>0.52916666666666667</v>
      </c>
      <c r="F78">
        <v>-0.2416666666666667</v>
      </c>
      <c r="G78" t="s">
        <v>316</v>
      </c>
      <c r="I78">
        <f t="shared" si="3"/>
        <v>0.61458333333333326</v>
      </c>
    </row>
    <row r="79" spans="1:9" x14ac:dyDescent="0.3">
      <c r="A79" t="s">
        <v>24</v>
      </c>
      <c r="B79">
        <v>0.73333300000000001</v>
      </c>
      <c r="C79" s="3" t="s">
        <v>115</v>
      </c>
      <c r="D79">
        <v>1.1666666666666671E-2</v>
      </c>
      <c r="E79">
        <f t="shared" si="2"/>
        <v>0.50583333333333336</v>
      </c>
      <c r="F79">
        <v>-0.25500033333333327</v>
      </c>
      <c r="G79" t="s">
        <v>316</v>
      </c>
      <c r="H79" t="s">
        <v>319</v>
      </c>
      <c r="I79">
        <f t="shared" si="3"/>
        <v>0.61958316666666668</v>
      </c>
    </row>
    <row r="80" spans="1:9" x14ac:dyDescent="0.3">
      <c r="A80" t="s">
        <v>15</v>
      </c>
      <c r="B80">
        <v>0.73333300000000001</v>
      </c>
      <c r="C80" s="3" t="s">
        <v>106</v>
      </c>
      <c r="D80">
        <v>3.1666666666666649E-2</v>
      </c>
      <c r="E80">
        <f t="shared" si="2"/>
        <v>0.51583333333333337</v>
      </c>
      <c r="F80">
        <v>-0.23500033333333339</v>
      </c>
      <c r="G80" t="s">
        <v>316</v>
      </c>
      <c r="I80">
        <f t="shared" si="3"/>
        <v>0.62458316666666669</v>
      </c>
    </row>
    <row r="81" spans="1:9" x14ac:dyDescent="0.3">
      <c r="A81" t="s">
        <v>26</v>
      </c>
      <c r="B81">
        <v>0.73333300000000001</v>
      </c>
      <c r="C81" s="3" t="s">
        <v>117</v>
      </c>
      <c r="D81">
        <v>3.3333333333333347E-2</v>
      </c>
      <c r="E81">
        <f t="shared" si="2"/>
        <v>0.51666666666666672</v>
      </c>
      <c r="F81">
        <v>-0.23333366666666669</v>
      </c>
      <c r="G81" t="s">
        <v>316</v>
      </c>
      <c r="I81">
        <f t="shared" si="3"/>
        <v>0.62499983333333331</v>
      </c>
    </row>
    <row r="82" spans="1:9" x14ac:dyDescent="0.3">
      <c r="A82" t="s">
        <v>75</v>
      </c>
      <c r="B82">
        <v>0.8</v>
      </c>
      <c r="C82" s="3" t="s">
        <v>264</v>
      </c>
      <c r="D82">
        <v>-0.05</v>
      </c>
      <c r="E82">
        <f t="shared" si="2"/>
        <v>0.47499999999999998</v>
      </c>
      <c r="F82">
        <v>-0.25</v>
      </c>
      <c r="G82" t="s">
        <v>316</v>
      </c>
      <c r="H82" t="s">
        <v>319</v>
      </c>
      <c r="I82">
        <f t="shared" si="3"/>
        <v>0.63749999999999996</v>
      </c>
    </row>
    <row r="83" spans="1:9" x14ac:dyDescent="0.3">
      <c r="A83" t="s">
        <v>50</v>
      </c>
      <c r="B83">
        <v>0.7</v>
      </c>
      <c r="C83" s="3" t="s">
        <v>219</v>
      </c>
      <c r="D83">
        <v>0.15</v>
      </c>
      <c r="E83">
        <f t="shared" si="2"/>
        <v>0.57499999999999996</v>
      </c>
      <c r="F83">
        <v>-0.15</v>
      </c>
      <c r="G83" t="s">
        <v>316</v>
      </c>
      <c r="I83">
        <f t="shared" si="3"/>
        <v>0.63749999999999996</v>
      </c>
    </row>
    <row r="84" spans="1:9" x14ac:dyDescent="0.3">
      <c r="A84" t="s">
        <v>34</v>
      </c>
      <c r="B84">
        <v>0.6</v>
      </c>
      <c r="C84" s="3" t="s">
        <v>292</v>
      </c>
      <c r="D84">
        <v>0.35</v>
      </c>
      <c r="E84">
        <f t="shared" si="2"/>
        <v>0.67500000000000004</v>
      </c>
      <c r="F84">
        <v>-5.0000000000000037E-2</v>
      </c>
      <c r="G84" t="s">
        <v>316</v>
      </c>
      <c r="I84">
        <f t="shared" si="3"/>
        <v>0.63749999999999996</v>
      </c>
    </row>
    <row r="85" spans="1:9" x14ac:dyDescent="0.3">
      <c r="A85" t="s">
        <v>30</v>
      </c>
      <c r="B85">
        <v>0.93333299999999997</v>
      </c>
      <c r="C85" s="3" t="s">
        <v>121</v>
      </c>
      <c r="D85">
        <v>-0.30769230769230771</v>
      </c>
      <c r="E85">
        <f t="shared" si="2"/>
        <v>0.34615384615384615</v>
      </c>
      <c r="F85">
        <v>-0.37435930769230769</v>
      </c>
      <c r="G85" t="s">
        <v>316</v>
      </c>
      <c r="H85" t="s">
        <v>319</v>
      </c>
      <c r="I85">
        <f t="shared" si="3"/>
        <v>0.639743423076923</v>
      </c>
    </row>
    <row r="86" spans="1:9" x14ac:dyDescent="0.3">
      <c r="A86" t="s">
        <v>9</v>
      </c>
      <c r="B86">
        <v>0.8</v>
      </c>
      <c r="C86" s="3" t="s">
        <v>100</v>
      </c>
      <c r="D86">
        <v>-3.1428571428571438E-2</v>
      </c>
      <c r="E86">
        <f t="shared" si="2"/>
        <v>0.48428571428571426</v>
      </c>
      <c r="F86">
        <v>-0.2314285714285714</v>
      </c>
      <c r="G86" t="s">
        <v>316</v>
      </c>
      <c r="H86" t="s">
        <v>319</v>
      </c>
      <c r="I86">
        <f t="shared" si="3"/>
        <v>0.64214285714285713</v>
      </c>
    </row>
    <row r="87" spans="1:9" x14ac:dyDescent="0.3">
      <c r="A87" t="s">
        <v>41</v>
      </c>
      <c r="B87">
        <v>0.8</v>
      </c>
      <c r="C87" s="3" t="s">
        <v>186</v>
      </c>
      <c r="D87">
        <v>0</v>
      </c>
      <c r="E87">
        <f t="shared" si="2"/>
        <v>0.5</v>
      </c>
      <c r="F87">
        <v>-0.2</v>
      </c>
      <c r="G87" t="s">
        <v>316</v>
      </c>
      <c r="H87" t="s">
        <v>319</v>
      </c>
      <c r="I87">
        <f t="shared" si="3"/>
        <v>0.65</v>
      </c>
    </row>
    <row r="88" spans="1:9" x14ac:dyDescent="0.3">
      <c r="A88" t="s">
        <v>11</v>
      </c>
      <c r="B88">
        <v>0.8</v>
      </c>
      <c r="C88" s="3" t="s">
        <v>197</v>
      </c>
      <c r="D88">
        <v>2.4999999999999991E-2</v>
      </c>
      <c r="E88">
        <f t="shared" si="2"/>
        <v>0.51249999999999996</v>
      </c>
      <c r="F88">
        <v>-0.17499999999999991</v>
      </c>
      <c r="G88" t="s">
        <v>316</v>
      </c>
      <c r="I88">
        <f t="shared" si="3"/>
        <v>0.65625</v>
      </c>
    </row>
    <row r="89" spans="1:9" x14ac:dyDescent="0.3">
      <c r="A89" t="s">
        <v>23</v>
      </c>
      <c r="B89">
        <v>1</v>
      </c>
      <c r="C89" s="3" t="s">
        <v>286</v>
      </c>
      <c r="D89">
        <v>-0.34999999999999992</v>
      </c>
      <c r="E89">
        <f t="shared" si="2"/>
        <v>0.32500000000000007</v>
      </c>
      <c r="F89">
        <v>-0.34999999999999992</v>
      </c>
      <c r="G89" t="s">
        <v>316</v>
      </c>
      <c r="H89" t="s">
        <v>319</v>
      </c>
      <c r="I89">
        <f t="shared" si="3"/>
        <v>0.66250000000000009</v>
      </c>
    </row>
    <row r="90" spans="1:9" x14ac:dyDescent="0.3">
      <c r="A90" t="s">
        <v>39</v>
      </c>
      <c r="B90">
        <v>0.76666599999999996</v>
      </c>
      <c r="C90" s="3" t="s">
        <v>130</v>
      </c>
      <c r="D90">
        <v>0.125</v>
      </c>
      <c r="E90">
        <f t="shared" si="2"/>
        <v>0.5625</v>
      </c>
      <c r="F90">
        <v>-0.108334</v>
      </c>
      <c r="G90" t="s">
        <v>316</v>
      </c>
      <c r="I90">
        <f t="shared" si="3"/>
        <v>0.66458299999999992</v>
      </c>
    </row>
    <row r="91" spans="1:9" x14ac:dyDescent="0.3">
      <c r="A91" t="s">
        <v>10</v>
      </c>
      <c r="B91">
        <v>0.73333300000000001</v>
      </c>
      <c r="C91" s="3" t="s">
        <v>101</v>
      </c>
      <c r="D91">
        <v>0.19345679012345679</v>
      </c>
      <c r="E91">
        <f t="shared" si="2"/>
        <v>0.59672839506172837</v>
      </c>
      <c r="F91">
        <v>-7.3210209876543253E-2</v>
      </c>
      <c r="G91" t="s">
        <v>316</v>
      </c>
      <c r="I91">
        <f t="shared" si="3"/>
        <v>0.66503069753086419</v>
      </c>
    </row>
    <row r="92" spans="1:9" x14ac:dyDescent="0.3">
      <c r="A92" t="s">
        <v>37</v>
      </c>
      <c r="B92">
        <v>0.83333299999999999</v>
      </c>
      <c r="C92" s="3" t="s">
        <v>128</v>
      </c>
      <c r="D92">
        <v>0</v>
      </c>
      <c r="E92">
        <f t="shared" si="2"/>
        <v>0.5</v>
      </c>
      <c r="F92">
        <v>-0.16666700000000001</v>
      </c>
      <c r="G92" t="s">
        <v>316</v>
      </c>
      <c r="H92" t="s">
        <v>320</v>
      </c>
      <c r="I92">
        <f t="shared" si="3"/>
        <v>0.66666650000000005</v>
      </c>
    </row>
    <row r="93" spans="1:9" x14ac:dyDescent="0.3">
      <c r="A93" t="s">
        <v>52</v>
      </c>
      <c r="B93">
        <v>0.83333299999999999</v>
      </c>
      <c r="C93" s="3" t="s">
        <v>143</v>
      </c>
      <c r="D93">
        <v>0</v>
      </c>
      <c r="E93">
        <f t="shared" si="2"/>
        <v>0.5</v>
      </c>
      <c r="F93">
        <v>-0.16666700000000001</v>
      </c>
      <c r="G93" t="s">
        <v>316</v>
      </c>
      <c r="H93" t="s">
        <v>319</v>
      </c>
      <c r="I93">
        <f t="shared" si="3"/>
        <v>0.66666650000000005</v>
      </c>
    </row>
    <row r="94" spans="1:9" x14ac:dyDescent="0.3">
      <c r="A94" t="s">
        <v>66</v>
      </c>
      <c r="B94">
        <v>0.7</v>
      </c>
      <c r="C94" s="5" t="s">
        <v>262</v>
      </c>
      <c r="D94">
        <v>0.28749999999999998</v>
      </c>
      <c r="E94">
        <f t="shared" si="2"/>
        <v>0.64375000000000004</v>
      </c>
      <c r="F94">
        <v>-1.250000000000007E-2</v>
      </c>
      <c r="G94" t="s">
        <v>316</v>
      </c>
      <c r="I94">
        <f t="shared" si="3"/>
        <v>0.671875</v>
      </c>
    </row>
    <row r="95" spans="1:9" x14ac:dyDescent="0.3">
      <c r="A95" t="s">
        <v>93</v>
      </c>
      <c r="B95">
        <v>0.7</v>
      </c>
      <c r="C95" s="3" t="s">
        <v>263</v>
      </c>
      <c r="D95">
        <v>0.29312500000000002</v>
      </c>
      <c r="E95">
        <f t="shared" si="2"/>
        <v>0.64656250000000004</v>
      </c>
      <c r="F95">
        <v>-6.8750000000000746E-3</v>
      </c>
      <c r="G95" t="s">
        <v>316</v>
      </c>
      <c r="I95">
        <f t="shared" si="3"/>
        <v>0.67328125000000005</v>
      </c>
    </row>
    <row r="96" spans="1:9" x14ac:dyDescent="0.3">
      <c r="A96" t="s">
        <v>66</v>
      </c>
      <c r="B96">
        <v>0.85</v>
      </c>
      <c r="C96" s="3" t="s">
        <v>287</v>
      </c>
      <c r="D96">
        <v>0</v>
      </c>
      <c r="E96">
        <f t="shared" si="2"/>
        <v>0.5</v>
      </c>
      <c r="F96">
        <v>-0.15</v>
      </c>
      <c r="G96" t="s">
        <v>316</v>
      </c>
      <c r="H96" t="s">
        <v>319</v>
      </c>
      <c r="I96">
        <f t="shared" si="3"/>
        <v>0.67500000000000004</v>
      </c>
    </row>
    <row r="97" spans="1:9" x14ac:dyDescent="0.3">
      <c r="A97" t="s">
        <v>27</v>
      </c>
      <c r="B97">
        <v>0.7</v>
      </c>
      <c r="C97" s="5" t="s">
        <v>246</v>
      </c>
      <c r="D97">
        <v>0.30416666666666659</v>
      </c>
      <c r="E97">
        <f t="shared" si="2"/>
        <v>0.65208333333333335</v>
      </c>
      <c r="F97">
        <v>4.1666666666666519E-3</v>
      </c>
      <c r="G97" t="s">
        <v>317</v>
      </c>
      <c r="I97">
        <f t="shared" si="3"/>
        <v>0.67604166666666665</v>
      </c>
    </row>
    <row r="98" spans="1:9" x14ac:dyDescent="0.3">
      <c r="A98" t="s">
        <v>9</v>
      </c>
      <c r="B98">
        <v>0.9</v>
      </c>
      <c r="C98" s="3" t="s">
        <v>164</v>
      </c>
      <c r="D98">
        <v>-6.9999999999999993E-2</v>
      </c>
      <c r="E98">
        <f t="shared" si="2"/>
        <v>0.46500000000000002</v>
      </c>
      <c r="F98">
        <v>-0.1699999999999999</v>
      </c>
      <c r="G98" t="s">
        <v>316</v>
      </c>
      <c r="H98" t="s">
        <v>319</v>
      </c>
      <c r="I98">
        <f t="shared" si="3"/>
        <v>0.6825</v>
      </c>
    </row>
    <row r="99" spans="1:9" x14ac:dyDescent="0.3">
      <c r="A99" t="s">
        <v>8</v>
      </c>
      <c r="B99">
        <v>0.86666600000000005</v>
      </c>
      <c r="C99" s="3" t="s">
        <v>99</v>
      </c>
      <c r="D99">
        <v>0</v>
      </c>
      <c r="E99">
        <f t="shared" si="2"/>
        <v>0.5</v>
      </c>
      <c r="F99">
        <v>-0.13333400000000001</v>
      </c>
      <c r="G99" t="s">
        <v>316</v>
      </c>
      <c r="H99" t="s">
        <v>319</v>
      </c>
      <c r="I99">
        <f t="shared" si="3"/>
        <v>0.68333299999999997</v>
      </c>
    </row>
    <row r="100" spans="1:9" x14ac:dyDescent="0.3">
      <c r="A100" t="s">
        <v>25</v>
      </c>
      <c r="B100">
        <v>0.73333300000000001</v>
      </c>
      <c r="C100" s="3" t="s">
        <v>116</v>
      </c>
      <c r="D100">
        <v>0.3</v>
      </c>
      <c r="E100">
        <f t="shared" si="2"/>
        <v>0.65</v>
      </c>
      <c r="F100">
        <v>3.3333000000000057E-2</v>
      </c>
      <c r="G100" t="s">
        <v>317</v>
      </c>
      <c r="I100">
        <f t="shared" si="3"/>
        <v>0.69166649999999996</v>
      </c>
    </row>
    <row r="101" spans="1:9" x14ac:dyDescent="0.3">
      <c r="A101" t="s">
        <v>51</v>
      </c>
      <c r="B101">
        <v>0.9</v>
      </c>
      <c r="C101" s="3" t="s">
        <v>157</v>
      </c>
      <c r="D101">
        <v>-3.3333333333333347E-2</v>
      </c>
      <c r="E101">
        <f t="shared" si="2"/>
        <v>0.48333333333333334</v>
      </c>
      <c r="F101">
        <v>-0.1333333333333333</v>
      </c>
      <c r="G101" t="s">
        <v>316</v>
      </c>
      <c r="H101" t="s">
        <v>319</v>
      </c>
      <c r="I101">
        <f t="shared" si="3"/>
        <v>0.69166666666666665</v>
      </c>
    </row>
    <row r="102" spans="1:9" x14ac:dyDescent="0.3">
      <c r="A102" t="s">
        <v>89</v>
      </c>
      <c r="B102">
        <v>0.7</v>
      </c>
      <c r="C102" s="5" t="s">
        <v>241</v>
      </c>
      <c r="D102">
        <v>0.375</v>
      </c>
      <c r="E102">
        <f t="shared" si="2"/>
        <v>0.6875</v>
      </c>
      <c r="F102">
        <v>7.4999999999999956E-2</v>
      </c>
      <c r="G102" t="s">
        <v>317</v>
      </c>
      <c r="I102">
        <f t="shared" si="3"/>
        <v>0.69374999999999998</v>
      </c>
    </row>
    <row r="103" spans="1:9" x14ac:dyDescent="0.3">
      <c r="A103" t="s">
        <v>48</v>
      </c>
      <c r="B103">
        <v>0.9</v>
      </c>
      <c r="C103" s="3" t="s">
        <v>156</v>
      </c>
      <c r="D103">
        <v>0</v>
      </c>
      <c r="E103">
        <f t="shared" si="2"/>
        <v>0.5</v>
      </c>
      <c r="F103">
        <v>-9.9999999999999978E-2</v>
      </c>
      <c r="G103" t="s">
        <v>316</v>
      </c>
      <c r="H103" t="s">
        <v>320</v>
      </c>
      <c r="I103">
        <f t="shared" si="3"/>
        <v>0.7</v>
      </c>
    </row>
    <row r="104" spans="1:9" x14ac:dyDescent="0.3">
      <c r="A104" t="s">
        <v>82</v>
      </c>
      <c r="B104">
        <v>0.9</v>
      </c>
      <c r="C104" s="2" t="s">
        <v>240</v>
      </c>
      <c r="D104">
        <v>0</v>
      </c>
      <c r="E104">
        <f t="shared" si="2"/>
        <v>0.5</v>
      </c>
      <c r="F104">
        <v>-9.9999999999999978E-2</v>
      </c>
      <c r="G104" t="s">
        <v>316</v>
      </c>
      <c r="H104" t="s">
        <v>320</v>
      </c>
      <c r="I104">
        <f t="shared" si="3"/>
        <v>0.7</v>
      </c>
    </row>
    <row r="105" spans="1:9" x14ac:dyDescent="0.3">
      <c r="A105" t="s">
        <v>70</v>
      </c>
      <c r="B105">
        <v>0.9</v>
      </c>
      <c r="C105" s="5" t="s">
        <v>270</v>
      </c>
      <c r="D105">
        <v>0</v>
      </c>
      <c r="E105">
        <f t="shared" si="2"/>
        <v>0.5</v>
      </c>
      <c r="F105">
        <v>-9.9999999999999978E-2</v>
      </c>
      <c r="G105" t="s">
        <v>316</v>
      </c>
      <c r="H105" t="s">
        <v>322</v>
      </c>
      <c r="I105">
        <f t="shared" si="3"/>
        <v>0.7</v>
      </c>
    </row>
    <row r="106" spans="1:9" x14ac:dyDescent="0.3">
      <c r="A106" t="s">
        <v>63</v>
      </c>
      <c r="B106">
        <v>0.9</v>
      </c>
      <c r="C106" s="3" t="s">
        <v>282</v>
      </c>
      <c r="D106">
        <v>0</v>
      </c>
      <c r="E106">
        <f t="shared" si="2"/>
        <v>0.5</v>
      </c>
      <c r="F106">
        <v>-9.9999999999999978E-2</v>
      </c>
      <c r="G106" t="s">
        <v>316</v>
      </c>
      <c r="H106" t="s">
        <v>319</v>
      </c>
      <c r="I106">
        <f t="shared" si="3"/>
        <v>0.7</v>
      </c>
    </row>
    <row r="107" spans="1:9" x14ac:dyDescent="0.3">
      <c r="A107" t="s">
        <v>53</v>
      </c>
      <c r="B107">
        <v>0.9</v>
      </c>
      <c r="C107" s="5" t="s">
        <v>311</v>
      </c>
      <c r="D107">
        <v>0</v>
      </c>
      <c r="E107">
        <f t="shared" si="2"/>
        <v>0.5</v>
      </c>
      <c r="F107">
        <v>-9.9999999999999978E-2</v>
      </c>
      <c r="G107" t="s">
        <v>316</v>
      </c>
      <c r="H107" t="s">
        <v>322</v>
      </c>
      <c r="I107">
        <f t="shared" si="3"/>
        <v>0.7</v>
      </c>
    </row>
    <row r="108" spans="1:9" x14ac:dyDescent="0.3">
      <c r="A108" t="s">
        <v>76</v>
      </c>
      <c r="B108">
        <v>0.6</v>
      </c>
      <c r="C108" s="3" t="s">
        <v>209</v>
      </c>
      <c r="D108">
        <v>0.6</v>
      </c>
      <c r="E108">
        <f t="shared" si="2"/>
        <v>0.8</v>
      </c>
      <c r="F108">
        <v>0.2</v>
      </c>
      <c r="G108" t="s">
        <v>317</v>
      </c>
      <c r="I108">
        <f t="shared" si="3"/>
        <v>0.7</v>
      </c>
    </row>
    <row r="109" spans="1:9" x14ac:dyDescent="0.3">
      <c r="A109" t="s">
        <v>69</v>
      </c>
      <c r="B109">
        <v>0.8</v>
      </c>
      <c r="C109" s="5" t="s">
        <v>188</v>
      </c>
      <c r="D109">
        <v>0.23333333333333331</v>
      </c>
      <c r="E109">
        <f t="shared" si="2"/>
        <v>0.6166666666666667</v>
      </c>
      <c r="F109">
        <v>3.3333333333333437E-2</v>
      </c>
      <c r="G109" t="s">
        <v>317</v>
      </c>
      <c r="I109">
        <f t="shared" si="3"/>
        <v>0.70833333333333337</v>
      </c>
    </row>
    <row r="110" spans="1:9" x14ac:dyDescent="0.3">
      <c r="A110" t="s">
        <v>68</v>
      </c>
      <c r="B110">
        <v>0.95</v>
      </c>
      <c r="C110" s="3" t="s">
        <v>298</v>
      </c>
      <c r="D110">
        <v>0</v>
      </c>
      <c r="E110">
        <f t="shared" si="2"/>
        <v>0.5</v>
      </c>
      <c r="F110">
        <v>-5.0000000000000037E-2</v>
      </c>
      <c r="G110" t="s">
        <v>316</v>
      </c>
      <c r="H110" t="s">
        <v>319</v>
      </c>
      <c r="I110">
        <f t="shared" si="3"/>
        <v>0.72499999999999998</v>
      </c>
    </row>
    <row r="111" spans="1:9" x14ac:dyDescent="0.3">
      <c r="A111" t="s">
        <v>75</v>
      </c>
      <c r="B111">
        <v>0.7</v>
      </c>
      <c r="C111" s="3" t="s">
        <v>208</v>
      </c>
      <c r="D111">
        <v>0.5</v>
      </c>
      <c r="E111">
        <f t="shared" si="2"/>
        <v>0.75</v>
      </c>
      <c r="F111">
        <v>0.2</v>
      </c>
      <c r="G111" t="s">
        <v>317</v>
      </c>
      <c r="I111">
        <f t="shared" si="3"/>
        <v>0.72499999999999998</v>
      </c>
    </row>
    <row r="112" spans="1:9" x14ac:dyDescent="0.3">
      <c r="A112" t="s">
        <v>48</v>
      </c>
      <c r="B112">
        <v>0.85</v>
      </c>
      <c r="C112" s="5" t="s">
        <v>305</v>
      </c>
      <c r="D112">
        <v>0.20909090909090911</v>
      </c>
      <c r="E112">
        <f t="shared" si="2"/>
        <v>0.6045454545454545</v>
      </c>
      <c r="F112">
        <v>5.9090909090909083E-2</v>
      </c>
      <c r="G112" t="s">
        <v>317</v>
      </c>
      <c r="I112">
        <f t="shared" si="3"/>
        <v>0.72727272727272729</v>
      </c>
    </row>
    <row r="113" spans="1:9" x14ac:dyDescent="0.3">
      <c r="A113" t="s">
        <v>57</v>
      </c>
      <c r="B113">
        <v>0.8</v>
      </c>
      <c r="C113" s="3" t="s">
        <v>315</v>
      </c>
      <c r="D113">
        <v>0.32615740740740728</v>
      </c>
      <c r="E113">
        <f t="shared" si="2"/>
        <v>0.66307870370370359</v>
      </c>
      <c r="F113">
        <v>0.12615740740740741</v>
      </c>
      <c r="G113" t="s">
        <v>317</v>
      </c>
      <c r="I113">
        <f t="shared" si="3"/>
        <v>0.73153935185185182</v>
      </c>
    </row>
    <row r="114" spans="1:9" x14ac:dyDescent="0.3">
      <c r="A114" t="s">
        <v>53</v>
      </c>
      <c r="B114">
        <v>0.9</v>
      </c>
      <c r="C114" s="3" t="s">
        <v>144</v>
      </c>
      <c r="D114">
        <v>0.13</v>
      </c>
      <c r="E114">
        <f t="shared" si="2"/>
        <v>0.56499999999999995</v>
      </c>
      <c r="F114">
        <v>3.000000000000003E-2</v>
      </c>
      <c r="G114" t="s">
        <v>317</v>
      </c>
      <c r="I114">
        <f t="shared" si="3"/>
        <v>0.73249999999999993</v>
      </c>
    </row>
    <row r="115" spans="1:9" x14ac:dyDescent="0.3">
      <c r="A115" t="s">
        <v>34</v>
      </c>
      <c r="B115">
        <v>0.7</v>
      </c>
      <c r="C115" s="3" t="s">
        <v>247</v>
      </c>
      <c r="D115">
        <v>0.53749999999999998</v>
      </c>
      <c r="E115">
        <f t="shared" si="2"/>
        <v>0.76875000000000004</v>
      </c>
      <c r="F115">
        <v>0.23749999999999979</v>
      </c>
      <c r="G115" t="s">
        <v>317</v>
      </c>
      <c r="I115">
        <f t="shared" si="3"/>
        <v>0.734375</v>
      </c>
    </row>
    <row r="116" spans="1:9" x14ac:dyDescent="0.3">
      <c r="A116" t="s">
        <v>56</v>
      </c>
      <c r="B116">
        <v>0.96666600000000003</v>
      </c>
      <c r="C116" s="3" t="s">
        <v>147</v>
      </c>
      <c r="D116">
        <v>1.8749999999999989E-2</v>
      </c>
      <c r="E116">
        <f t="shared" si="2"/>
        <v>0.50937500000000002</v>
      </c>
      <c r="F116">
        <v>-1.458399999999993E-2</v>
      </c>
      <c r="G116" t="s">
        <v>316</v>
      </c>
      <c r="I116">
        <f t="shared" si="3"/>
        <v>0.73802049999999997</v>
      </c>
    </row>
    <row r="117" spans="1:9" x14ac:dyDescent="0.3">
      <c r="A117" t="s">
        <v>24</v>
      </c>
      <c r="B117">
        <v>0.6</v>
      </c>
      <c r="C117" s="5" t="s">
        <v>205</v>
      </c>
      <c r="D117">
        <v>0.755</v>
      </c>
      <c r="E117">
        <f t="shared" si="2"/>
        <v>0.87749999999999995</v>
      </c>
      <c r="F117">
        <v>0.35499999999999998</v>
      </c>
      <c r="G117" t="s">
        <v>317</v>
      </c>
      <c r="I117">
        <f t="shared" si="3"/>
        <v>0.73875000000000002</v>
      </c>
    </row>
    <row r="118" spans="1:9" x14ac:dyDescent="0.3">
      <c r="A118" t="s">
        <v>95</v>
      </c>
      <c r="B118">
        <v>0.85</v>
      </c>
      <c r="C118" s="5" t="s">
        <v>297</v>
      </c>
      <c r="D118">
        <v>0.27500000000000002</v>
      </c>
      <c r="E118">
        <f t="shared" si="2"/>
        <v>0.63749999999999996</v>
      </c>
      <c r="F118">
        <v>0.125</v>
      </c>
      <c r="G118" t="s">
        <v>317</v>
      </c>
      <c r="I118">
        <f t="shared" si="3"/>
        <v>0.74374999999999991</v>
      </c>
    </row>
    <row r="119" spans="1:9" x14ac:dyDescent="0.3">
      <c r="A119" t="s">
        <v>41</v>
      </c>
      <c r="B119">
        <v>1</v>
      </c>
      <c r="C119" s="5" t="s">
        <v>132</v>
      </c>
      <c r="D119">
        <v>0</v>
      </c>
      <c r="E119">
        <f t="shared" si="2"/>
        <v>0.5</v>
      </c>
      <c r="F119">
        <v>0</v>
      </c>
      <c r="G119" t="s">
        <v>317</v>
      </c>
      <c r="H119" t="s">
        <v>322</v>
      </c>
      <c r="I119">
        <f t="shared" si="3"/>
        <v>0.75</v>
      </c>
    </row>
    <row r="120" spans="1:9" x14ac:dyDescent="0.3">
      <c r="A120" t="s">
        <v>51</v>
      </c>
      <c r="B120">
        <v>1</v>
      </c>
      <c r="C120" s="3" t="s">
        <v>142</v>
      </c>
      <c r="D120">
        <v>0</v>
      </c>
      <c r="E120">
        <f t="shared" si="2"/>
        <v>0.5</v>
      </c>
      <c r="F120">
        <v>0</v>
      </c>
      <c r="G120" t="s">
        <v>317</v>
      </c>
      <c r="H120" t="s">
        <v>319</v>
      </c>
      <c r="I120">
        <f t="shared" si="3"/>
        <v>0.75</v>
      </c>
    </row>
    <row r="121" spans="1:9" x14ac:dyDescent="0.3">
      <c r="A121" t="s">
        <v>58</v>
      </c>
      <c r="B121">
        <v>1</v>
      </c>
      <c r="C121" s="2" t="s">
        <v>150</v>
      </c>
      <c r="D121">
        <v>0</v>
      </c>
      <c r="E121">
        <f t="shared" si="2"/>
        <v>0.5</v>
      </c>
      <c r="F121">
        <v>0</v>
      </c>
      <c r="G121" t="s">
        <v>317</v>
      </c>
      <c r="H121" t="s">
        <v>320</v>
      </c>
      <c r="I121">
        <f t="shared" si="3"/>
        <v>0.75</v>
      </c>
    </row>
    <row r="122" spans="1:9" x14ac:dyDescent="0.3">
      <c r="A122" t="s">
        <v>12</v>
      </c>
      <c r="B122">
        <v>1</v>
      </c>
      <c r="C122" s="5" t="s">
        <v>165</v>
      </c>
      <c r="D122">
        <v>0</v>
      </c>
      <c r="E122">
        <f t="shared" si="2"/>
        <v>0.5</v>
      </c>
      <c r="F122">
        <v>0</v>
      </c>
      <c r="G122" t="s">
        <v>317</v>
      </c>
      <c r="H122" t="s">
        <v>322</v>
      </c>
      <c r="I122">
        <f t="shared" si="3"/>
        <v>0.75</v>
      </c>
    </row>
    <row r="123" spans="1:9" x14ac:dyDescent="0.3">
      <c r="A123" t="s">
        <v>16</v>
      </c>
      <c r="B123">
        <v>1</v>
      </c>
      <c r="C123" s="3" t="s">
        <v>168</v>
      </c>
      <c r="D123">
        <v>0</v>
      </c>
      <c r="E123">
        <f t="shared" si="2"/>
        <v>0.5</v>
      </c>
      <c r="F123">
        <v>0</v>
      </c>
      <c r="G123" t="s">
        <v>317</v>
      </c>
      <c r="H123" t="s">
        <v>319</v>
      </c>
      <c r="I123">
        <f t="shared" si="3"/>
        <v>0.75</v>
      </c>
    </row>
    <row r="124" spans="1:9" x14ac:dyDescent="0.3">
      <c r="A124" t="s">
        <v>62</v>
      </c>
      <c r="B124">
        <v>1</v>
      </c>
      <c r="C124" s="5" t="s">
        <v>275</v>
      </c>
      <c r="D124">
        <v>0</v>
      </c>
      <c r="E124">
        <f t="shared" si="2"/>
        <v>0.5</v>
      </c>
      <c r="F124">
        <v>0</v>
      </c>
      <c r="G124" t="s">
        <v>317</v>
      </c>
      <c r="H124" t="s">
        <v>322</v>
      </c>
      <c r="I124">
        <f t="shared" si="3"/>
        <v>0.75</v>
      </c>
    </row>
    <row r="125" spans="1:9" x14ac:dyDescent="0.3">
      <c r="A125" t="s">
        <v>29</v>
      </c>
      <c r="B125">
        <v>1</v>
      </c>
      <c r="C125" s="5" t="s">
        <v>290</v>
      </c>
      <c r="D125">
        <v>0</v>
      </c>
      <c r="E125">
        <f t="shared" si="2"/>
        <v>0.5</v>
      </c>
      <c r="F125">
        <v>0</v>
      </c>
      <c r="G125" t="s">
        <v>317</v>
      </c>
      <c r="H125" t="s">
        <v>322</v>
      </c>
      <c r="I125">
        <f t="shared" si="3"/>
        <v>0.75</v>
      </c>
    </row>
    <row r="126" spans="1:9" x14ac:dyDescent="0.3">
      <c r="A126" t="s">
        <v>96</v>
      </c>
      <c r="B126">
        <v>1</v>
      </c>
      <c r="C126" s="5" t="s">
        <v>301</v>
      </c>
      <c r="D126">
        <v>0</v>
      </c>
      <c r="E126">
        <f t="shared" si="2"/>
        <v>0.5</v>
      </c>
      <c r="F126">
        <v>0</v>
      </c>
      <c r="G126" t="s">
        <v>317</v>
      </c>
      <c r="H126" t="s">
        <v>322</v>
      </c>
      <c r="I126">
        <f t="shared" si="3"/>
        <v>0.75</v>
      </c>
    </row>
    <row r="127" spans="1:9" x14ac:dyDescent="0.3">
      <c r="A127" t="s">
        <v>54</v>
      </c>
      <c r="B127">
        <v>1</v>
      </c>
      <c r="C127" s="5" t="s">
        <v>312</v>
      </c>
      <c r="D127">
        <v>0</v>
      </c>
      <c r="E127">
        <f t="shared" si="2"/>
        <v>0.5</v>
      </c>
      <c r="F127">
        <v>0</v>
      </c>
      <c r="G127" t="s">
        <v>317</v>
      </c>
      <c r="H127" t="s">
        <v>319</v>
      </c>
      <c r="I127">
        <f t="shared" si="3"/>
        <v>0.75</v>
      </c>
    </row>
    <row r="128" spans="1:9" x14ac:dyDescent="0.3">
      <c r="A128" t="s">
        <v>15</v>
      </c>
      <c r="B128">
        <v>0.85</v>
      </c>
      <c r="C128" s="5" t="s">
        <v>152</v>
      </c>
      <c r="D128">
        <v>0.3</v>
      </c>
      <c r="E128">
        <f t="shared" si="2"/>
        <v>0.65</v>
      </c>
      <c r="F128">
        <v>0.14999999999999991</v>
      </c>
      <c r="G128" t="s">
        <v>317</v>
      </c>
      <c r="I128">
        <f t="shared" si="3"/>
        <v>0.75</v>
      </c>
    </row>
    <row r="129" spans="1:9" x14ac:dyDescent="0.3">
      <c r="A129" t="s">
        <v>86</v>
      </c>
      <c r="B129">
        <v>0.8</v>
      </c>
      <c r="C129" s="3" t="s">
        <v>236</v>
      </c>
      <c r="D129">
        <v>0.4</v>
      </c>
      <c r="E129">
        <f t="shared" si="2"/>
        <v>0.7</v>
      </c>
      <c r="F129">
        <v>0.20000000000000021</v>
      </c>
      <c r="G129" t="s">
        <v>317</v>
      </c>
      <c r="I129">
        <f t="shared" si="3"/>
        <v>0.75</v>
      </c>
    </row>
    <row r="130" spans="1:9" x14ac:dyDescent="0.3">
      <c r="A130" t="s">
        <v>56</v>
      </c>
      <c r="B130">
        <v>0.9</v>
      </c>
      <c r="C130" s="3" t="s">
        <v>227</v>
      </c>
      <c r="D130">
        <v>0.2055555555555556</v>
      </c>
      <c r="E130">
        <f t="shared" ref="E130:E193" si="4">(D130+1)/(2)</f>
        <v>0.60277777777777786</v>
      </c>
      <c r="F130">
        <v>0.1055555555555556</v>
      </c>
      <c r="G130" t="s">
        <v>317</v>
      </c>
      <c r="I130">
        <f t="shared" ref="I130:I193" si="5">(E130+B130)/2</f>
        <v>0.75138888888888888</v>
      </c>
    </row>
    <row r="131" spans="1:9" x14ac:dyDescent="0.3">
      <c r="A131" t="s">
        <v>48</v>
      </c>
      <c r="B131">
        <v>0.86666600000000005</v>
      </c>
      <c r="C131" s="3" t="s">
        <v>139</v>
      </c>
      <c r="D131">
        <v>0.27500000000000002</v>
      </c>
      <c r="E131">
        <f t="shared" si="4"/>
        <v>0.63749999999999996</v>
      </c>
      <c r="F131">
        <v>0.1416660000000001</v>
      </c>
      <c r="G131" t="s">
        <v>317</v>
      </c>
      <c r="I131">
        <f t="shared" si="5"/>
        <v>0.75208300000000006</v>
      </c>
    </row>
    <row r="132" spans="1:9" x14ac:dyDescent="0.3">
      <c r="A132" t="s">
        <v>28</v>
      </c>
      <c r="B132">
        <v>0.95</v>
      </c>
      <c r="C132" s="3" t="s">
        <v>288</v>
      </c>
      <c r="D132">
        <v>0.1594444444444445</v>
      </c>
      <c r="E132">
        <f t="shared" si="4"/>
        <v>0.57972222222222225</v>
      </c>
      <c r="F132">
        <v>0.1094444444444445</v>
      </c>
      <c r="G132" t="s">
        <v>317</v>
      </c>
      <c r="I132">
        <f t="shared" si="5"/>
        <v>0.7648611111111111</v>
      </c>
    </row>
    <row r="133" spans="1:9" x14ac:dyDescent="0.3">
      <c r="A133" t="s">
        <v>71</v>
      </c>
      <c r="B133">
        <v>0.9</v>
      </c>
      <c r="C133" s="3" t="s">
        <v>195</v>
      </c>
      <c r="D133">
        <v>0.27437499999999998</v>
      </c>
      <c r="E133">
        <f t="shared" si="4"/>
        <v>0.63718750000000002</v>
      </c>
      <c r="F133">
        <v>0.17437499999999989</v>
      </c>
      <c r="G133" t="s">
        <v>317</v>
      </c>
      <c r="I133">
        <f t="shared" si="5"/>
        <v>0.76859374999999996</v>
      </c>
    </row>
    <row r="134" spans="1:9" x14ac:dyDescent="0.3">
      <c r="A134" t="s">
        <v>57</v>
      </c>
      <c r="B134">
        <v>1</v>
      </c>
      <c r="C134" s="5" t="s">
        <v>191</v>
      </c>
      <c r="D134">
        <v>0.08</v>
      </c>
      <c r="E134">
        <f t="shared" si="4"/>
        <v>0.54</v>
      </c>
      <c r="F134">
        <v>8.0000000000000071E-2</v>
      </c>
      <c r="G134" t="s">
        <v>317</v>
      </c>
      <c r="H134" t="s">
        <v>322</v>
      </c>
      <c r="I134">
        <f t="shared" si="5"/>
        <v>0.77</v>
      </c>
    </row>
    <row r="135" spans="1:9" x14ac:dyDescent="0.3">
      <c r="A135" t="s">
        <v>27</v>
      </c>
      <c r="B135">
        <v>0.83333299999999999</v>
      </c>
      <c r="C135" s="3" t="s">
        <v>118</v>
      </c>
      <c r="D135">
        <v>0.42222222222222222</v>
      </c>
      <c r="E135">
        <f t="shared" si="4"/>
        <v>0.71111111111111114</v>
      </c>
      <c r="F135">
        <v>0.25555522222222221</v>
      </c>
      <c r="G135" t="s">
        <v>317</v>
      </c>
      <c r="I135">
        <f t="shared" si="5"/>
        <v>0.77222205555555556</v>
      </c>
    </row>
    <row r="136" spans="1:9" x14ac:dyDescent="0.3">
      <c r="A136" t="s">
        <v>54</v>
      </c>
      <c r="B136">
        <v>1</v>
      </c>
      <c r="C136" s="3" t="s">
        <v>145</v>
      </c>
      <c r="D136">
        <v>9.0625000000000011E-2</v>
      </c>
      <c r="E136">
        <f t="shared" si="4"/>
        <v>0.54531249999999998</v>
      </c>
      <c r="F136">
        <v>9.0624999999999956E-2</v>
      </c>
      <c r="G136" t="s">
        <v>317</v>
      </c>
      <c r="I136">
        <f t="shared" si="5"/>
        <v>0.77265625000000004</v>
      </c>
    </row>
    <row r="137" spans="1:9" x14ac:dyDescent="0.3">
      <c r="A137" t="s">
        <v>63</v>
      </c>
      <c r="B137">
        <v>1</v>
      </c>
      <c r="C137" s="3" t="s">
        <v>172</v>
      </c>
      <c r="D137">
        <v>9.2000000000000012E-2</v>
      </c>
      <c r="E137">
        <f t="shared" si="4"/>
        <v>0.54600000000000004</v>
      </c>
      <c r="F137">
        <v>9.2000000000000082E-2</v>
      </c>
      <c r="G137" t="s">
        <v>317</v>
      </c>
      <c r="I137">
        <f t="shared" si="5"/>
        <v>0.77300000000000002</v>
      </c>
    </row>
    <row r="138" spans="1:9" x14ac:dyDescent="0.3">
      <c r="A138" t="s">
        <v>31</v>
      </c>
      <c r="B138">
        <v>0.9</v>
      </c>
      <c r="C138" s="5" t="s">
        <v>181</v>
      </c>
      <c r="D138">
        <v>0.3</v>
      </c>
      <c r="E138">
        <f t="shared" si="4"/>
        <v>0.65</v>
      </c>
      <c r="F138">
        <v>0.2</v>
      </c>
      <c r="G138" t="s">
        <v>317</v>
      </c>
      <c r="I138">
        <f t="shared" si="5"/>
        <v>0.77500000000000002</v>
      </c>
    </row>
    <row r="139" spans="1:9" x14ac:dyDescent="0.3">
      <c r="A139" t="s">
        <v>48</v>
      </c>
      <c r="B139">
        <v>0.8</v>
      </c>
      <c r="C139" s="3" t="s">
        <v>217</v>
      </c>
      <c r="D139">
        <v>0.5</v>
      </c>
      <c r="E139">
        <f t="shared" si="4"/>
        <v>0.75</v>
      </c>
      <c r="F139">
        <v>0.3</v>
      </c>
      <c r="G139" t="s">
        <v>317</v>
      </c>
      <c r="I139">
        <f t="shared" si="5"/>
        <v>0.77500000000000002</v>
      </c>
    </row>
    <row r="140" spans="1:9" x14ac:dyDescent="0.3">
      <c r="A140" s="3" t="s">
        <v>31</v>
      </c>
      <c r="B140" s="3">
        <v>1</v>
      </c>
      <c r="C140" s="3" t="s">
        <v>122</v>
      </c>
      <c r="D140" s="3">
        <v>0.11375</v>
      </c>
      <c r="E140" s="3">
        <f t="shared" si="4"/>
        <v>0.55687500000000001</v>
      </c>
      <c r="F140" s="3">
        <v>0.11375</v>
      </c>
      <c r="G140" s="3" t="s">
        <v>317</v>
      </c>
      <c r="H140" s="3"/>
      <c r="I140" s="3">
        <f t="shared" si="5"/>
        <v>0.7784375</v>
      </c>
    </row>
    <row r="141" spans="1:9" x14ac:dyDescent="0.3">
      <c r="A141" t="s">
        <v>36</v>
      </c>
      <c r="B141">
        <v>1</v>
      </c>
      <c r="C141" s="5" t="s">
        <v>183</v>
      </c>
      <c r="D141">
        <v>0.125</v>
      </c>
      <c r="E141">
        <f t="shared" si="4"/>
        <v>0.5625</v>
      </c>
      <c r="F141">
        <v>0.125</v>
      </c>
      <c r="G141" t="s">
        <v>317</v>
      </c>
      <c r="H141" t="s">
        <v>322</v>
      </c>
      <c r="I141">
        <f t="shared" si="5"/>
        <v>0.78125</v>
      </c>
    </row>
    <row r="142" spans="1:9" x14ac:dyDescent="0.3">
      <c r="A142" t="s">
        <v>45</v>
      </c>
      <c r="B142">
        <v>1</v>
      </c>
      <c r="C142" s="5" t="s">
        <v>303</v>
      </c>
      <c r="D142">
        <v>0.125</v>
      </c>
      <c r="E142">
        <f t="shared" si="4"/>
        <v>0.5625</v>
      </c>
      <c r="F142">
        <v>0.125</v>
      </c>
      <c r="G142" t="s">
        <v>317</v>
      </c>
      <c r="H142" t="s">
        <v>322</v>
      </c>
      <c r="I142">
        <f t="shared" si="5"/>
        <v>0.78125</v>
      </c>
    </row>
    <row r="143" spans="1:9" x14ac:dyDescent="0.3">
      <c r="A143" t="s">
        <v>53</v>
      </c>
      <c r="B143">
        <v>0.9</v>
      </c>
      <c r="C143" s="5" t="s">
        <v>189</v>
      </c>
      <c r="D143">
        <v>0.33750000000000002</v>
      </c>
      <c r="E143">
        <f t="shared" si="4"/>
        <v>0.66874999999999996</v>
      </c>
      <c r="F143">
        <v>0.23749999999999999</v>
      </c>
      <c r="G143" t="s">
        <v>317</v>
      </c>
      <c r="I143">
        <f t="shared" si="5"/>
        <v>0.78437500000000004</v>
      </c>
    </row>
    <row r="144" spans="1:9" x14ac:dyDescent="0.3">
      <c r="A144" t="s">
        <v>94</v>
      </c>
      <c r="B144">
        <v>1</v>
      </c>
      <c r="C144" s="5" t="s">
        <v>277</v>
      </c>
      <c r="D144">
        <v>0.16</v>
      </c>
      <c r="E144">
        <f t="shared" si="4"/>
        <v>0.57999999999999996</v>
      </c>
      <c r="F144">
        <v>0.15999999999999989</v>
      </c>
      <c r="G144" t="s">
        <v>317</v>
      </c>
      <c r="I144">
        <f t="shared" si="5"/>
        <v>0.79</v>
      </c>
    </row>
    <row r="145" spans="1:9" x14ac:dyDescent="0.3">
      <c r="A145" t="s">
        <v>33</v>
      </c>
      <c r="B145">
        <v>0.83333299999999999</v>
      </c>
      <c r="C145" s="5" t="s">
        <v>124</v>
      </c>
      <c r="D145">
        <v>0.5</v>
      </c>
      <c r="E145">
        <f t="shared" si="4"/>
        <v>0.75</v>
      </c>
      <c r="F145">
        <v>0.3333330000000001</v>
      </c>
      <c r="G145" t="s">
        <v>317</v>
      </c>
      <c r="I145">
        <f t="shared" si="5"/>
        <v>0.79166650000000005</v>
      </c>
    </row>
    <row r="146" spans="1:9" x14ac:dyDescent="0.3">
      <c r="A146" t="s">
        <v>89</v>
      </c>
      <c r="B146">
        <v>1</v>
      </c>
      <c r="C146" s="5" t="s">
        <v>309</v>
      </c>
      <c r="D146">
        <v>0.16666666666666671</v>
      </c>
      <c r="E146">
        <f t="shared" si="4"/>
        <v>0.58333333333333337</v>
      </c>
      <c r="F146">
        <v>0.16666666666666671</v>
      </c>
      <c r="G146" t="s">
        <v>317</v>
      </c>
      <c r="I146">
        <f t="shared" si="5"/>
        <v>0.79166666666666674</v>
      </c>
    </row>
    <row r="147" spans="1:9" x14ac:dyDescent="0.3">
      <c r="A147" t="s">
        <v>80</v>
      </c>
      <c r="B147">
        <v>0.9</v>
      </c>
      <c r="C147" s="5" t="s">
        <v>220</v>
      </c>
      <c r="D147">
        <v>0.36818181818181822</v>
      </c>
      <c r="E147">
        <f t="shared" si="4"/>
        <v>0.68409090909090908</v>
      </c>
      <c r="F147">
        <v>0.26818181818181808</v>
      </c>
      <c r="G147" t="s">
        <v>317</v>
      </c>
      <c r="I147">
        <f t="shared" si="5"/>
        <v>0.7920454545454545</v>
      </c>
    </row>
    <row r="148" spans="1:9" x14ac:dyDescent="0.3">
      <c r="A148" t="s">
        <v>46</v>
      </c>
      <c r="B148">
        <v>0.8</v>
      </c>
      <c r="C148" s="5" t="s">
        <v>304</v>
      </c>
      <c r="D148">
        <v>0.56818181818181812</v>
      </c>
      <c r="E148">
        <f t="shared" si="4"/>
        <v>0.78409090909090906</v>
      </c>
      <c r="F148">
        <v>0.36818181818181822</v>
      </c>
      <c r="G148" t="s">
        <v>317</v>
      </c>
      <c r="I148">
        <f t="shared" si="5"/>
        <v>0.7920454545454545</v>
      </c>
    </row>
    <row r="149" spans="1:9" x14ac:dyDescent="0.3">
      <c r="A149" t="s">
        <v>21</v>
      </c>
      <c r="B149">
        <v>1</v>
      </c>
      <c r="C149" s="5" t="s">
        <v>112</v>
      </c>
      <c r="D149">
        <v>0.17023809523809519</v>
      </c>
      <c r="E149">
        <f t="shared" si="4"/>
        <v>0.58511904761904754</v>
      </c>
      <c r="F149">
        <v>0.1702380952380953</v>
      </c>
      <c r="G149" t="s">
        <v>317</v>
      </c>
      <c r="I149">
        <f t="shared" si="5"/>
        <v>0.79255952380952377</v>
      </c>
    </row>
    <row r="150" spans="1:9" x14ac:dyDescent="0.3">
      <c r="A150" t="s">
        <v>89</v>
      </c>
      <c r="B150">
        <v>1</v>
      </c>
      <c r="C150" s="5" t="s">
        <v>269</v>
      </c>
      <c r="D150">
        <v>0.2</v>
      </c>
      <c r="E150">
        <f t="shared" si="4"/>
        <v>0.6</v>
      </c>
      <c r="F150">
        <v>0.2</v>
      </c>
      <c r="G150" t="s">
        <v>317</v>
      </c>
      <c r="I150">
        <f t="shared" si="5"/>
        <v>0.8</v>
      </c>
    </row>
    <row r="151" spans="1:9" x14ac:dyDescent="0.3">
      <c r="A151" t="s">
        <v>78</v>
      </c>
      <c r="B151">
        <v>0.95</v>
      </c>
      <c r="C151" s="5" t="s">
        <v>296</v>
      </c>
      <c r="D151">
        <v>0.3</v>
      </c>
      <c r="E151">
        <f t="shared" si="4"/>
        <v>0.65</v>
      </c>
      <c r="F151">
        <v>0.25</v>
      </c>
      <c r="G151" t="s">
        <v>317</v>
      </c>
      <c r="I151">
        <f t="shared" si="5"/>
        <v>0.8</v>
      </c>
    </row>
    <row r="152" spans="1:9" x14ac:dyDescent="0.3">
      <c r="A152" t="s">
        <v>90</v>
      </c>
      <c r="B152">
        <v>1</v>
      </c>
      <c r="C152" s="5" t="s">
        <v>310</v>
      </c>
      <c r="D152">
        <v>0.22</v>
      </c>
      <c r="E152">
        <f t="shared" si="4"/>
        <v>0.61</v>
      </c>
      <c r="F152">
        <v>0.22</v>
      </c>
      <c r="G152" t="s">
        <v>317</v>
      </c>
      <c r="I152">
        <f t="shared" si="5"/>
        <v>0.80499999999999994</v>
      </c>
    </row>
    <row r="153" spans="1:9" x14ac:dyDescent="0.3">
      <c r="A153" t="s">
        <v>17</v>
      </c>
      <c r="B153">
        <v>0.93333299999999997</v>
      </c>
      <c r="C153" s="5" t="s">
        <v>108</v>
      </c>
      <c r="D153">
        <v>0.35416666666666657</v>
      </c>
      <c r="E153">
        <f t="shared" si="4"/>
        <v>0.67708333333333326</v>
      </c>
      <c r="F153">
        <v>0.28749966666666671</v>
      </c>
      <c r="G153" t="s">
        <v>317</v>
      </c>
      <c r="I153">
        <f t="shared" si="5"/>
        <v>0.80520816666666661</v>
      </c>
    </row>
    <row r="154" spans="1:9" x14ac:dyDescent="0.3">
      <c r="A154" t="s">
        <v>68</v>
      </c>
      <c r="B154">
        <v>1</v>
      </c>
      <c r="C154" s="5" t="s">
        <v>184</v>
      </c>
      <c r="D154">
        <v>0.2345238095238095</v>
      </c>
      <c r="E154">
        <f t="shared" si="4"/>
        <v>0.61726190476190479</v>
      </c>
      <c r="F154">
        <v>0.23452380952380961</v>
      </c>
      <c r="G154" t="s">
        <v>317</v>
      </c>
      <c r="I154">
        <f t="shared" si="5"/>
        <v>0.80863095238095239</v>
      </c>
    </row>
    <row r="155" spans="1:9" x14ac:dyDescent="0.3">
      <c r="A155" t="s">
        <v>40</v>
      </c>
      <c r="B155">
        <v>1</v>
      </c>
      <c r="C155" s="5" t="s">
        <v>215</v>
      </c>
      <c r="D155">
        <v>0.25</v>
      </c>
      <c r="E155">
        <f t="shared" si="4"/>
        <v>0.625</v>
      </c>
      <c r="F155">
        <v>0.25</v>
      </c>
      <c r="G155" t="s">
        <v>317</v>
      </c>
      <c r="I155">
        <f t="shared" si="5"/>
        <v>0.8125</v>
      </c>
    </row>
    <row r="156" spans="1:9" x14ac:dyDescent="0.3">
      <c r="A156" t="s">
        <v>77</v>
      </c>
      <c r="B156">
        <v>0.85</v>
      </c>
      <c r="C156" s="5" t="s">
        <v>294</v>
      </c>
      <c r="D156">
        <v>0.56666666666666665</v>
      </c>
      <c r="E156">
        <f t="shared" si="4"/>
        <v>0.78333333333333333</v>
      </c>
      <c r="F156">
        <v>0.41666666666666652</v>
      </c>
      <c r="G156" t="s">
        <v>317</v>
      </c>
      <c r="I156">
        <f t="shared" si="5"/>
        <v>0.81666666666666665</v>
      </c>
    </row>
    <row r="157" spans="1:9" x14ac:dyDescent="0.3">
      <c r="A157" t="s">
        <v>90</v>
      </c>
      <c r="B157">
        <v>0.8</v>
      </c>
      <c r="C157" s="5" t="s">
        <v>242</v>
      </c>
      <c r="D157">
        <v>0.67500000000000004</v>
      </c>
      <c r="E157">
        <f t="shared" si="4"/>
        <v>0.83750000000000002</v>
      </c>
      <c r="F157">
        <v>0.47500000000000009</v>
      </c>
      <c r="G157" t="s">
        <v>317</v>
      </c>
      <c r="I157">
        <f t="shared" si="5"/>
        <v>0.81875000000000009</v>
      </c>
    </row>
    <row r="158" spans="1:9" x14ac:dyDescent="0.3">
      <c r="A158" t="s">
        <v>13</v>
      </c>
      <c r="B158">
        <v>0.9</v>
      </c>
      <c r="C158" s="5" t="s">
        <v>199</v>
      </c>
      <c r="D158">
        <v>0.4916666666666667</v>
      </c>
      <c r="E158">
        <f t="shared" si="4"/>
        <v>0.74583333333333335</v>
      </c>
      <c r="F158">
        <v>0.39166666666666661</v>
      </c>
      <c r="G158" t="s">
        <v>317</v>
      </c>
      <c r="I158">
        <f t="shared" si="5"/>
        <v>0.82291666666666674</v>
      </c>
    </row>
    <row r="159" spans="1:9" x14ac:dyDescent="0.3">
      <c r="A159" t="s">
        <v>88</v>
      </c>
      <c r="B159">
        <v>0.9</v>
      </c>
      <c r="C159" s="5" t="s">
        <v>238</v>
      </c>
      <c r="D159">
        <v>0.49499999999999988</v>
      </c>
      <c r="E159">
        <f t="shared" si="4"/>
        <v>0.74749999999999994</v>
      </c>
      <c r="F159">
        <v>0.39500000000000002</v>
      </c>
      <c r="G159" t="s">
        <v>317</v>
      </c>
      <c r="I159">
        <f t="shared" si="5"/>
        <v>0.82374999999999998</v>
      </c>
    </row>
    <row r="160" spans="1:9" x14ac:dyDescent="0.3">
      <c r="A160" t="s">
        <v>62</v>
      </c>
      <c r="B160">
        <v>1</v>
      </c>
      <c r="C160" s="5" t="s">
        <v>163</v>
      </c>
      <c r="D160">
        <v>0.3</v>
      </c>
      <c r="E160">
        <f t="shared" si="4"/>
        <v>0.65</v>
      </c>
      <c r="F160">
        <v>0.3</v>
      </c>
      <c r="G160" t="s">
        <v>317</v>
      </c>
      <c r="I160">
        <f t="shared" si="5"/>
        <v>0.82499999999999996</v>
      </c>
    </row>
    <row r="161" spans="1:9" x14ac:dyDescent="0.3">
      <c r="A161" t="s">
        <v>22</v>
      </c>
      <c r="B161">
        <v>0.9</v>
      </c>
      <c r="C161" s="5" t="s">
        <v>285</v>
      </c>
      <c r="D161">
        <v>0.5</v>
      </c>
      <c r="E161">
        <f t="shared" si="4"/>
        <v>0.75</v>
      </c>
      <c r="F161">
        <v>0.39999999999999991</v>
      </c>
      <c r="G161" t="s">
        <v>317</v>
      </c>
      <c r="I161">
        <f t="shared" si="5"/>
        <v>0.82499999999999996</v>
      </c>
    </row>
    <row r="162" spans="1:9" x14ac:dyDescent="0.3">
      <c r="A162" t="s">
        <v>68</v>
      </c>
      <c r="B162">
        <v>0.8</v>
      </c>
      <c r="C162" s="5" t="s">
        <v>267</v>
      </c>
      <c r="D162">
        <v>0.7</v>
      </c>
      <c r="E162">
        <f t="shared" si="4"/>
        <v>0.85</v>
      </c>
      <c r="F162">
        <v>0.5</v>
      </c>
      <c r="G162" t="s">
        <v>317</v>
      </c>
      <c r="I162">
        <f t="shared" si="5"/>
        <v>0.82499999999999996</v>
      </c>
    </row>
    <row r="163" spans="1:9" x14ac:dyDescent="0.3">
      <c r="A163" t="s">
        <v>16</v>
      </c>
      <c r="B163">
        <v>0.93333299999999997</v>
      </c>
      <c r="C163" s="5" t="s">
        <v>107</v>
      </c>
      <c r="D163">
        <v>0.45</v>
      </c>
      <c r="E163">
        <f t="shared" si="4"/>
        <v>0.72499999999999998</v>
      </c>
      <c r="F163">
        <v>0.38333299999999992</v>
      </c>
      <c r="G163" t="s">
        <v>317</v>
      </c>
      <c r="I163">
        <f t="shared" si="5"/>
        <v>0.82916649999999992</v>
      </c>
    </row>
    <row r="164" spans="1:9" x14ac:dyDescent="0.3">
      <c r="A164" t="s">
        <v>12</v>
      </c>
      <c r="B164">
        <v>0.96666600000000003</v>
      </c>
      <c r="C164" s="5" t="s">
        <v>103</v>
      </c>
      <c r="D164">
        <v>0.39166666666666672</v>
      </c>
      <c r="E164">
        <f t="shared" si="4"/>
        <v>0.6958333333333333</v>
      </c>
      <c r="F164">
        <v>0.35833266666666658</v>
      </c>
      <c r="G164" t="s">
        <v>317</v>
      </c>
      <c r="I164">
        <f t="shared" si="5"/>
        <v>0.83124966666666666</v>
      </c>
    </row>
    <row r="165" spans="1:9" x14ac:dyDescent="0.3">
      <c r="A165" t="s">
        <v>92</v>
      </c>
      <c r="B165">
        <v>0.95</v>
      </c>
      <c r="C165" s="5" t="s">
        <v>313</v>
      </c>
      <c r="D165">
        <v>0.4375</v>
      </c>
      <c r="E165">
        <f t="shared" si="4"/>
        <v>0.71875</v>
      </c>
      <c r="F165">
        <v>0.38750000000000001</v>
      </c>
      <c r="G165" t="s">
        <v>317</v>
      </c>
      <c r="I165">
        <f t="shared" si="5"/>
        <v>0.83437499999999998</v>
      </c>
    </row>
    <row r="166" spans="1:9" x14ac:dyDescent="0.3">
      <c r="A166" t="s">
        <v>89</v>
      </c>
      <c r="B166">
        <v>0.9</v>
      </c>
      <c r="C166" s="5" t="s">
        <v>255</v>
      </c>
      <c r="D166">
        <v>0.53749999999999998</v>
      </c>
      <c r="E166">
        <f t="shared" si="4"/>
        <v>0.76875000000000004</v>
      </c>
      <c r="F166">
        <v>0.4375</v>
      </c>
      <c r="G166" t="s">
        <v>317</v>
      </c>
      <c r="I166">
        <f t="shared" si="5"/>
        <v>0.83437500000000009</v>
      </c>
    </row>
    <row r="167" spans="1:9" x14ac:dyDescent="0.3">
      <c r="A167" t="s">
        <v>23</v>
      </c>
      <c r="B167">
        <v>1</v>
      </c>
      <c r="C167" s="5" t="s">
        <v>114</v>
      </c>
      <c r="D167">
        <v>0.35</v>
      </c>
      <c r="E167">
        <f t="shared" si="4"/>
        <v>0.67500000000000004</v>
      </c>
      <c r="F167">
        <v>0.35000000000000009</v>
      </c>
      <c r="G167" t="s">
        <v>317</v>
      </c>
      <c r="I167">
        <f t="shared" si="5"/>
        <v>0.83750000000000002</v>
      </c>
    </row>
    <row r="168" spans="1:9" x14ac:dyDescent="0.3">
      <c r="A168" t="s">
        <v>22</v>
      </c>
      <c r="B168">
        <v>0.9</v>
      </c>
      <c r="C168" s="5" t="s">
        <v>113</v>
      </c>
      <c r="D168">
        <v>0.55000000000000004</v>
      </c>
      <c r="E168">
        <f t="shared" si="4"/>
        <v>0.77500000000000002</v>
      </c>
      <c r="F168">
        <v>0.45000000000000018</v>
      </c>
      <c r="G168" t="s">
        <v>317</v>
      </c>
      <c r="I168">
        <f t="shared" si="5"/>
        <v>0.83750000000000002</v>
      </c>
    </row>
    <row r="169" spans="1:9" x14ac:dyDescent="0.3">
      <c r="A169" t="s">
        <v>13</v>
      </c>
      <c r="B169">
        <v>0.9</v>
      </c>
      <c r="C169" s="5" t="s">
        <v>166</v>
      </c>
      <c r="D169">
        <v>0.55000000000000004</v>
      </c>
      <c r="E169">
        <f t="shared" si="4"/>
        <v>0.77500000000000002</v>
      </c>
      <c r="F169">
        <v>0.45000000000000018</v>
      </c>
      <c r="G169" t="s">
        <v>317</v>
      </c>
      <c r="I169">
        <f t="shared" si="5"/>
        <v>0.83750000000000002</v>
      </c>
    </row>
    <row r="170" spans="1:9" x14ac:dyDescent="0.3">
      <c r="A170" t="s">
        <v>66</v>
      </c>
      <c r="B170">
        <v>0.9</v>
      </c>
      <c r="C170" s="5" t="s">
        <v>177</v>
      </c>
      <c r="D170">
        <v>0.55000000000000004</v>
      </c>
      <c r="E170">
        <f t="shared" si="4"/>
        <v>0.77500000000000002</v>
      </c>
      <c r="F170">
        <v>0.45000000000000018</v>
      </c>
      <c r="G170" t="s">
        <v>317</v>
      </c>
      <c r="I170">
        <f t="shared" si="5"/>
        <v>0.83750000000000002</v>
      </c>
    </row>
    <row r="171" spans="1:9" x14ac:dyDescent="0.3">
      <c r="A171" t="s">
        <v>57</v>
      </c>
      <c r="B171">
        <v>0.96666600000000003</v>
      </c>
      <c r="C171" s="5" t="s">
        <v>148</v>
      </c>
      <c r="D171">
        <v>0.42222222222222222</v>
      </c>
      <c r="E171">
        <f t="shared" si="4"/>
        <v>0.71111111111111114</v>
      </c>
      <c r="F171">
        <v>0.3888882222222223</v>
      </c>
      <c r="G171" t="s">
        <v>317</v>
      </c>
      <c r="I171">
        <f t="shared" si="5"/>
        <v>0.83888855555555564</v>
      </c>
    </row>
    <row r="172" spans="1:9" x14ac:dyDescent="0.3">
      <c r="A172" t="s">
        <v>62</v>
      </c>
      <c r="B172">
        <v>1</v>
      </c>
      <c r="C172" s="5" t="s">
        <v>194</v>
      </c>
      <c r="D172">
        <v>0.36249999999999999</v>
      </c>
      <c r="E172">
        <f t="shared" si="4"/>
        <v>0.68125000000000002</v>
      </c>
      <c r="F172">
        <v>0.36249999999999999</v>
      </c>
      <c r="G172" t="s">
        <v>317</v>
      </c>
      <c r="I172">
        <f t="shared" si="5"/>
        <v>0.84062499999999996</v>
      </c>
    </row>
    <row r="173" spans="1:9" x14ac:dyDescent="0.3">
      <c r="A173" t="s">
        <v>77</v>
      </c>
      <c r="B173">
        <v>1</v>
      </c>
      <c r="C173" s="5" t="s">
        <v>265</v>
      </c>
      <c r="D173">
        <v>0.36428571428571432</v>
      </c>
      <c r="E173">
        <f t="shared" si="4"/>
        <v>0.68214285714285716</v>
      </c>
      <c r="F173">
        <v>0.36428571428571432</v>
      </c>
      <c r="G173" t="s">
        <v>317</v>
      </c>
      <c r="I173">
        <f t="shared" si="5"/>
        <v>0.84107142857142858</v>
      </c>
    </row>
    <row r="174" spans="1:9" x14ac:dyDescent="0.3">
      <c r="A174" t="s">
        <v>67</v>
      </c>
      <c r="B174">
        <v>1</v>
      </c>
      <c r="C174" s="5" t="s">
        <v>182</v>
      </c>
      <c r="D174">
        <v>0.3666666666666667</v>
      </c>
      <c r="E174">
        <f t="shared" si="4"/>
        <v>0.68333333333333335</v>
      </c>
      <c r="F174">
        <v>0.3666666666666667</v>
      </c>
      <c r="G174" t="s">
        <v>317</v>
      </c>
      <c r="I174">
        <f t="shared" si="5"/>
        <v>0.84166666666666667</v>
      </c>
    </row>
    <row r="175" spans="1:9" x14ac:dyDescent="0.3">
      <c r="A175" t="s">
        <v>28</v>
      </c>
      <c r="B175">
        <v>1</v>
      </c>
      <c r="C175" s="5" t="s">
        <v>119</v>
      </c>
      <c r="D175">
        <v>0.375</v>
      </c>
      <c r="E175">
        <f t="shared" si="4"/>
        <v>0.6875</v>
      </c>
      <c r="F175">
        <v>0.375</v>
      </c>
      <c r="G175" t="s">
        <v>317</v>
      </c>
      <c r="I175">
        <f t="shared" si="5"/>
        <v>0.84375</v>
      </c>
    </row>
    <row r="176" spans="1:9" x14ac:dyDescent="0.3">
      <c r="A176" t="s">
        <v>55</v>
      </c>
      <c r="B176">
        <v>1</v>
      </c>
      <c r="C176" s="5" t="s">
        <v>146</v>
      </c>
      <c r="D176">
        <v>0.375</v>
      </c>
      <c r="E176">
        <f t="shared" si="4"/>
        <v>0.6875</v>
      </c>
      <c r="F176">
        <v>0.375</v>
      </c>
      <c r="G176" t="s">
        <v>317</v>
      </c>
      <c r="I176">
        <f t="shared" si="5"/>
        <v>0.84375</v>
      </c>
    </row>
    <row r="177" spans="1:9" x14ac:dyDescent="0.3">
      <c r="A177" t="s">
        <v>71</v>
      </c>
      <c r="B177">
        <v>1</v>
      </c>
      <c r="C177" s="5" t="s">
        <v>276</v>
      </c>
      <c r="D177">
        <v>0.3753968253968254</v>
      </c>
      <c r="E177">
        <f t="shared" si="4"/>
        <v>0.6876984126984127</v>
      </c>
      <c r="F177">
        <v>0.3753968253968254</v>
      </c>
      <c r="G177" t="s">
        <v>317</v>
      </c>
      <c r="I177">
        <f t="shared" si="5"/>
        <v>0.84384920634920635</v>
      </c>
    </row>
    <row r="178" spans="1:9" x14ac:dyDescent="0.3">
      <c r="A178" t="s">
        <v>21</v>
      </c>
      <c r="B178">
        <v>1</v>
      </c>
      <c r="C178" s="5" t="s">
        <v>174</v>
      </c>
      <c r="D178">
        <v>0.38750000000000001</v>
      </c>
      <c r="E178">
        <f t="shared" si="4"/>
        <v>0.69374999999999998</v>
      </c>
      <c r="F178">
        <v>0.38750000000000001</v>
      </c>
      <c r="G178" t="s">
        <v>317</v>
      </c>
      <c r="I178">
        <f t="shared" si="5"/>
        <v>0.84687500000000004</v>
      </c>
    </row>
    <row r="179" spans="1:9" x14ac:dyDescent="0.3">
      <c r="A179" t="s">
        <v>25</v>
      </c>
      <c r="B179">
        <v>1</v>
      </c>
      <c r="C179" s="5" t="s">
        <v>176</v>
      </c>
      <c r="D179">
        <v>0.41666666666666657</v>
      </c>
      <c r="E179">
        <f t="shared" si="4"/>
        <v>0.70833333333333326</v>
      </c>
      <c r="F179">
        <v>0.41666666666666652</v>
      </c>
      <c r="G179" t="s">
        <v>317</v>
      </c>
      <c r="I179">
        <f t="shared" si="5"/>
        <v>0.85416666666666663</v>
      </c>
    </row>
    <row r="180" spans="1:9" x14ac:dyDescent="0.3">
      <c r="A180" t="s">
        <v>45</v>
      </c>
      <c r="B180">
        <v>1</v>
      </c>
      <c r="C180" s="5" t="s">
        <v>253</v>
      </c>
      <c r="D180">
        <v>0.4285714285714286</v>
      </c>
      <c r="E180">
        <f t="shared" si="4"/>
        <v>0.7142857142857143</v>
      </c>
      <c r="F180">
        <v>0.4285714285714286</v>
      </c>
      <c r="G180" t="s">
        <v>317</v>
      </c>
      <c r="I180">
        <f t="shared" si="5"/>
        <v>0.85714285714285721</v>
      </c>
    </row>
    <row r="181" spans="1:9" x14ac:dyDescent="0.3">
      <c r="A181" t="s">
        <v>87</v>
      </c>
      <c r="B181">
        <v>0.9</v>
      </c>
      <c r="C181" s="5" t="s">
        <v>237</v>
      </c>
      <c r="D181">
        <v>0.64249999999999996</v>
      </c>
      <c r="E181">
        <f t="shared" si="4"/>
        <v>0.82125000000000004</v>
      </c>
      <c r="F181">
        <v>0.54249999999999998</v>
      </c>
      <c r="G181" t="s">
        <v>317</v>
      </c>
      <c r="I181">
        <f t="shared" si="5"/>
        <v>0.86062499999999997</v>
      </c>
    </row>
    <row r="182" spans="1:9" x14ac:dyDescent="0.3">
      <c r="A182" t="s">
        <v>88</v>
      </c>
      <c r="B182">
        <v>1</v>
      </c>
      <c r="C182" s="5" t="s">
        <v>307</v>
      </c>
      <c r="D182">
        <v>0.44305555555555548</v>
      </c>
      <c r="E182">
        <f t="shared" si="4"/>
        <v>0.72152777777777777</v>
      </c>
      <c r="F182">
        <v>0.44305555555555548</v>
      </c>
      <c r="G182" t="s">
        <v>317</v>
      </c>
      <c r="I182">
        <f t="shared" si="5"/>
        <v>0.86076388888888888</v>
      </c>
    </row>
    <row r="183" spans="1:9" x14ac:dyDescent="0.3">
      <c r="A183" t="s">
        <v>36</v>
      </c>
      <c r="B183">
        <v>1</v>
      </c>
      <c r="C183" s="5" t="s">
        <v>266</v>
      </c>
      <c r="D183">
        <v>0.5</v>
      </c>
      <c r="E183">
        <f t="shared" si="4"/>
        <v>0.75</v>
      </c>
      <c r="F183">
        <v>0.5</v>
      </c>
      <c r="G183" t="s">
        <v>317</v>
      </c>
      <c r="I183">
        <f t="shared" si="5"/>
        <v>0.875</v>
      </c>
    </row>
    <row r="184" spans="1:9" x14ac:dyDescent="0.3">
      <c r="A184" t="s">
        <v>16</v>
      </c>
      <c r="B184">
        <v>0.95</v>
      </c>
      <c r="C184" s="5" t="s">
        <v>279</v>
      </c>
      <c r="D184">
        <v>0.6</v>
      </c>
      <c r="E184">
        <f t="shared" si="4"/>
        <v>0.8</v>
      </c>
      <c r="F184">
        <v>0.54999999999999982</v>
      </c>
      <c r="G184" t="s">
        <v>317</v>
      </c>
      <c r="I184">
        <f t="shared" si="5"/>
        <v>0.875</v>
      </c>
    </row>
    <row r="185" spans="1:9" x14ac:dyDescent="0.3">
      <c r="A185" t="s">
        <v>76</v>
      </c>
      <c r="B185">
        <v>0.9</v>
      </c>
      <c r="C185" s="5" t="s">
        <v>248</v>
      </c>
      <c r="D185">
        <v>0.7</v>
      </c>
      <c r="E185">
        <f t="shared" si="4"/>
        <v>0.85</v>
      </c>
      <c r="F185">
        <v>0.60000000000000009</v>
      </c>
      <c r="G185" t="s">
        <v>317</v>
      </c>
      <c r="I185">
        <f t="shared" si="5"/>
        <v>0.875</v>
      </c>
    </row>
    <row r="186" spans="1:9" x14ac:dyDescent="0.3">
      <c r="A186" t="s">
        <v>76</v>
      </c>
      <c r="B186">
        <v>0.9</v>
      </c>
      <c r="C186" s="5" t="s">
        <v>293</v>
      </c>
      <c r="D186">
        <v>0.7</v>
      </c>
      <c r="E186">
        <f t="shared" si="4"/>
        <v>0.85</v>
      </c>
      <c r="F186">
        <v>0.60000000000000009</v>
      </c>
      <c r="G186" t="s">
        <v>317</v>
      </c>
      <c r="I186">
        <f t="shared" si="5"/>
        <v>0.875</v>
      </c>
    </row>
    <row r="187" spans="1:9" x14ac:dyDescent="0.3">
      <c r="A187" t="s">
        <v>10</v>
      </c>
      <c r="B187">
        <v>0.75</v>
      </c>
      <c r="C187" s="5" t="s">
        <v>149</v>
      </c>
      <c r="D187">
        <v>1</v>
      </c>
      <c r="E187">
        <f t="shared" si="4"/>
        <v>1</v>
      </c>
      <c r="F187">
        <v>0.75</v>
      </c>
      <c r="G187" t="s">
        <v>317</v>
      </c>
      <c r="I187">
        <f t="shared" si="5"/>
        <v>0.875</v>
      </c>
    </row>
    <row r="188" spans="1:9" x14ac:dyDescent="0.3">
      <c r="A188" t="s">
        <v>49</v>
      </c>
      <c r="B188">
        <v>1</v>
      </c>
      <c r="C188" s="5" t="s">
        <v>140</v>
      </c>
      <c r="D188">
        <v>0.52083333333333326</v>
      </c>
      <c r="E188">
        <f t="shared" si="4"/>
        <v>0.76041666666666663</v>
      </c>
      <c r="F188">
        <v>0.52083333333333326</v>
      </c>
      <c r="G188" t="s">
        <v>317</v>
      </c>
      <c r="I188">
        <f t="shared" si="5"/>
        <v>0.88020833333333326</v>
      </c>
    </row>
    <row r="189" spans="1:9" x14ac:dyDescent="0.3">
      <c r="A189" t="s">
        <v>81</v>
      </c>
      <c r="B189">
        <v>1</v>
      </c>
      <c r="C189" s="5" t="s">
        <v>239</v>
      </c>
      <c r="D189">
        <v>0.52500000000000002</v>
      </c>
      <c r="E189">
        <f t="shared" si="4"/>
        <v>0.76249999999999996</v>
      </c>
      <c r="F189">
        <v>0.52499999999999991</v>
      </c>
      <c r="G189" t="s">
        <v>317</v>
      </c>
      <c r="I189">
        <f t="shared" si="5"/>
        <v>0.88124999999999998</v>
      </c>
    </row>
    <row r="190" spans="1:9" x14ac:dyDescent="0.3">
      <c r="A190" t="s">
        <v>49</v>
      </c>
      <c r="B190">
        <v>0.9</v>
      </c>
      <c r="C190" s="5" t="s">
        <v>218</v>
      </c>
      <c r="D190">
        <v>0.78749999999999998</v>
      </c>
      <c r="E190">
        <f t="shared" si="4"/>
        <v>0.89375000000000004</v>
      </c>
      <c r="F190">
        <v>0.6875</v>
      </c>
      <c r="G190" t="s">
        <v>317</v>
      </c>
      <c r="I190">
        <f t="shared" si="5"/>
        <v>0.89687500000000009</v>
      </c>
    </row>
    <row r="191" spans="1:9" x14ac:dyDescent="0.3">
      <c r="A191" t="s">
        <v>79</v>
      </c>
      <c r="B191">
        <v>1</v>
      </c>
      <c r="C191" s="5" t="s">
        <v>213</v>
      </c>
      <c r="D191">
        <v>0.59222222222222221</v>
      </c>
      <c r="E191">
        <f t="shared" si="4"/>
        <v>0.7961111111111111</v>
      </c>
      <c r="F191">
        <v>0.59222222222222221</v>
      </c>
      <c r="G191" t="s">
        <v>317</v>
      </c>
      <c r="I191">
        <f t="shared" si="5"/>
        <v>0.89805555555555561</v>
      </c>
    </row>
    <row r="192" spans="1:9" x14ac:dyDescent="0.3">
      <c r="A192" t="s">
        <v>60</v>
      </c>
      <c r="B192">
        <v>1</v>
      </c>
      <c r="C192" s="5" t="s">
        <v>158</v>
      </c>
      <c r="D192">
        <v>0.6</v>
      </c>
      <c r="E192">
        <f t="shared" si="4"/>
        <v>0.8</v>
      </c>
      <c r="F192">
        <v>0.60000000000000009</v>
      </c>
      <c r="G192" t="s">
        <v>317</v>
      </c>
      <c r="I192">
        <f t="shared" si="5"/>
        <v>0.9</v>
      </c>
    </row>
    <row r="193" spans="1:9" x14ac:dyDescent="0.3">
      <c r="A193" t="s">
        <v>29</v>
      </c>
      <c r="B193">
        <v>1</v>
      </c>
      <c r="C193" s="5" t="s">
        <v>120</v>
      </c>
      <c r="D193">
        <v>0.60000000000000009</v>
      </c>
      <c r="E193">
        <f t="shared" si="4"/>
        <v>0.8</v>
      </c>
      <c r="F193">
        <v>0.60000000000000009</v>
      </c>
      <c r="G193" t="s">
        <v>317</v>
      </c>
      <c r="I193">
        <f t="shared" si="5"/>
        <v>0.9</v>
      </c>
    </row>
    <row r="194" spans="1:9" x14ac:dyDescent="0.3">
      <c r="A194" t="s">
        <v>46</v>
      </c>
      <c r="B194">
        <v>1</v>
      </c>
      <c r="C194" s="5" t="s">
        <v>187</v>
      </c>
      <c r="D194">
        <v>0.60000000000000009</v>
      </c>
      <c r="E194">
        <f t="shared" ref="E194:E257" si="6">(D194+1)/(2)</f>
        <v>0.8</v>
      </c>
      <c r="F194">
        <v>0.60000000000000009</v>
      </c>
      <c r="G194" t="s">
        <v>317</v>
      </c>
      <c r="I194">
        <f t="shared" ref="I194:I223" si="7">(E194+B194)/2</f>
        <v>0.9</v>
      </c>
    </row>
    <row r="195" spans="1:9" x14ac:dyDescent="0.3">
      <c r="A195" t="s">
        <v>56</v>
      </c>
      <c r="B195">
        <v>1</v>
      </c>
      <c r="C195" s="5" t="s">
        <v>271</v>
      </c>
      <c r="D195">
        <v>0.60000000000000009</v>
      </c>
      <c r="E195">
        <f t="shared" si="6"/>
        <v>0.8</v>
      </c>
      <c r="F195">
        <v>0.60000000000000009</v>
      </c>
      <c r="G195" t="s">
        <v>317</v>
      </c>
      <c r="I195">
        <f t="shared" si="7"/>
        <v>0.9</v>
      </c>
    </row>
    <row r="196" spans="1:9" x14ac:dyDescent="0.3">
      <c r="A196" t="s">
        <v>19</v>
      </c>
      <c r="B196">
        <v>1</v>
      </c>
      <c r="C196" s="5" t="s">
        <v>261</v>
      </c>
      <c r="D196">
        <v>0.625</v>
      </c>
      <c r="E196">
        <f t="shared" si="6"/>
        <v>0.8125</v>
      </c>
      <c r="F196">
        <v>0.625</v>
      </c>
      <c r="G196" t="s">
        <v>317</v>
      </c>
      <c r="I196">
        <f t="shared" si="7"/>
        <v>0.90625</v>
      </c>
    </row>
    <row r="197" spans="1:9" x14ac:dyDescent="0.3">
      <c r="A197" t="s">
        <v>19</v>
      </c>
      <c r="B197">
        <v>1</v>
      </c>
      <c r="C197" s="5" t="s">
        <v>170</v>
      </c>
      <c r="D197">
        <v>0.65</v>
      </c>
      <c r="E197">
        <f t="shared" si="6"/>
        <v>0.82499999999999996</v>
      </c>
      <c r="F197">
        <v>0.64999999999999991</v>
      </c>
      <c r="G197" t="s">
        <v>317</v>
      </c>
      <c r="I197">
        <f t="shared" si="7"/>
        <v>0.91249999999999998</v>
      </c>
    </row>
    <row r="198" spans="1:9" x14ac:dyDescent="0.3">
      <c r="A198" t="s">
        <v>28</v>
      </c>
      <c r="B198">
        <v>1</v>
      </c>
      <c r="C198" s="5" t="s">
        <v>179</v>
      </c>
      <c r="D198">
        <v>0.65555555555555556</v>
      </c>
      <c r="E198">
        <f t="shared" si="6"/>
        <v>0.82777777777777772</v>
      </c>
      <c r="F198">
        <v>0.65555555555555545</v>
      </c>
      <c r="G198" t="s">
        <v>317</v>
      </c>
      <c r="I198">
        <f t="shared" si="7"/>
        <v>0.91388888888888886</v>
      </c>
    </row>
    <row r="199" spans="1:9" x14ac:dyDescent="0.3">
      <c r="A199" t="s">
        <v>36</v>
      </c>
      <c r="B199">
        <v>1</v>
      </c>
      <c r="C199" s="5" t="s">
        <v>127</v>
      </c>
      <c r="D199">
        <v>0.67500000000000004</v>
      </c>
      <c r="E199">
        <f t="shared" si="6"/>
        <v>0.83750000000000002</v>
      </c>
      <c r="F199">
        <v>0.67500000000000004</v>
      </c>
      <c r="G199" t="s">
        <v>317</v>
      </c>
      <c r="I199">
        <f t="shared" si="7"/>
        <v>0.91874999999999996</v>
      </c>
    </row>
    <row r="200" spans="1:9" x14ac:dyDescent="0.3">
      <c r="A200" t="s">
        <v>36</v>
      </c>
      <c r="B200">
        <v>1</v>
      </c>
      <c r="C200" s="5" t="s">
        <v>250</v>
      </c>
      <c r="D200">
        <v>0.7</v>
      </c>
      <c r="E200">
        <f t="shared" si="6"/>
        <v>0.85</v>
      </c>
      <c r="F200">
        <v>0.7</v>
      </c>
      <c r="G200" t="s">
        <v>317</v>
      </c>
      <c r="I200">
        <f t="shared" si="7"/>
        <v>0.92500000000000004</v>
      </c>
    </row>
    <row r="201" spans="1:9" x14ac:dyDescent="0.3">
      <c r="A201" t="s">
        <v>35</v>
      </c>
      <c r="B201">
        <v>1</v>
      </c>
      <c r="C201" s="5" t="s">
        <v>295</v>
      </c>
      <c r="D201">
        <v>0.7</v>
      </c>
      <c r="E201">
        <f t="shared" si="6"/>
        <v>0.85</v>
      </c>
      <c r="F201">
        <v>0.7</v>
      </c>
      <c r="G201" t="s">
        <v>317</v>
      </c>
      <c r="I201">
        <f t="shared" si="7"/>
        <v>0.92500000000000004</v>
      </c>
    </row>
    <row r="202" spans="1:9" x14ac:dyDescent="0.3">
      <c r="A202" t="s">
        <v>17</v>
      </c>
      <c r="B202">
        <v>1</v>
      </c>
      <c r="C202" s="5" t="s">
        <v>260</v>
      </c>
      <c r="D202">
        <v>0.72291666666666676</v>
      </c>
      <c r="E202">
        <f t="shared" si="6"/>
        <v>0.86145833333333344</v>
      </c>
      <c r="F202">
        <v>0.72291666666666687</v>
      </c>
      <c r="G202" t="s">
        <v>317</v>
      </c>
      <c r="I202">
        <f t="shared" si="7"/>
        <v>0.93072916666666672</v>
      </c>
    </row>
    <row r="203" spans="1:9" x14ac:dyDescent="0.3">
      <c r="A203" t="s">
        <v>20</v>
      </c>
      <c r="B203">
        <v>1</v>
      </c>
      <c r="C203" s="5" t="s">
        <v>171</v>
      </c>
      <c r="D203">
        <v>0.75</v>
      </c>
      <c r="E203">
        <f t="shared" si="6"/>
        <v>0.875</v>
      </c>
      <c r="F203">
        <v>0.75</v>
      </c>
      <c r="G203" t="s">
        <v>317</v>
      </c>
      <c r="I203">
        <f t="shared" si="7"/>
        <v>0.9375</v>
      </c>
    </row>
    <row r="204" spans="1:9" x14ac:dyDescent="0.3">
      <c r="A204" t="s">
        <v>70</v>
      </c>
      <c r="B204">
        <v>1</v>
      </c>
      <c r="C204" s="5" t="s">
        <v>190</v>
      </c>
      <c r="D204">
        <v>0.75</v>
      </c>
      <c r="E204">
        <f t="shared" si="6"/>
        <v>0.875</v>
      </c>
      <c r="F204">
        <v>0.75</v>
      </c>
      <c r="G204" t="s">
        <v>317</v>
      </c>
      <c r="I204">
        <f t="shared" si="7"/>
        <v>0.9375</v>
      </c>
    </row>
    <row r="205" spans="1:9" x14ac:dyDescent="0.3">
      <c r="A205" t="s">
        <v>19</v>
      </c>
      <c r="B205">
        <v>1</v>
      </c>
      <c r="C205" s="5" t="s">
        <v>110</v>
      </c>
      <c r="D205">
        <v>0.76916666666666678</v>
      </c>
      <c r="E205">
        <f t="shared" si="6"/>
        <v>0.88458333333333339</v>
      </c>
      <c r="F205">
        <v>0.76916666666666678</v>
      </c>
      <c r="G205" t="s">
        <v>317</v>
      </c>
      <c r="I205">
        <f t="shared" si="7"/>
        <v>0.94229166666666675</v>
      </c>
    </row>
    <row r="206" spans="1:9" x14ac:dyDescent="0.3">
      <c r="A206" t="s">
        <v>77</v>
      </c>
      <c r="B206">
        <v>1</v>
      </c>
      <c r="C206" s="5" t="s">
        <v>249</v>
      </c>
      <c r="D206">
        <v>0.79</v>
      </c>
      <c r="E206">
        <f t="shared" si="6"/>
        <v>0.89500000000000002</v>
      </c>
      <c r="F206">
        <v>0.79</v>
      </c>
      <c r="G206" t="s">
        <v>317</v>
      </c>
      <c r="I206">
        <f t="shared" si="7"/>
        <v>0.94750000000000001</v>
      </c>
    </row>
    <row r="207" spans="1:9" x14ac:dyDescent="0.3">
      <c r="A207" t="s">
        <v>35</v>
      </c>
      <c r="B207">
        <v>1</v>
      </c>
      <c r="C207" s="5" t="s">
        <v>126</v>
      </c>
      <c r="D207">
        <v>0.79999999999999993</v>
      </c>
      <c r="E207">
        <f t="shared" si="6"/>
        <v>0.89999999999999991</v>
      </c>
      <c r="F207">
        <v>0.79999999999999982</v>
      </c>
      <c r="G207" t="s">
        <v>317</v>
      </c>
      <c r="I207">
        <f t="shared" si="7"/>
        <v>0.95</v>
      </c>
    </row>
    <row r="208" spans="1:9" x14ac:dyDescent="0.3">
      <c r="A208" t="s">
        <v>56</v>
      </c>
      <c r="B208">
        <v>1</v>
      </c>
      <c r="C208" s="5" t="s">
        <v>160</v>
      </c>
      <c r="D208">
        <v>0.8</v>
      </c>
      <c r="E208">
        <f t="shared" si="6"/>
        <v>0.9</v>
      </c>
      <c r="F208">
        <v>0.8</v>
      </c>
      <c r="G208" t="s">
        <v>317</v>
      </c>
      <c r="I208">
        <f t="shared" si="7"/>
        <v>0.95</v>
      </c>
    </row>
    <row r="209" spans="1:9" x14ac:dyDescent="0.3">
      <c r="A209" t="s">
        <v>15</v>
      </c>
      <c r="B209">
        <v>1</v>
      </c>
      <c r="C209" s="5" t="s">
        <v>167</v>
      </c>
      <c r="D209">
        <v>0.8</v>
      </c>
      <c r="E209">
        <f t="shared" si="6"/>
        <v>0.9</v>
      </c>
      <c r="F209">
        <v>0.8</v>
      </c>
      <c r="G209" t="s">
        <v>317</v>
      </c>
      <c r="I209">
        <f t="shared" si="7"/>
        <v>0.95</v>
      </c>
    </row>
    <row r="210" spans="1:9" x14ac:dyDescent="0.3">
      <c r="A210" t="s">
        <v>36</v>
      </c>
      <c r="B210">
        <v>1</v>
      </c>
      <c r="C210" s="5" t="s">
        <v>212</v>
      </c>
      <c r="D210">
        <v>0.8</v>
      </c>
      <c r="E210">
        <f t="shared" si="6"/>
        <v>0.9</v>
      </c>
      <c r="F210">
        <v>0.8</v>
      </c>
      <c r="G210" t="s">
        <v>317</v>
      </c>
      <c r="I210">
        <f t="shared" si="7"/>
        <v>0.95</v>
      </c>
    </row>
    <row r="211" spans="1:9" x14ac:dyDescent="0.3">
      <c r="A211" t="s">
        <v>46</v>
      </c>
      <c r="B211">
        <v>1</v>
      </c>
      <c r="C211" s="5" t="s">
        <v>268</v>
      </c>
      <c r="D211">
        <v>0.8</v>
      </c>
      <c r="E211">
        <f t="shared" si="6"/>
        <v>0.9</v>
      </c>
      <c r="F211">
        <v>0.8</v>
      </c>
      <c r="G211" t="s">
        <v>317</v>
      </c>
      <c r="I211">
        <f t="shared" si="7"/>
        <v>0.95</v>
      </c>
    </row>
    <row r="212" spans="1:9" x14ac:dyDescent="0.3">
      <c r="A212" t="s">
        <v>19</v>
      </c>
      <c r="B212">
        <v>1</v>
      </c>
      <c r="C212" s="5" t="s">
        <v>281</v>
      </c>
      <c r="D212">
        <v>0.83333333333333337</v>
      </c>
      <c r="E212">
        <f t="shared" si="6"/>
        <v>0.91666666666666674</v>
      </c>
      <c r="F212">
        <v>0.83333333333333348</v>
      </c>
      <c r="G212" t="s">
        <v>317</v>
      </c>
      <c r="I212">
        <f t="shared" si="7"/>
        <v>0.95833333333333337</v>
      </c>
    </row>
    <row r="213" spans="1:9" x14ac:dyDescent="0.3">
      <c r="A213" t="s">
        <v>17</v>
      </c>
      <c r="B213">
        <v>1</v>
      </c>
      <c r="C213" s="5" t="s">
        <v>202</v>
      </c>
      <c r="D213">
        <v>0.875</v>
      </c>
      <c r="E213">
        <f t="shared" si="6"/>
        <v>0.9375</v>
      </c>
      <c r="F213">
        <v>0.875</v>
      </c>
      <c r="G213" t="s">
        <v>317</v>
      </c>
      <c r="I213">
        <f t="shared" si="7"/>
        <v>0.96875</v>
      </c>
    </row>
    <row r="214" spans="1:9" x14ac:dyDescent="0.3">
      <c r="A214" t="s">
        <v>81</v>
      </c>
      <c r="B214">
        <v>1</v>
      </c>
      <c r="C214" s="5" t="s">
        <v>308</v>
      </c>
      <c r="D214">
        <v>0.875</v>
      </c>
      <c r="E214">
        <f t="shared" si="6"/>
        <v>0.9375</v>
      </c>
      <c r="F214">
        <v>0.875</v>
      </c>
      <c r="G214" t="s">
        <v>317</v>
      </c>
      <c r="I214">
        <f t="shared" si="7"/>
        <v>0.96875</v>
      </c>
    </row>
    <row r="215" spans="1:9" x14ac:dyDescent="0.3">
      <c r="A215" t="s">
        <v>11</v>
      </c>
      <c r="B215">
        <v>1</v>
      </c>
      <c r="C215" s="5" t="s">
        <v>102</v>
      </c>
      <c r="D215">
        <v>1</v>
      </c>
      <c r="E215">
        <f t="shared" si="6"/>
        <v>1</v>
      </c>
      <c r="F215">
        <v>1</v>
      </c>
      <c r="G215" t="s">
        <v>317</v>
      </c>
      <c r="I215">
        <f t="shared" si="7"/>
        <v>1</v>
      </c>
    </row>
    <row r="216" spans="1:9" x14ac:dyDescent="0.3">
      <c r="A216" t="s">
        <v>20</v>
      </c>
      <c r="B216">
        <v>1</v>
      </c>
      <c r="C216" s="5" t="s">
        <v>111</v>
      </c>
      <c r="D216">
        <v>1</v>
      </c>
      <c r="E216">
        <f t="shared" si="6"/>
        <v>1</v>
      </c>
      <c r="F216">
        <v>1</v>
      </c>
      <c r="G216" t="s">
        <v>317</v>
      </c>
      <c r="I216">
        <f t="shared" si="7"/>
        <v>1</v>
      </c>
    </row>
    <row r="217" spans="1:9" x14ac:dyDescent="0.3">
      <c r="A217" t="s">
        <v>38</v>
      </c>
      <c r="B217">
        <v>1</v>
      </c>
      <c r="C217" s="5" t="s">
        <v>129</v>
      </c>
      <c r="D217">
        <v>1</v>
      </c>
      <c r="E217">
        <f t="shared" si="6"/>
        <v>1</v>
      </c>
      <c r="F217">
        <v>1</v>
      </c>
      <c r="G217" t="s">
        <v>317</v>
      </c>
      <c r="I217">
        <f t="shared" si="7"/>
        <v>1</v>
      </c>
    </row>
    <row r="218" spans="1:9" x14ac:dyDescent="0.3">
      <c r="A218" t="s">
        <v>45</v>
      </c>
      <c r="B218">
        <v>1</v>
      </c>
      <c r="C218" s="5" t="s">
        <v>136</v>
      </c>
      <c r="D218">
        <v>1</v>
      </c>
      <c r="E218">
        <f t="shared" si="6"/>
        <v>1</v>
      </c>
      <c r="F218">
        <v>1</v>
      </c>
      <c r="G218" t="s">
        <v>317</v>
      </c>
      <c r="I218">
        <f t="shared" si="7"/>
        <v>1</v>
      </c>
    </row>
    <row r="219" spans="1:9" x14ac:dyDescent="0.3">
      <c r="A219" t="s">
        <v>65</v>
      </c>
      <c r="B219">
        <v>1</v>
      </c>
      <c r="C219" s="5" t="s">
        <v>175</v>
      </c>
      <c r="D219">
        <v>1</v>
      </c>
      <c r="E219">
        <f t="shared" si="6"/>
        <v>1</v>
      </c>
      <c r="F219">
        <v>1</v>
      </c>
      <c r="G219" t="s">
        <v>317</v>
      </c>
      <c r="I219">
        <f t="shared" si="7"/>
        <v>1</v>
      </c>
    </row>
    <row r="220" spans="1:9" x14ac:dyDescent="0.3">
      <c r="A220" t="s">
        <v>29</v>
      </c>
      <c r="B220">
        <v>1</v>
      </c>
      <c r="C220" s="5" t="s">
        <v>180</v>
      </c>
      <c r="D220">
        <v>1</v>
      </c>
      <c r="E220">
        <f t="shared" si="6"/>
        <v>1</v>
      </c>
      <c r="F220">
        <v>1</v>
      </c>
      <c r="G220" t="s">
        <v>317</v>
      </c>
      <c r="I220">
        <f t="shared" si="7"/>
        <v>1</v>
      </c>
    </row>
    <row r="221" spans="1:9" x14ac:dyDescent="0.3">
      <c r="A221" t="s">
        <v>45</v>
      </c>
      <c r="B221">
        <v>1</v>
      </c>
      <c r="C221" s="5" t="s">
        <v>216</v>
      </c>
      <c r="D221">
        <v>1</v>
      </c>
      <c r="E221">
        <f t="shared" si="6"/>
        <v>1</v>
      </c>
      <c r="F221">
        <v>1</v>
      </c>
      <c r="G221" t="s">
        <v>317</v>
      </c>
      <c r="I221">
        <f t="shared" si="7"/>
        <v>1</v>
      </c>
    </row>
    <row r="222" spans="1:9" x14ac:dyDescent="0.3">
      <c r="A222" t="s">
        <v>61</v>
      </c>
      <c r="B222">
        <v>1</v>
      </c>
      <c r="C222" s="5" t="s">
        <v>225</v>
      </c>
      <c r="D222">
        <v>1</v>
      </c>
      <c r="E222">
        <f t="shared" si="6"/>
        <v>1</v>
      </c>
      <c r="F222">
        <v>1</v>
      </c>
      <c r="G222" t="s">
        <v>317</v>
      </c>
      <c r="I222">
        <f t="shared" si="7"/>
        <v>1</v>
      </c>
    </row>
    <row r="223" spans="1:9" x14ac:dyDescent="0.3">
      <c r="A223" t="s">
        <v>36</v>
      </c>
      <c r="B223">
        <v>1</v>
      </c>
      <c r="C223" s="5" t="s">
        <v>235</v>
      </c>
      <c r="D223">
        <v>1</v>
      </c>
      <c r="E223">
        <f t="shared" si="6"/>
        <v>1</v>
      </c>
      <c r="F223">
        <v>1</v>
      </c>
      <c r="G223" t="s">
        <v>317</v>
      </c>
      <c r="I223">
        <f t="shared" si="7"/>
        <v>1</v>
      </c>
    </row>
  </sheetData>
  <autoFilter ref="A1:I223" xr:uid="{D028774B-DFE0-4B7D-B27E-7E2DBA01FAC7}">
    <sortState xmlns:xlrd2="http://schemas.microsoft.com/office/spreadsheetml/2017/richdata2" ref="A2:I223">
      <sortCondition ref="I1:I223"/>
    </sortState>
  </autoFilter>
  <sortState xmlns:xlrd2="http://schemas.microsoft.com/office/spreadsheetml/2017/richdata2" ref="A2:G224">
    <sortCondition ref="F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F2D8-604F-4938-9CDD-1FFD45EB8DA4}">
  <dimension ref="A1:G223"/>
  <sheetViews>
    <sheetView workbookViewId="0">
      <selection activeCell="E15" sqref="E15"/>
    </sheetView>
  </sheetViews>
  <sheetFormatPr defaultRowHeight="15" customHeight="1" x14ac:dyDescent="0.3"/>
  <cols>
    <col min="1" max="1" width="19" bestFit="1" customWidth="1"/>
    <col min="2" max="2" width="70.33203125" style="7" customWidth="1"/>
    <col min="3" max="3" width="12.33203125" style="7" bestFit="1" customWidth="1"/>
    <col min="4" max="4" width="8.88671875" style="7"/>
    <col min="5" max="5" width="87.109375" style="11" customWidth="1"/>
    <col min="6" max="7" width="8.88671875" style="11"/>
    <col min="8" max="16384" width="8.88671875" style="7"/>
  </cols>
  <sheetData>
    <row r="1" spans="1:3" ht="15" customHeight="1" x14ac:dyDescent="0.3">
      <c r="A1" s="1" t="s">
        <v>1</v>
      </c>
      <c r="B1" s="6" t="s">
        <v>2</v>
      </c>
      <c r="C1" s="7" t="s">
        <v>325</v>
      </c>
    </row>
    <row r="2" spans="1:3" ht="15" customHeight="1" x14ac:dyDescent="0.3">
      <c r="A2">
        <v>0.3</v>
      </c>
      <c r="B2" s="8" t="s">
        <v>206</v>
      </c>
      <c r="C2" s="7" t="s">
        <v>316</v>
      </c>
    </row>
    <row r="3" spans="1:3" ht="15" customHeight="1" x14ac:dyDescent="0.3">
      <c r="A3">
        <v>0.2</v>
      </c>
      <c r="B3" s="8" t="s">
        <v>256</v>
      </c>
      <c r="C3" s="7" t="s">
        <v>316</v>
      </c>
    </row>
    <row r="4" spans="1:3" ht="15" customHeight="1" x14ac:dyDescent="0.3">
      <c r="A4">
        <v>0</v>
      </c>
      <c r="B4" s="8" t="s">
        <v>257</v>
      </c>
      <c r="C4" s="7" t="s">
        <v>316</v>
      </c>
    </row>
    <row r="5" spans="1:3" ht="15" customHeight="1" x14ac:dyDescent="0.3">
      <c r="A5">
        <v>0.2</v>
      </c>
      <c r="B5" s="8" t="s">
        <v>233</v>
      </c>
      <c r="C5" s="7" t="s">
        <v>316</v>
      </c>
    </row>
    <row r="6" spans="1:3" ht="15" customHeight="1" x14ac:dyDescent="0.3">
      <c r="A6">
        <v>0.15</v>
      </c>
      <c r="B6" s="8" t="s">
        <v>274</v>
      </c>
      <c r="C6" s="7" t="s">
        <v>316</v>
      </c>
    </row>
    <row r="7" spans="1:3" ht="15" customHeight="1" x14ac:dyDescent="0.3">
      <c r="A7">
        <v>0</v>
      </c>
      <c r="B7" s="9" t="s">
        <v>240</v>
      </c>
      <c r="C7" s="7" t="s">
        <v>326</v>
      </c>
    </row>
    <row r="8" spans="1:3" ht="15" customHeight="1" x14ac:dyDescent="0.3">
      <c r="A8">
        <v>0</v>
      </c>
      <c r="B8" s="9" t="s">
        <v>245</v>
      </c>
      <c r="C8" s="7" t="s">
        <v>326</v>
      </c>
    </row>
    <row r="9" spans="1:3" ht="15" customHeight="1" x14ac:dyDescent="0.3">
      <c r="A9">
        <v>0</v>
      </c>
      <c r="B9" s="8" t="s">
        <v>254</v>
      </c>
      <c r="C9" s="7" t="s">
        <v>316</v>
      </c>
    </row>
    <row r="10" spans="1:3" ht="15" customHeight="1" x14ac:dyDescent="0.3">
      <c r="A10">
        <v>0</v>
      </c>
      <c r="B10" s="9" t="s">
        <v>240</v>
      </c>
      <c r="C10" s="7" t="s">
        <v>326</v>
      </c>
    </row>
    <row r="11" spans="1:3" ht="15" customHeight="1" x14ac:dyDescent="0.3">
      <c r="A11">
        <v>0.1</v>
      </c>
      <c r="B11" s="8" t="s">
        <v>193</v>
      </c>
      <c r="C11" s="7" t="s">
        <v>316</v>
      </c>
    </row>
    <row r="12" spans="1:3" ht="15" customHeight="1" x14ac:dyDescent="0.3">
      <c r="A12">
        <v>0.1</v>
      </c>
      <c r="B12" s="8" t="s">
        <v>273</v>
      </c>
      <c r="C12" s="7" t="s">
        <v>316</v>
      </c>
    </row>
    <row r="13" spans="1:3" ht="15" customHeight="1" x14ac:dyDescent="0.3">
      <c r="A13">
        <v>0.1</v>
      </c>
      <c r="B13" s="8" t="s">
        <v>230</v>
      </c>
      <c r="C13" s="7" t="s">
        <v>316</v>
      </c>
    </row>
    <row r="14" spans="1:3" ht="15" customHeight="1" x14ac:dyDescent="0.3">
      <c r="A14">
        <v>0.53333299999999995</v>
      </c>
      <c r="B14" s="8" t="s">
        <v>141</v>
      </c>
      <c r="C14" s="7" t="s">
        <v>316</v>
      </c>
    </row>
    <row r="15" spans="1:3" ht="15" customHeight="1" x14ac:dyDescent="0.3">
      <c r="A15">
        <v>0.1</v>
      </c>
      <c r="B15" s="8" t="s">
        <v>135</v>
      </c>
      <c r="C15" s="7" t="s">
        <v>316</v>
      </c>
    </row>
    <row r="16" spans="1:3" ht="15" customHeight="1" x14ac:dyDescent="0.3">
      <c r="A16">
        <v>0.1</v>
      </c>
      <c r="B16" s="8" t="s">
        <v>299</v>
      </c>
      <c r="C16" s="7" t="s">
        <v>316</v>
      </c>
    </row>
    <row r="17" spans="1:3" ht="15" customHeight="1" x14ac:dyDescent="0.3">
      <c r="A17">
        <v>0.2</v>
      </c>
      <c r="B17" s="8" t="s">
        <v>185</v>
      </c>
      <c r="C17" s="7" t="s">
        <v>316</v>
      </c>
    </row>
    <row r="18" spans="1:3" ht="15" customHeight="1" x14ac:dyDescent="0.3">
      <c r="A18">
        <v>0.1</v>
      </c>
      <c r="B18" s="8" t="s">
        <v>210</v>
      </c>
      <c r="C18" s="7" t="s">
        <v>316</v>
      </c>
    </row>
    <row r="19" spans="1:3" ht="15" customHeight="1" x14ac:dyDescent="0.3">
      <c r="A19">
        <v>0.3</v>
      </c>
      <c r="B19" s="8" t="s">
        <v>192</v>
      </c>
      <c r="C19" s="7" t="s">
        <v>316</v>
      </c>
    </row>
    <row r="20" spans="1:3" ht="15" customHeight="1" x14ac:dyDescent="0.3">
      <c r="A20">
        <v>0</v>
      </c>
      <c r="B20" s="8" t="s">
        <v>272</v>
      </c>
      <c r="C20" s="7" t="s">
        <v>316</v>
      </c>
    </row>
    <row r="21" spans="1:3" ht="15" customHeight="1" x14ac:dyDescent="0.3">
      <c r="A21">
        <v>0.1</v>
      </c>
      <c r="B21" s="8" t="s">
        <v>155</v>
      </c>
      <c r="C21" s="7" t="s">
        <v>316</v>
      </c>
    </row>
    <row r="22" spans="1:3" ht="15" customHeight="1" x14ac:dyDescent="0.3">
      <c r="A22">
        <v>0.1</v>
      </c>
      <c r="B22" s="8" t="s">
        <v>173</v>
      </c>
      <c r="C22" s="7" t="s">
        <v>316</v>
      </c>
    </row>
    <row r="23" spans="1:3" ht="15" customHeight="1" x14ac:dyDescent="0.3">
      <c r="A23">
        <v>0.1</v>
      </c>
      <c r="B23" s="8" t="s">
        <v>302</v>
      </c>
      <c r="C23" s="7" t="s">
        <v>316</v>
      </c>
    </row>
    <row r="24" spans="1:3" ht="15" customHeight="1" x14ac:dyDescent="0.3">
      <c r="A24">
        <v>0.2</v>
      </c>
      <c r="B24" s="8" t="s">
        <v>284</v>
      </c>
      <c r="C24" s="7" t="s">
        <v>316</v>
      </c>
    </row>
    <row r="25" spans="1:3" ht="15" customHeight="1" x14ac:dyDescent="0.3">
      <c r="A25">
        <v>0.1</v>
      </c>
      <c r="B25" s="8" t="s">
        <v>228</v>
      </c>
      <c r="C25" s="7" t="s">
        <v>316</v>
      </c>
    </row>
    <row r="26" spans="1:3" ht="15" customHeight="1" x14ac:dyDescent="0.3">
      <c r="A26">
        <v>0.1</v>
      </c>
      <c r="B26" s="8" t="s">
        <v>161</v>
      </c>
      <c r="C26" s="7" t="s">
        <v>316</v>
      </c>
    </row>
    <row r="27" spans="1:3" ht="15" customHeight="1" x14ac:dyDescent="0.3">
      <c r="A27">
        <v>0.2</v>
      </c>
      <c r="B27" s="8" t="s">
        <v>154</v>
      </c>
      <c r="C27" s="7" t="s">
        <v>316</v>
      </c>
    </row>
    <row r="28" spans="1:3" ht="15" customHeight="1" x14ac:dyDescent="0.3">
      <c r="A28">
        <v>0.16666600000000001</v>
      </c>
      <c r="B28" s="8" t="s">
        <v>104</v>
      </c>
      <c r="C28" s="7" t="s">
        <v>316</v>
      </c>
    </row>
    <row r="29" spans="1:3" ht="15" customHeight="1" x14ac:dyDescent="0.3">
      <c r="A29">
        <v>0</v>
      </c>
      <c r="B29" s="8" t="s">
        <v>178</v>
      </c>
      <c r="C29" s="7" t="s">
        <v>316</v>
      </c>
    </row>
    <row r="30" spans="1:3" ht="15" customHeight="1" x14ac:dyDescent="0.3">
      <c r="A30">
        <v>0.2</v>
      </c>
      <c r="B30" s="8" t="s">
        <v>289</v>
      </c>
      <c r="C30" s="7" t="s">
        <v>316</v>
      </c>
    </row>
    <row r="31" spans="1:3" ht="15" customHeight="1" x14ac:dyDescent="0.3">
      <c r="A31">
        <v>0.1</v>
      </c>
      <c r="B31" s="8" t="s">
        <v>283</v>
      </c>
      <c r="C31" s="7" t="s">
        <v>316</v>
      </c>
    </row>
    <row r="32" spans="1:3" ht="15" customHeight="1" x14ac:dyDescent="0.3">
      <c r="A32">
        <v>0.5</v>
      </c>
      <c r="B32" s="8" t="s">
        <v>162</v>
      </c>
      <c r="C32" s="7" t="s">
        <v>316</v>
      </c>
    </row>
    <row r="33" spans="1:3" ht="15" customHeight="1" x14ac:dyDescent="0.3">
      <c r="A33">
        <v>0.23333300000000001</v>
      </c>
      <c r="B33" s="8" t="s">
        <v>131</v>
      </c>
      <c r="C33" s="7" t="s">
        <v>316</v>
      </c>
    </row>
    <row r="34" spans="1:3" ht="15" customHeight="1" x14ac:dyDescent="0.3">
      <c r="A34">
        <v>0.6</v>
      </c>
      <c r="B34" s="8" t="s">
        <v>229</v>
      </c>
      <c r="C34" s="7" t="s">
        <v>316</v>
      </c>
    </row>
    <row r="35" spans="1:3" ht="15" customHeight="1" x14ac:dyDescent="0.3">
      <c r="A35">
        <v>0.5</v>
      </c>
      <c r="B35" s="8" t="s">
        <v>244</v>
      </c>
      <c r="C35" s="7" t="s">
        <v>316</v>
      </c>
    </row>
    <row r="36" spans="1:3" ht="15" customHeight="1" x14ac:dyDescent="0.3">
      <c r="A36">
        <v>0.33333299999999999</v>
      </c>
      <c r="B36" s="8" t="s">
        <v>109</v>
      </c>
      <c r="C36" s="7" t="s">
        <v>316</v>
      </c>
    </row>
    <row r="37" spans="1:3" ht="15" customHeight="1" x14ac:dyDescent="0.3">
      <c r="A37">
        <v>0</v>
      </c>
      <c r="B37" s="8" t="s">
        <v>204</v>
      </c>
      <c r="C37" s="7" t="s">
        <v>316</v>
      </c>
    </row>
    <row r="38" spans="1:3" ht="15" customHeight="1" x14ac:dyDescent="0.3">
      <c r="A38">
        <v>0.36666599999999999</v>
      </c>
      <c r="B38" s="8" t="s">
        <v>97</v>
      </c>
      <c r="C38" s="7" t="s">
        <v>316</v>
      </c>
    </row>
    <row r="39" spans="1:3" ht="15" customHeight="1" x14ac:dyDescent="0.3">
      <c r="A39">
        <v>0.3</v>
      </c>
      <c r="B39" s="8" t="s">
        <v>169</v>
      </c>
      <c r="C39" s="7" t="s">
        <v>316</v>
      </c>
    </row>
    <row r="40" spans="1:3" ht="15" customHeight="1" x14ac:dyDescent="0.3">
      <c r="A40">
        <v>0.1</v>
      </c>
      <c r="B40" s="8" t="s">
        <v>222</v>
      </c>
      <c r="C40" s="7" t="s">
        <v>316</v>
      </c>
    </row>
    <row r="41" spans="1:3" ht="15" customHeight="1" x14ac:dyDescent="0.3">
      <c r="A41">
        <v>0.3</v>
      </c>
      <c r="B41" s="8" t="s">
        <v>251</v>
      </c>
      <c r="C41" s="7" t="s">
        <v>316</v>
      </c>
    </row>
    <row r="42" spans="1:3" ht="15" customHeight="1" x14ac:dyDescent="0.3">
      <c r="A42">
        <v>0.5</v>
      </c>
      <c r="B42" s="8" t="s">
        <v>98</v>
      </c>
      <c r="C42" s="7" t="s">
        <v>316</v>
      </c>
    </row>
    <row r="43" spans="1:3" ht="15" customHeight="1" x14ac:dyDescent="0.3">
      <c r="A43">
        <v>0.4</v>
      </c>
      <c r="B43" s="8" t="s">
        <v>314</v>
      </c>
      <c r="C43" s="7" t="s">
        <v>316</v>
      </c>
    </row>
    <row r="44" spans="1:3" ht="15" customHeight="1" x14ac:dyDescent="0.3">
      <c r="A44">
        <v>0.4</v>
      </c>
      <c r="B44" s="8" t="s">
        <v>153</v>
      </c>
      <c r="C44" s="7" t="s">
        <v>316</v>
      </c>
    </row>
    <row r="45" spans="1:3" ht="15" customHeight="1" x14ac:dyDescent="0.3">
      <c r="A45">
        <v>0</v>
      </c>
      <c r="B45" s="8" t="s">
        <v>211</v>
      </c>
      <c r="C45" s="7" t="s">
        <v>316</v>
      </c>
    </row>
    <row r="46" spans="1:3" ht="15" customHeight="1" x14ac:dyDescent="0.3">
      <c r="A46">
        <v>0</v>
      </c>
      <c r="B46" s="8" t="s">
        <v>221</v>
      </c>
      <c r="C46" s="7" t="s">
        <v>316</v>
      </c>
    </row>
    <row r="47" spans="1:3" ht="15" customHeight="1" x14ac:dyDescent="0.3">
      <c r="A47">
        <v>0</v>
      </c>
      <c r="B47" s="8" t="s">
        <v>221</v>
      </c>
      <c r="C47" s="7" t="s">
        <v>316</v>
      </c>
    </row>
    <row r="48" spans="1:3" ht="15" customHeight="1" x14ac:dyDescent="0.3">
      <c r="A48">
        <v>0.3</v>
      </c>
      <c r="B48" s="8" t="s">
        <v>243</v>
      </c>
      <c r="C48" s="7" t="s">
        <v>316</v>
      </c>
    </row>
    <row r="49" spans="1:3" ht="15" customHeight="1" x14ac:dyDescent="0.3">
      <c r="A49">
        <v>0.5</v>
      </c>
      <c r="B49" s="8" t="s">
        <v>203</v>
      </c>
      <c r="C49" s="7" t="s">
        <v>316</v>
      </c>
    </row>
    <row r="50" spans="1:3" ht="15" customHeight="1" x14ac:dyDescent="0.3">
      <c r="A50">
        <v>0.5</v>
      </c>
      <c r="B50" s="8" t="s">
        <v>234</v>
      </c>
      <c r="C50" s="7" t="s">
        <v>316</v>
      </c>
    </row>
    <row r="51" spans="1:3" ht="15" customHeight="1" x14ac:dyDescent="0.3">
      <c r="A51">
        <v>0.2</v>
      </c>
      <c r="B51" s="8" t="s">
        <v>280</v>
      </c>
      <c r="C51" s="7" t="s">
        <v>316</v>
      </c>
    </row>
    <row r="52" spans="1:3" ht="15" customHeight="1" x14ac:dyDescent="0.3">
      <c r="A52">
        <v>0.66666599999999998</v>
      </c>
      <c r="B52" s="8" t="s">
        <v>137</v>
      </c>
      <c r="C52" s="7" t="s">
        <v>316</v>
      </c>
    </row>
    <row r="53" spans="1:3" ht="15" customHeight="1" x14ac:dyDescent="0.3">
      <c r="A53">
        <v>0.53333299999999995</v>
      </c>
      <c r="B53" s="8" t="s">
        <v>138</v>
      </c>
      <c r="C53" s="7" t="s">
        <v>316</v>
      </c>
    </row>
    <row r="54" spans="1:3" ht="15" customHeight="1" x14ac:dyDescent="0.3">
      <c r="A54">
        <v>0.4</v>
      </c>
      <c r="B54" s="8" t="s">
        <v>232</v>
      </c>
      <c r="C54" s="7" t="s">
        <v>316</v>
      </c>
    </row>
    <row r="55" spans="1:3" ht="15" customHeight="1" x14ac:dyDescent="0.3">
      <c r="A55">
        <v>0.5</v>
      </c>
      <c r="B55" s="8" t="s">
        <v>151</v>
      </c>
      <c r="C55" s="7" t="s">
        <v>316</v>
      </c>
    </row>
    <row r="56" spans="1:3" ht="15" customHeight="1" x14ac:dyDescent="0.3">
      <c r="A56">
        <v>0.4</v>
      </c>
      <c r="B56" s="8" t="s">
        <v>201</v>
      </c>
      <c r="C56" s="7" t="s">
        <v>316</v>
      </c>
    </row>
    <row r="57" spans="1:3" ht="15" customHeight="1" x14ac:dyDescent="0.3">
      <c r="A57">
        <v>0.5</v>
      </c>
      <c r="B57" s="8" t="s">
        <v>159</v>
      </c>
      <c r="C57" s="7" t="s">
        <v>316</v>
      </c>
    </row>
    <row r="58" spans="1:3" ht="15" customHeight="1" x14ac:dyDescent="0.3">
      <c r="A58">
        <v>0.4</v>
      </c>
      <c r="B58" s="8" t="s">
        <v>224</v>
      </c>
      <c r="C58" s="7" t="s">
        <v>316</v>
      </c>
    </row>
    <row r="59" spans="1:3" ht="15" customHeight="1" x14ac:dyDescent="0.3">
      <c r="A59">
        <v>0.5</v>
      </c>
      <c r="B59" s="8" t="s">
        <v>214</v>
      </c>
      <c r="C59" s="7" t="s">
        <v>316</v>
      </c>
    </row>
    <row r="60" spans="1:3" ht="15" customHeight="1" x14ac:dyDescent="0.3">
      <c r="A60">
        <v>0.63333300000000003</v>
      </c>
      <c r="B60" s="8" t="s">
        <v>125</v>
      </c>
      <c r="C60" s="7" t="s">
        <v>316</v>
      </c>
    </row>
    <row r="61" spans="1:3" ht="15" customHeight="1" x14ac:dyDescent="0.3">
      <c r="A61">
        <v>0.6</v>
      </c>
      <c r="B61" s="8" t="s">
        <v>278</v>
      </c>
      <c r="C61" s="7" t="s">
        <v>316</v>
      </c>
    </row>
    <row r="62" spans="1:3" ht="15" customHeight="1" x14ac:dyDescent="0.3">
      <c r="A62">
        <v>0.5</v>
      </c>
      <c r="B62" s="8" t="s">
        <v>207</v>
      </c>
      <c r="C62" s="7" t="s">
        <v>316</v>
      </c>
    </row>
    <row r="63" spans="1:3" ht="15" customHeight="1" x14ac:dyDescent="0.3">
      <c r="A63">
        <v>0.7</v>
      </c>
      <c r="B63" s="8" t="s">
        <v>226</v>
      </c>
      <c r="C63" s="7" t="s">
        <v>316</v>
      </c>
    </row>
    <row r="64" spans="1:3" ht="15" customHeight="1" x14ac:dyDescent="0.3">
      <c r="A64">
        <v>0.66666599999999998</v>
      </c>
      <c r="B64" s="8" t="s">
        <v>133</v>
      </c>
      <c r="C64" s="7" t="s">
        <v>316</v>
      </c>
    </row>
    <row r="65" spans="1:3" ht="15" customHeight="1" x14ac:dyDescent="0.3">
      <c r="A65">
        <v>0.6</v>
      </c>
      <c r="B65" s="8" t="s">
        <v>291</v>
      </c>
      <c r="C65" s="7" t="s">
        <v>316</v>
      </c>
    </row>
    <row r="66" spans="1:3" ht="15" customHeight="1" x14ac:dyDescent="0.3">
      <c r="A66">
        <v>0.8</v>
      </c>
      <c r="B66" s="8" t="s">
        <v>258</v>
      </c>
      <c r="C66" s="7" t="s">
        <v>316</v>
      </c>
    </row>
    <row r="67" spans="1:3" ht="15" customHeight="1" x14ac:dyDescent="0.3">
      <c r="A67">
        <v>0.65</v>
      </c>
      <c r="B67" s="9" t="s">
        <v>306</v>
      </c>
      <c r="C67" s="7" t="s">
        <v>326</v>
      </c>
    </row>
    <row r="68" spans="1:3" ht="15" customHeight="1" x14ac:dyDescent="0.3">
      <c r="A68">
        <v>0.5</v>
      </c>
      <c r="B68" s="8" t="s">
        <v>252</v>
      </c>
      <c r="C68" s="7" t="s">
        <v>316</v>
      </c>
    </row>
    <row r="69" spans="1:3" ht="15" customHeight="1" x14ac:dyDescent="0.3">
      <c r="A69">
        <v>0.7</v>
      </c>
      <c r="B69" s="8" t="s">
        <v>105</v>
      </c>
      <c r="C69" s="7" t="s">
        <v>316</v>
      </c>
    </row>
    <row r="70" spans="1:3" ht="15" customHeight="1" x14ac:dyDescent="0.3">
      <c r="A70">
        <v>0.6</v>
      </c>
      <c r="B70" s="8" t="s">
        <v>198</v>
      </c>
      <c r="C70" s="7" t="s">
        <v>316</v>
      </c>
    </row>
    <row r="71" spans="1:3" ht="15" customHeight="1" x14ac:dyDescent="0.3">
      <c r="A71">
        <v>0.7</v>
      </c>
      <c r="B71" s="8" t="s">
        <v>123</v>
      </c>
      <c r="C71" s="7" t="s">
        <v>316</v>
      </c>
    </row>
    <row r="72" spans="1:3" ht="15" customHeight="1" x14ac:dyDescent="0.3">
      <c r="A72">
        <v>0.7</v>
      </c>
      <c r="B72" s="8" t="s">
        <v>231</v>
      </c>
      <c r="C72" s="7" t="s">
        <v>316</v>
      </c>
    </row>
    <row r="73" spans="1:3" ht="15" customHeight="1" x14ac:dyDescent="0.3">
      <c r="A73">
        <v>0.7</v>
      </c>
      <c r="B73" s="8" t="s">
        <v>259</v>
      </c>
      <c r="C73" s="7" t="s">
        <v>316</v>
      </c>
    </row>
    <row r="74" spans="1:3" ht="15" customHeight="1" x14ac:dyDescent="0.3">
      <c r="A74">
        <v>0.6</v>
      </c>
      <c r="B74" s="8" t="s">
        <v>200</v>
      </c>
      <c r="C74" s="7" t="s">
        <v>316</v>
      </c>
    </row>
    <row r="75" spans="1:3" ht="15" customHeight="1" x14ac:dyDescent="0.3">
      <c r="A75">
        <v>0.55000000000000004</v>
      </c>
      <c r="B75" s="8" t="s">
        <v>300</v>
      </c>
      <c r="C75" s="7" t="s">
        <v>316</v>
      </c>
    </row>
    <row r="76" spans="1:3" ht="15" customHeight="1" x14ac:dyDescent="0.3">
      <c r="A76">
        <v>0.63333300000000003</v>
      </c>
      <c r="B76" s="8" t="s">
        <v>134</v>
      </c>
      <c r="C76" s="7" t="s">
        <v>316</v>
      </c>
    </row>
    <row r="77" spans="1:3" ht="15" customHeight="1" x14ac:dyDescent="0.3">
      <c r="A77">
        <v>0.7</v>
      </c>
      <c r="B77" s="8" t="s">
        <v>196</v>
      </c>
      <c r="C77" s="7" t="s">
        <v>316</v>
      </c>
    </row>
    <row r="78" spans="1:3" ht="15" customHeight="1" x14ac:dyDescent="0.3">
      <c r="A78">
        <v>0.7</v>
      </c>
      <c r="B78" s="8" t="s">
        <v>223</v>
      </c>
      <c r="C78" s="7" t="s">
        <v>316</v>
      </c>
    </row>
    <row r="79" spans="1:3" ht="15" customHeight="1" x14ac:dyDescent="0.3">
      <c r="A79">
        <v>0.73333300000000001</v>
      </c>
      <c r="B79" s="8" t="s">
        <v>115</v>
      </c>
      <c r="C79" s="7" t="s">
        <v>316</v>
      </c>
    </row>
    <row r="80" spans="1:3" ht="15" customHeight="1" x14ac:dyDescent="0.3">
      <c r="A80">
        <v>0.73333300000000001</v>
      </c>
      <c r="B80" s="8" t="s">
        <v>106</v>
      </c>
      <c r="C80" s="7" t="s">
        <v>316</v>
      </c>
    </row>
    <row r="81" spans="1:3" ht="15" customHeight="1" x14ac:dyDescent="0.3">
      <c r="A81">
        <v>0.73333300000000001</v>
      </c>
      <c r="B81" s="8" t="s">
        <v>117</v>
      </c>
      <c r="C81" s="7" t="s">
        <v>316</v>
      </c>
    </row>
    <row r="82" spans="1:3" ht="15" customHeight="1" x14ac:dyDescent="0.3">
      <c r="A82">
        <v>0.8</v>
      </c>
      <c r="B82" s="8" t="s">
        <v>264</v>
      </c>
      <c r="C82" s="7" t="s">
        <v>316</v>
      </c>
    </row>
    <row r="83" spans="1:3" ht="15" customHeight="1" x14ac:dyDescent="0.3">
      <c r="A83">
        <v>0.7</v>
      </c>
      <c r="B83" s="8" t="s">
        <v>219</v>
      </c>
      <c r="C83" s="7" t="s">
        <v>316</v>
      </c>
    </row>
    <row r="84" spans="1:3" ht="15" customHeight="1" x14ac:dyDescent="0.3">
      <c r="A84">
        <v>0.6</v>
      </c>
      <c r="B84" s="8" t="s">
        <v>292</v>
      </c>
      <c r="C84" s="7" t="s">
        <v>316</v>
      </c>
    </row>
    <row r="85" spans="1:3" ht="15" customHeight="1" x14ac:dyDescent="0.3">
      <c r="A85">
        <v>0.93333299999999997</v>
      </c>
      <c r="B85" s="8" t="s">
        <v>121</v>
      </c>
      <c r="C85" s="7" t="s">
        <v>316</v>
      </c>
    </row>
    <row r="86" spans="1:3" ht="15" customHeight="1" x14ac:dyDescent="0.3">
      <c r="A86">
        <v>0.8</v>
      </c>
      <c r="B86" s="8" t="s">
        <v>100</v>
      </c>
      <c r="C86" s="7" t="s">
        <v>316</v>
      </c>
    </row>
    <row r="87" spans="1:3" ht="15" customHeight="1" x14ac:dyDescent="0.3">
      <c r="A87">
        <v>0.8</v>
      </c>
      <c r="B87" s="8" t="s">
        <v>186</v>
      </c>
      <c r="C87" s="7" t="s">
        <v>316</v>
      </c>
    </row>
    <row r="88" spans="1:3" ht="15" customHeight="1" x14ac:dyDescent="0.3">
      <c r="A88">
        <v>0.8</v>
      </c>
      <c r="B88" s="8" t="s">
        <v>197</v>
      </c>
      <c r="C88" s="7" t="s">
        <v>316</v>
      </c>
    </row>
    <row r="89" spans="1:3" ht="15" customHeight="1" x14ac:dyDescent="0.3">
      <c r="A89">
        <v>1</v>
      </c>
      <c r="B89" s="8" t="s">
        <v>286</v>
      </c>
      <c r="C89" s="7" t="s">
        <v>316</v>
      </c>
    </row>
    <row r="90" spans="1:3" ht="15" customHeight="1" x14ac:dyDescent="0.3">
      <c r="A90">
        <v>0.76666599999999996</v>
      </c>
      <c r="B90" s="8" t="s">
        <v>130</v>
      </c>
      <c r="C90" s="7" t="s">
        <v>316</v>
      </c>
    </row>
    <row r="91" spans="1:3" ht="15" customHeight="1" x14ac:dyDescent="0.3">
      <c r="A91">
        <v>0.73333300000000001</v>
      </c>
      <c r="B91" s="8" t="s">
        <v>101</v>
      </c>
      <c r="C91" s="7" t="s">
        <v>316</v>
      </c>
    </row>
    <row r="92" spans="1:3" ht="15" customHeight="1" x14ac:dyDescent="0.3">
      <c r="A92">
        <v>0.83333299999999999</v>
      </c>
      <c r="B92" s="8" t="s">
        <v>128</v>
      </c>
      <c r="C92" s="7" t="s">
        <v>316</v>
      </c>
    </row>
    <row r="93" spans="1:3" ht="15" customHeight="1" x14ac:dyDescent="0.3">
      <c r="A93">
        <v>0.83333299999999999</v>
      </c>
      <c r="B93" s="8" t="s">
        <v>143</v>
      </c>
      <c r="C93" s="7" t="s">
        <v>316</v>
      </c>
    </row>
    <row r="94" spans="1:3" ht="15" customHeight="1" x14ac:dyDescent="0.3">
      <c r="A94">
        <v>0.7</v>
      </c>
      <c r="B94" s="10" t="s">
        <v>262</v>
      </c>
      <c r="C94" s="7" t="s">
        <v>317</v>
      </c>
    </row>
    <row r="95" spans="1:3" ht="15" customHeight="1" x14ac:dyDescent="0.3">
      <c r="A95">
        <v>0.7</v>
      </c>
      <c r="B95" s="8" t="s">
        <v>263</v>
      </c>
      <c r="C95" s="7" t="s">
        <v>316</v>
      </c>
    </row>
    <row r="96" spans="1:3" ht="15" customHeight="1" x14ac:dyDescent="0.3">
      <c r="A96">
        <v>0.85</v>
      </c>
      <c r="B96" s="8" t="s">
        <v>287</v>
      </c>
      <c r="C96" s="7" t="s">
        <v>316</v>
      </c>
    </row>
    <row r="97" spans="1:3" ht="15" customHeight="1" x14ac:dyDescent="0.3">
      <c r="A97">
        <v>0.7</v>
      </c>
      <c r="B97" s="10" t="s">
        <v>246</v>
      </c>
      <c r="C97" s="7" t="s">
        <v>317</v>
      </c>
    </row>
    <row r="98" spans="1:3" ht="15" customHeight="1" x14ac:dyDescent="0.3">
      <c r="A98">
        <v>0.9</v>
      </c>
      <c r="B98" s="8" t="s">
        <v>164</v>
      </c>
      <c r="C98" s="7" t="s">
        <v>316</v>
      </c>
    </row>
    <row r="99" spans="1:3" ht="15" customHeight="1" x14ac:dyDescent="0.3">
      <c r="A99">
        <v>0.86666600000000005</v>
      </c>
      <c r="B99" s="8" t="s">
        <v>99</v>
      </c>
      <c r="C99" s="7" t="s">
        <v>316</v>
      </c>
    </row>
    <row r="100" spans="1:3" ht="15" customHeight="1" x14ac:dyDescent="0.3">
      <c r="A100">
        <v>0.73333300000000001</v>
      </c>
      <c r="B100" s="8" t="s">
        <v>116</v>
      </c>
      <c r="C100" s="7" t="s">
        <v>316</v>
      </c>
    </row>
    <row r="101" spans="1:3" ht="15" customHeight="1" x14ac:dyDescent="0.3">
      <c r="A101">
        <v>0.9</v>
      </c>
      <c r="B101" s="8" t="s">
        <v>157</v>
      </c>
      <c r="C101" s="7" t="s">
        <v>316</v>
      </c>
    </row>
    <row r="102" spans="1:3" ht="15" customHeight="1" x14ac:dyDescent="0.3">
      <c r="A102">
        <v>0.7</v>
      </c>
      <c r="B102" s="10" t="s">
        <v>241</v>
      </c>
      <c r="C102" s="7" t="s">
        <v>317</v>
      </c>
    </row>
    <row r="103" spans="1:3" ht="15" customHeight="1" x14ac:dyDescent="0.3">
      <c r="A103">
        <v>0.9</v>
      </c>
      <c r="B103" s="8" t="s">
        <v>156</v>
      </c>
      <c r="C103" s="7" t="s">
        <v>316</v>
      </c>
    </row>
    <row r="104" spans="1:3" ht="15" customHeight="1" x14ac:dyDescent="0.3">
      <c r="A104">
        <v>0.9</v>
      </c>
      <c r="B104" s="9" t="s">
        <v>240</v>
      </c>
      <c r="C104" s="7" t="s">
        <v>326</v>
      </c>
    </row>
    <row r="105" spans="1:3" ht="15" customHeight="1" x14ac:dyDescent="0.3">
      <c r="A105">
        <v>0.9</v>
      </c>
      <c r="B105" s="10" t="s">
        <v>270</v>
      </c>
      <c r="C105" s="7" t="s">
        <v>317</v>
      </c>
    </row>
    <row r="106" spans="1:3" ht="15" customHeight="1" x14ac:dyDescent="0.3">
      <c r="A106">
        <v>0.9</v>
      </c>
      <c r="B106" s="8" t="s">
        <v>282</v>
      </c>
      <c r="C106" s="7" t="s">
        <v>316</v>
      </c>
    </row>
    <row r="107" spans="1:3" ht="15" customHeight="1" x14ac:dyDescent="0.3">
      <c r="A107">
        <v>0.9</v>
      </c>
      <c r="B107" s="10" t="s">
        <v>311</v>
      </c>
      <c r="C107" s="7" t="s">
        <v>317</v>
      </c>
    </row>
    <row r="108" spans="1:3" ht="15" customHeight="1" x14ac:dyDescent="0.3">
      <c r="A108">
        <v>0.6</v>
      </c>
      <c r="B108" s="8" t="s">
        <v>209</v>
      </c>
      <c r="C108" s="7" t="s">
        <v>316</v>
      </c>
    </row>
    <row r="109" spans="1:3" ht="15" customHeight="1" x14ac:dyDescent="0.3">
      <c r="A109">
        <v>0.8</v>
      </c>
      <c r="B109" s="10" t="s">
        <v>188</v>
      </c>
      <c r="C109" s="7" t="s">
        <v>317</v>
      </c>
    </row>
    <row r="110" spans="1:3" ht="15" customHeight="1" x14ac:dyDescent="0.3">
      <c r="A110">
        <v>0.95</v>
      </c>
      <c r="B110" s="8" t="s">
        <v>298</v>
      </c>
      <c r="C110" s="7" t="s">
        <v>316</v>
      </c>
    </row>
    <row r="111" spans="1:3" ht="15" customHeight="1" x14ac:dyDescent="0.3">
      <c r="A111">
        <v>0.7</v>
      </c>
      <c r="B111" s="8" t="s">
        <v>208</v>
      </c>
      <c r="C111" s="7" t="s">
        <v>316</v>
      </c>
    </row>
    <row r="112" spans="1:3" ht="15" customHeight="1" x14ac:dyDescent="0.3">
      <c r="A112">
        <v>0.85</v>
      </c>
      <c r="B112" s="10" t="s">
        <v>305</v>
      </c>
      <c r="C112" s="7" t="s">
        <v>317</v>
      </c>
    </row>
    <row r="113" spans="1:3" ht="15" customHeight="1" x14ac:dyDescent="0.3">
      <c r="A113">
        <v>0.8</v>
      </c>
      <c r="B113" s="8" t="s">
        <v>315</v>
      </c>
      <c r="C113" s="7" t="s">
        <v>316</v>
      </c>
    </row>
    <row r="114" spans="1:3" ht="15" customHeight="1" x14ac:dyDescent="0.3">
      <c r="A114">
        <v>0.9</v>
      </c>
      <c r="B114" s="8" t="s">
        <v>144</v>
      </c>
      <c r="C114" s="7" t="s">
        <v>316</v>
      </c>
    </row>
    <row r="115" spans="1:3" ht="15" customHeight="1" x14ac:dyDescent="0.3">
      <c r="A115">
        <v>0.7</v>
      </c>
      <c r="B115" s="8" t="s">
        <v>247</v>
      </c>
      <c r="C115" s="7" t="s">
        <v>316</v>
      </c>
    </row>
    <row r="116" spans="1:3" ht="15" customHeight="1" x14ac:dyDescent="0.3">
      <c r="A116">
        <v>0.96666600000000003</v>
      </c>
      <c r="B116" s="8" t="s">
        <v>147</v>
      </c>
      <c r="C116" s="7" t="s">
        <v>316</v>
      </c>
    </row>
    <row r="117" spans="1:3" ht="15" customHeight="1" x14ac:dyDescent="0.3">
      <c r="A117">
        <v>0.6</v>
      </c>
      <c r="B117" s="10" t="s">
        <v>205</v>
      </c>
      <c r="C117" s="7" t="s">
        <v>317</v>
      </c>
    </row>
    <row r="118" spans="1:3" ht="15" customHeight="1" x14ac:dyDescent="0.3">
      <c r="A118">
        <v>0.85</v>
      </c>
      <c r="B118" s="10" t="s">
        <v>297</v>
      </c>
      <c r="C118" s="7" t="s">
        <v>317</v>
      </c>
    </row>
    <row r="119" spans="1:3" ht="15" customHeight="1" x14ac:dyDescent="0.3">
      <c r="A119">
        <v>1</v>
      </c>
      <c r="B119" s="10" t="s">
        <v>132</v>
      </c>
      <c r="C119" s="7" t="s">
        <v>317</v>
      </c>
    </row>
    <row r="120" spans="1:3" ht="15" customHeight="1" x14ac:dyDescent="0.3">
      <c r="A120">
        <v>1</v>
      </c>
      <c r="B120" s="8" t="s">
        <v>142</v>
      </c>
      <c r="C120" s="7" t="s">
        <v>316</v>
      </c>
    </row>
    <row r="121" spans="1:3" ht="15" customHeight="1" x14ac:dyDescent="0.3">
      <c r="A121">
        <v>1</v>
      </c>
      <c r="B121" s="9" t="s">
        <v>150</v>
      </c>
      <c r="C121" s="7" t="s">
        <v>326</v>
      </c>
    </row>
    <row r="122" spans="1:3" ht="15" customHeight="1" x14ac:dyDescent="0.3">
      <c r="A122">
        <v>1</v>
      </c>
      <c r="B122" s="10" t="s">
        <v>165</v>
      </c>
      <c r="C122" s="7" t="s">
        <v>317</v>
      </c>
    </row>
    <row r="123" spans="1:3" ht="15" customHeight="1" x14ac:dyDescent="0.3">
      <c r="A123">
        <v>1</v>
      </c>
      <c r="B123" s="8" t="s">
        <v>168</v>
      </c>
      <c r="C123" s="7" t="s">
        <v>316</v>
      </c>
    </row>
    <row r="124" spans="1:3" ht="15" customHeight="1" x14ac:dyDescent="0.3">
      <c r="A124">
        <v>1</v>
      </c>
      <c r="B124" s="10" t="s">
        <v>275</v>
      </c>
      <c r="C124" s="7" t="s">
        <v>317</v>
      </c>
    </row>
    <row r="125" spans="1:3" ht="15" customHeight="1" x14ac:dyDescent="0.3">
      <c r="A125">
        <v>1</v>
      </c>
      <c r="B125" s="10" t="s">
        <v>290</v>
      </c>
      <c r="C125" s="7" t="s">
        <v>317</v>
      </c>
    </row>
    <row r="126" spans="1:3" ht="15" customHeight="1" x14ac:dyDescent="0.3">
      <c r="A126">
        <v>1</v>
      </c>
      <c r="B126" s="10" t="s">
        <v>301</v>
      </c>
      <c r="C126" s="7" t="s">
        <v>317</v>
      </c>
    </row>
    <row r="127" spans="1:3" ht="15" customHeight="1" x14ac:dyDescent="0.3">
      <c r="A127">
        <v>1</v>
      </c>
      <c r="B127" s="10" t="s">
        <v>312</v>
      </c>
      <c r="C127" s="7" t="s">
        <v>317</v>
      </c>
    </row>
    <row r="128" spans="1:3" ht="15" customHeight="1" x14ac:dyDescent="0.3">
      <c r="A128">
        <v>0.85</v>
      </c>
      <c r="B128" s="10" t="s">
        <v>152</v>
      </c>
      <c r="C128" s="7" t="s">
        <v>317</v>
      </c>
    </row>
    <row r="129" spans="1:3" ht="15" customHeight="1" x14ac:dyDescent="0.3">
      <c r="A129">
        <v>0.8</v>
      </c>
      <c r="B129" s="8" t="s">
        <v>236</v>
      </c>
      <c r="C129" s="7" t="s">
        <v>316</v>
      </c>
    </row>
    <row r="130" spans="1:3" ht="15" customHeight="1" x14ac:dyDescent="0.3">
      <c r="A130">
        <v>0.9</v>
      </c>
      <c r="B130" s="8" t="s">
        <v>227</v>
      </c>
      <c r="C130" s="7" t="s">
        <v>316</v>
      </c>
    </row>
    <row r="131" spans="1:3" ht="15" customHeight="1" x14ac:dyDescent="0.3">
      <c r="A131">
        <v>0.86666600000000005</v>
      </c>
      <c r="B131" s="8" t="s">
        <v>139</v>
      </c>
      <c r="C131" s="7" t="s">
        <v>316</v>
      </c>
    </row>
    <row r="132" spans="1:3" ht="15" customHeight="1" x14ac:dyDescent="0.3">
      <c r="A132">
        <v>0.95</v>
      </c>
      <c r="B132" s="8" t="s">
        <v>288</v>
      </c>
      <c r="C132" s="7" t="s">
        <v>316</v>
      </c>
    </row>
    <row r="133" spans="1:3" ht="15" customHeight="1" x14ac:dyDescent="0.3">
      <c r="A133">
        <v>0.9</v>
      </c>
      <c r="B133" s="8" t="s">
        <v>195</v>
      </c>
      <c r="C133" s="7" t="s">
        <v>316</v>
      </c>
    </row>
    <row r="134" spans="1:3" ht="15" customHeight="1" x14ac:dyDescent="0.3">
      <c r="A134">
        <v>1</v>
      </c>
      <c r="B134" s="10" t="s">
        <v>191</v>
      </c>
      <c r="C134" s="7" t="s">
        <v>317</v>
      </c>
    </row>
    <row r="135" spans="1:3" ht="15" customHeight="1" x14ac:dyDescent="0.3">
      <c r="A135">
        <v>0.83333299999999999</v>
      </c>
      <c r="B135" s="8" t="s">
        <v>118</v>
      </c>
      <c r="C135" s="7" t="s">
        <v>316</v>
      </c>
    </row>
    <row r="136" spans="1:3" ht="15" customHeight="1" x14ac:dyDescent="0.3">
      <c r="A136">
        <v>1</v>
      </c>
      <c r="B136" s="8" t="s">
        <v>145</v>
      </c>
      <c r="C136" s="7" t="s">
        <v>316</v>
      </c>
    </row>
    <row r="137" spans="1:3" ht="15" customHeight="1" x14ac:dyDescent="0.3">
      <c r="A137">
        <v>1</v>
      </c>
      <c r="B137" s="8" t="s">
        <v>172</v>
      </c>
      <c r="C137" s="7" t="s">
        <v>316</v>
      </c>
    </row>
    <row r="138" spans="1:3" ht="15" customHeight="1" x14ac:dyDescent="0.3">
      <c r="A138">
        <v>0.9</v>
      </c>
      <c r="B138" s="10" t="s">
        <v>181</v>
      </c>
      <c r="C138" s="7" t="s">
        <v>317</v>
      </c>
    </row>
    <row r="139" spans="1:3" ht="15" customHeight="1" x14ac:dyDescent="0.3">
      <c r="A139">
        <v>0.8</v>
      </c>
      <c r="B139" s="8" t="s">
        <v>217</v>
      </c>
      <c r="C139" s="7" t="s">
        <v>316</v>
      </c>
    </row>
    <row r="140" spans="1:3" ht="15" customHeight="1" x14ac:dyDescent="0.3">
      <c r="A140" s="3">
        <v>1</v>
      </c>
      <c r="B140" s="8" t="s">
        <v>122</v>
      </c>
      <c r="C140" s="7" t="s">
        <v>316</v>
      </c>
    </row>
    <row r="141" spans="1:3" ht="15" customHeight="1" x14ac:dyDescent="0.3">
      <c r="A141">
        <v>1</v>
      </c>
      <c r="B141" s="10" t="s">
        <v>183</v>
      </c>
      <c r="C141" s="7" t="s">
        <v>317</v>
      </c>
    </row>
    <row r="142" spans="1:3" ht="15" customHeight="1" x14ac:dyDescent="0.3">
      <c r="A142">
        <v>1</v>
      </c>
      <c r="B142" s="10" t="s">
        <v>303</v>
      </c>
      <c r="C142" s="7" t="s">
        <v>317</v>
      </c>
    </row>
    <row r="143" spans="1:3" ht="15" customHeight="1" x14ac:dyDescent="0.3">
      <c r="A143">
        <v>0.9</v>
      </c>
      <c r="B143" s="10" t="s">
        <v>189</v>
      </c>
      <c r="C143" s="7" t="s">
        <v>317</v>
      </c>
    </row>
    <row r="144" spans="1:3" ht="15" customHeight="1" x14ac:dyDescent="0.3">
      <c r="A144">
        <v>1</v>
      </c>
      <c r="B144" s="10" t="s">
        <v>277</v>
      </c>
      <c r="C144" s="7" t="s">
        <v>317</v>
      </c>
    </row>
    <row r="145" spans="1:3" ht="15" customHeight="1" x14ac:dyDescent="0.3">
      <c r="A145">
        <v>0.83333299999999999</v>
      </c>
      <c r="B145" s="10" t="s">
        <v>124</v>
      </c>
      <c r="C145" s="7" t="s">
        <v>317</v>
      </c>
    </row>
    <row r="146" spans="1:3" ht="15" customHeight="1" x14ac:dyDescent="0.3">
      <c r="A146">
        <v>1</v>
      </c>
      <c r="B146" s="10" t="s">
        <v>309</v>
      </c>
      <c r="C146" s="7" t="s">
        <v>317</v>
      </c>
    </row>
    <row r="147" spans="1:3" ht="15" customHeight="1" x14ac:dyDescent="0.3">
      <c r="A147">
        <v>0.9</v>
      </c>
      <c r="B147" s="10" t="s">
        <v>220</v>
      </c>
      <c r="C147" s="7" t="s">
        <v>317</v>
      </c>
    </row>
    <row r="148" spans="1:3" ht="15" customHeight="1" x14ac:dyDescent="0.3">
      <c r="A148">
        <v>0.8</v>
      </c>
      <c r="B148" s="10" t="s">
        <v>304</v>
      </c>
      <c r="C148" s="7" t="s">
        <v>317</v>
      </c>
    </row>
    <row r="149" spans="1:3" ht="15" customHeight="1" x14ac:dyDescent="0.3">
      <c r="A149">
        <v>1</v>
      </c>
      <c r="B149" s="10" t="s">
        <v>112</v>
      </c>
      <c r="C149" s="7" t="s">
        <v>317</v>
      </c>
    </row>
    <row r="150" spans="1:3" ht="15" customHeight="1" x14ac:dyDescent="0.3">
      <c r="A150">
        <v>1</v>
      </c>
      <c r="B150" s="10" t="s">
        <v>269</v>
      </c>
      <c r="C150" s="7" t="s">
        <v>317</v>
      </c>
    </row>
    <row r="151" spans="1:3" ht="15" customHeight="1" x14ac:dyDescent="0.3">
      <c r="A151">
        <v>0.95</v>
      </c>
      <c r="B151" s="10" t="s">
        <v>296</v>
      </c>
      <c r="C151" s="7" t="s">
        <v>317</v>
      </c>
    </row>
    <row r="152" spans="1:3" ht="15" customHeight="1" x14ac:dyDescent="0.3">
      <c r="A152">
        <v>1</v>
      </c>
      <c r="B152" s="10" t="s">
        <v>310</v>
      </c>
      <c r="C152" s="7" t="s">
        <v>317</v>
      </c>
    </row>
    <row r="153" spans="1:3" ht="15" customHeight="1" x14ac:dyDescent="0.3">
      <c r="A153">
        <v>0.93333299999999997</v>
      </c>
      <c r="B153" s="10" t="s">
        <v>108</v>
      </c>
      <c r="C153" s="7" t="s">
        <v>317</v>
      </c>
    </row>
    <row r="154" spans="1:3" ht="15" customHeight="1" x14ac:dyDescent="0.3">
      <c r="A154">
        <v>1</v>
      </c>
      <c r="B154" s="10" t="s">
        <v>184</v>
      </c>
      <c r="C154" s="7" t="s">
        <v>317</v>
      </c>
    </row>
    <row r="155" spans="1:3" ht="15" customHeight="1" x14ac:dyDescent="0.3">
      <c r="A155">
        <v>1</v>
      </c>
      <c r="B155" s="10" t="s">
        <v>215</v>
      </c>
      <c r="C155" s="7" t="s">
        <v>317</v>
      </c>
    </row>
    <row r="156" spans="1:3" ht="15" customHeight="1" x14ac:dyDescent="0.3">
      <c r="A156">
        <v>0.85</v>
      </c>
      <c r="B156" s="10" t="s">
        <v>294</v>
      </c>
      <c r="C156" s="7" t="s">
        <v>317</v>
      </c>
    </row>
    <row r="157" spans="1:3" ht="15" customHeight="1" x14ac:dyDescent="0.3">
      <c r="A157">
        <v>0.8</v>
      </c>
      <c r="B157" s="10" t="s">
        <v>242</v>
      </c>
      <c r="C157" s="7" t="s">
        <v>317</v>
      </c>
    </row>
    <row r="158" spans="1:3" ht="15" customHeight="1" x14ac:dyDescent="0.3">
      <c r="A158">
        <v>0.9</v>
      </c>
      <c r="B158" s="10" t="s">
        <v>199</v>
      </c>
      <c r="C158" s="7" t="s">
        <v>317</v>
      </c>
    </row>
    <row r="159" spans="1:3" ht="15" customHeight="1" x14ac:dyDescent="0.3">
      <c r="A159">
        <v>0.9</v>
      </c>
      <c r="B159" s="10" t="s">
        <v>238</v>
      </c>
      <c r="C159" s="7" t="s">
        <v>317</v>
      </c>
    </row>
    <row r="160" spans="1:3" ht="15" customHeight="1" x14ac:dyDescent="0.3">
      <c r="A160">
        <v>1</v>
      </c>
      <c r="B160" s="10" t="s">
        <v>163</v>
      </c>
      <c r="C160" s="7" t="s">
        <v>317</v>
      </c>
    </row>
    <row r="161" spans="1:3" ht="15" customHeight="1" x14ac:dyDescent="0.3">
      <c r="A161">
        <v>0.9</v>
      </c>
      <c r="B161" s="10" t="s">
        <v>285</v>
      </c>
      <c r="C161" s="7" t="s">
        <v>317</v>
      </c>
    </row>
    <row r="162" spans="1:3" ht="15" customHeight="1" x14ac:dyDescent="0.3">
      <c r="A162">
        <v>0.8</v>
      </c>
      <c r="B162" s="10" t="s">
        <v>267</v>
      </c>
      <c r="C162" s="7" t="s">
        <v>317</v>
      </c>
    </row>
    <row r="163" spans="1:3" ht="15" customHeight="1" x14ac:dyDescent="0.3">
      <c r="A163">
        <v>0.93333299999999997</v>
      </c>
      <c r="B163" s="10" t="s">
        <v>107</v>
      </c>
      <c r="C163" s="7" t="s">
        <v>317</v>
      </c>
    </row>
    <row r="164" spans="1:3" ht="15" customHeight="1" x14ac:dyDescent="0.3">
      <c r="A164">
        <v>0.96666600000000003</v>
      </c>
      <c r="B164" s="10" t="s">
        <v>103</v>
      </c>
      <c r="C164" s="7" t="s">
        <v>317</v>
      </c>
    </row>
    <row r="165" spans="1:3" ht="15" customHeight="1" x14ac:dyDescent="0.3">
      <c r="A165">
        <v>0.95</v>
      </c>
      <c r="B165" s="10" t="s">
        <v>313</v>
      </c>
      <c r="C165" s="7" t="s">
        <v>317</v>
      </c>
    </row>
    <row r="166" spans="1:3" ht="15" customHeight="1" x14ac:dyDescent="0.3">
      <c r="A166">
        <v>0.9</v>
      </c>
      <c r="B166" s="10" t="s">
        <v>255</v>
      </c>
      <c r="C166" s="7" t="s">
        <v>317</v>
      </c>
    </row>
    <row r="167" spans="1:3" ht="15" customHeight="1" x14ac:dyDescent="0.3">
      <c r="A167">
        <v>1</v>
      </c>
      <c r="B167" s="10" t="s">
        <v>114</v>
      </c>
      <c r="C167" s="7" t="s">
        <v>317</v>
      </c>
    </row>
    <row r="168" spans="1:3" ht="15" customHeight="1" x14ac:dyDescent="0.3">
      <c r="A168">
        <v>0.9</v>
      </c>
      <c r="B168" s="10" t="s">
        <v>113</v>
      </c>
      <c r="C168" s="7" t="s">
        <v>317</v>
      </c>
    </row>
    <row r="169" spans="1:3" ht="15" customHeight="1" x14ac:dyDescent="0.3">
      <c r="A169">
        <v>0.9</v>
      </c>
      <c r="B169" s="10" t="s">
        <v>166</v>
      </c>
      <c r="C169" s="7" t="s">
        <v>317</v>
      </c>
    </row>
    <row r="170" spans="1:3" ht="15" customHeight="1" x14ac:dyDescent="0.3">
      <c r="A170">
        <v>0.9</v>
      </c>
      <c r="B170" s="10" t="s">
        <v>177</v>
      </c>
      <c r="C170" s="7" t="s">
        <v>317</v>
      </c>
    </row>
    <row r="171" spans="1:3" ht="15" customHeight="1" x14ac:dyDescent="0.3">
      <c r="A171">
        <v>0.96666600000000003</v>
      </c>
      <c r="B171" s="10" t="s">
        <v>148</v>
      </c>
      <c r="C171" s="7" t="s">
        <v>317</v>
      </c>
    </row>
    <row r="172" spans="1:3" ht="15" customHeight="1" x14ac:dyDescent="0.3">
      <c r="A172">
        <v>1</v>
      </c>
      <c r="B172" s="10" t="s">
        <v>194</v>
      </c>
      <c r="C172" s="7" t="s">
        <v>317</v>
      </c>
    </row>
    <row r="173" spans="1:3" ht="15" customHeight="1" x14ac:dyDescent="0.3">
      <c r="A173">
        <v>1</v>
      </c>
      <c r="B173" s="10" t="s">
        <v>265</v>
      </c>
      <c r="C173" s="7" t="s">
        <v>317</v>
      </c>
    </row>
    <row r="174" spans="1:3" ht="15" customHeight="1" x14ac:dyDescent="0.3">
      <c r="A174">
        <v>1</v>
      </c>
      <c r="B174" s="10" t="s">
        <v>182</v>
      </c>
      <c r="C174" s="7" t="s">
        <v>317</v>
      </c>
    </row>
    <row r="175" spans="1:3" ht="15" customHeight="1" x14ac:dyDescent="0.3">
      <c r="A175">
        <v>1</v>
      </c>
      <c r="B175" s="10" t="s">
        <v>119</v>
      </c>
      <c r="C175" s="7" t="s">
        <v>317</v>
      </c>
    </row>
    <row r="176" spans="1:3" ht="15" customHeight="1" x14ac:dyDescent="0.3">
      <c r="A176">
        <v>1</v>
      </c>
      <c r="B176" s="10" t="s">
        <v>146</v>
      </c>
      <c r="C176" s="7" t="s">
        <v>317</v>
      </c>
    </row>
    <row r="177" spans="1:3" ht="15" customHeight="1" x14ac:dyDescent="0.3">
      <c r="A177">
        <v>1</v>
      </c>
      <c r="B177" s="10" t="s">
        <v>276</v>
      </c>
      <c r="C177" s="7" t="s">
        <v>317</v>
      </c>
    </row>
    <row r="178" spans="1:3" ht="15" customHeight="1" x14ac:dyDescent="0.3">
      <c r="A178">
        <v>1</v>
      </c>
      <c r="B178" s="10" t="s">
        <v>174</v>
      </c>
      <c r="C178" s="7" t="s">
        <v>317</v>
      </c>
    </row>
    <row r="179" spans="1:3" ht="15" customHeight="1" x14ac:dyDescent="0.3">
      <c r="A179">
        <v>1</v>
      </c>
      <c r="B179" s="10" t="s">
        <v>176</v>
      </c>
      <c r="C179" s="7" t="s">
        <v>317</v>
      </c>
    </row>
    <row r="180" spans="1:3" ht="15" customHeight="1" x14ac:dyDescent="0.3">
      <c r="A180">
        <v>1</v>
      </c>
      <c r="B180" s="10" t="s">
        <v>253</v>
      </c>
      <c r="C180" s="7" t="s">
        <v>317</v>
      </c>
    </row>
    <row r="181" spans="1:3" ht="15" customHeight="1" x14ac:dyDescent="0.3">
      <c r="A181">
        <v>0.9</v>
      </c>
      <c r="B181" s="10" t="s">
        <v>237</v>
      </c>
      <c r="C181" s="7" t="s">
        <v>317</v>
      </c>
    </row>
    <row r="182" spans="1:3" ht="15" customHeight="1" x14ac:dyDescent="0.3">
      <c r="A182">
        <v>1</v>
      </c>
      <c r="B182" s="10" t="s">
        <v>307</v>
      </c>
      <c r="C182" s="7" t="s">
        <v>317</v>
      </c>
    </row>
    <row r="183" spans="1:3" ht="15" customHeight="1" x14ac:dyDescent="0.3">
      <c r="A183">
        <v>1</v>
      </c>
      <c r="B183" s="10" t="s">
        <v>266</v>
      </c>
      <c r="C183" s="7" t="s">
        <v>317</v>
      </c>
    </row>
    <row r="184" spans="1:3" ht="15" customHeight="1" x14ac:dyDescent="0.3">
      <c r="A184">
        <v>0.95</v>
      </c>
      <c r="B184" s="10" t="s">
        <v>279</v>
      </c>
      <c r="C184" s="7" t="s">
        <v>317</v>
      </c>
    </row>
    <row r="185" spans="1:3" ht="15" customHeight="1" x14ac:dyDescent="0.3">
      <c r="A185">
        <v>0.9</v>
      </c>
      <c r="B185" s="10" t="s">
        <v>248</v>
      </c>
      <c r="C185" s="7" t="s">
        <v>317</v>
      </c>
    </row>
    <row r="186" spans="1:3" ht="15" customHeight="1" x14ac:dyDescent="0.3">
      <c r="A186">
        <v>0.9</v>
      </c>
      <c r="B186" s="10" t="s">
        <v>293</v>
      </c>
      <c r="C186" s="7" t="s">
        <v>317</v>
      </c>
    </row>
    <row r="187" spans="1:3" ht="15" customHeight="1" x14ac:dyDescent="0.3">
      <c r="A187">
        <v>0.75</v>
      </c>
      <c r="B187" s="10" t="s">
        <v>149</v>
      </c>
      <c r="C187" s="7" t="s">
        <v>317</v>
      </c>
    </row>
    <row r="188" spans="1:3" ht="15" customHeight="1" x14ac:dyDescent="0.3">
      <c r="A188">
        <v>1</v>
      </c>
      <c r="B188" s="10" t="s">
        <v>140</v>
      </c>
      <c r="C188" s="7" t="s">
        <v>317</v>
      </c>
    </row>
    <row r="189" spans="1:3" ht="15" customHeight="1" x14ac:dyDescent="0.3">
      <c r="A189">
        <v>1</v>
      </c>
      <c r="B189" s="10" t="s">
        <v>239</v>
      </c>
      <c r="C189" s="7" t="s">
        <v>317</v>
      </c>
    </row>
    <row r="190" spans="1:3" ht="15" customHeight="1" x14ac:dyDescent="0.3">
      <c r="A190">
        <v>0.9</v>
      </c>
      <c r="B190" s="10" t="s">
        <v>218</v>
      </c>
      <c r="C190" s="7" t="s">
        <v>317</v>
      </c>
    </row>
    <row r="191" spans="1:3" ht="15" customHeight="1" x14ac:dyDescent="0.3">
      <c r="A191">
        <v>1</v>
      </c>
      <c r="B191" s="10" t="s">
        <v>213</v>
      </c>
      <c r="C191" s="7" t="s">
        <v>317</v>
      </c>
    </row>
    <row r="192" spans="1:3" ht="15" customHeight="1" x14ac:dyDescent="0.3">
      <c r="A192">
        <v>1</v>
      </c>
      <c r="B192" s="10" t="s">
        <v>158</v>
      </c>
      <c r="C192" s="7" t="s">
        <v>317</v>
      </c>
    </row>
    <row r="193" spans="1:3" ht="15" customHeight="1" x14ac:dyDescent="0.3">
      <c r="A193">
        <v>1</v>
      </c>
      <c r="B193" s="10" t="s">
        <v>120</v>
      </c>
      <c r="C193" s="7" t="s">
        <v>317</v>
      </c>
    </row>
    <row r="194" spans="1:3" ht="15" customHeight="1" x14ac:dyDescent="0.3">
      <c r="A194">
        <v>1</v>
      </c>
      <c r="B194" s="10" t="s">
        <v>187</v>
      </c>
      <c r="C194" s="7" t="s">
        <v>317</v>
      </c>
    </row>
    <row r="195" spans="1:3" ht="15" customHeight="1" x14ac:dyDescent="0.3">
      <c r="A195">
        <v>1</v>
      </c>
      <c r="B195" s="10" t="s">
        <v>271</v>
      </c>
      <c r="C195" s="7" t="s">
        <v>317</v>
      </c>
    </row>
    <row r="196" spans="1:3" ht="15" customHeight="1" x14ac:dyDescent="0.3">
      <c r="A196">
        <v>1</v>
      </c>
      <c r="B196" s="10" t="s">
        <v>261</v>
      </c>
      <c r="C196" s="7" t="s">
        <v>317</v>
      </c>
    </row>
    <row r="197" spans="1:3" ht="15" customHeight="1" x14ac:dyDescent="0.3">
      <c r="A197">
        <v>1</v>
      </c>
      <c r="B197" s="10" t="s">
        <v>170</v>
      </c>
      <c r="C197" s="7" t="s">
        <v>317</v>
      </c>
    </row>
    <row r="198" spans="1:3" ht="15" customHeight="1" x14ac:dyDescent="0.3">
      <c r="A198">
        <v>1</v>
      </c>
      <c r="B198" s="10" t="s">
        <v>179</v>
      </c>
      <c r="C198" s="7" t="s">
        <v>317</v>
      </c>
    </row>
    <row r="199" spans="1:3" ht="15" customHeight="1" x14ac:dyDescent="0.3">
      <c r="A199">
        <v>1</v>
      </c>
      <c r="B199" s="10" t="s">
        <v>127</v>
      </c>
      <c r="C199" s="7" t="s">
        <v>317</v>
      </c>
    </row>
    <row r="200" spans="1:3" ht="15" customHeight="1" x14ac:dyDescent="0.3">
      <c r="A200">
        <v>1</v>
      </c>
      <c r="B200" s="10" t="s">
        <v>250</v>
      </c>
      <c r="C200" s="7" t="s">
        <v>317</v>
      </c>
    </row>
    <row r="201" spans="1:3" ht="15" customHeight="1" x14ac:dyDescent="0.3">
      <c r="A201">
        <v>1</v>
      </c>
      <c r="B201" s="10" t="s">
        <v>295</v>
      </c>
      <c r="C201" s="7" t="s">
        <v>317</v>
      </c>
    </row>
    <row r="202" spans="1:3" ht="15" customHeight="1" x14ac:dyDescent="0.3">
      <c r="A202">
        <v>1</v>
      </c>
      <c r="B202" s="10" t="s">
        <v>260</v>
      </c>
      <c r="C202" s="7" t="s">
        <v>317</v>
      </c>
    </row>
    <row r="203" spans="1:3" ht="15" customHeight="1" x14ac:dyDescent="0.3">
      <c r="A203">
        <v>1</v>
      </c>
      <c r="B203" s="10" t="s">
        <v>171</v>
      </c>
      <c r="C203" s="7" t="s">
        <v>317</v>
      </c>
    </row>
    <row r="204" spans="1:3" ht="15" customHeight="1" x14ac:dyDescent="0.3">
      <c r="A204">
        <v>1</v>
      </c>
      <c r="B204" s="10" t="s">
        <v>190</v>
      </c>
      <c r="C204" s="7" t="s">
        <v>317</v>
      </c>
    </row>
    <row r="205" spans="1:3" ht="15" customHeight="1" x14ac:dyDescent="0.3">
      <c r="A205">
        <v>1</v>
      </c>
      <c r="B205" s="10" t="s">
        <v>110</v>
      </c>
      <c r="C205" s="7" t="s">
        <v>317</v>
      </c>
    </row>
    <row r="206" spans="1:3" ht="15" customHeight="1" x14ac:dyDescent="0.3">
      <c r="A206">
        <v>1</v>
      </c>
      <c r="B206" s="10" t="s">
        <v>249</v>
      </c>
      <c r="C206" s="7" t="s">
        <v>317</v>
      </c>
    </row>
    <row r="207" spans="1:3" ht="15" customHeight="1" x14ac:dyDescent="0.3">
      <c r="A207">
        <v>1</v>
      </c>
      <c r="B207" s="10" t="s">
        <v>126</v>
      </c>
      <c r="C207" s="7" t="s">
        <v>317</v>
      </c>
    </row>
    <row r="208" spans="1:3" ht="15" customHeight="1" x14ac:dyDescent="0.3">
      <c r="A208">
        <v>1</v>
      </c>
      <c r="B208" s="10" t="s">
        <v>160</v>
      </c>
      <c r="C208" s="7" t="s">
        <v>317</v>
      </c>
    </row>
    <row r="209" spans="1:3" ht="15" customHeight="1" x14ac:dyDescent="0.3">
      <c r="A209">
        <v>1</v>
      </c>
      <c r="B209" s="10" t="s">
        <v>167</v>
      </c>
      <c r="C209" s="7" t="s">
        <v>317</v>
      </c>
    </row>
    <row r="210" spans="1:3" ht="15" customHeight="1" x14ac:dyDescent="0.3">
      <c r="A210">
        <v>1</v>
      </c>
      <c r="B210" s="10" t="s">
        <v>212</v>
      </c>
      <c r="C210" s="7" t="s">
        <v>317</v>
      </c>
    </row>
    <row r="211" spans="1:3" ht="15" customHeight="1" x14ac:dyDescent="0.3">
      <c r="A211">
        <v>1</v>
      </c>
      <c r="B211" s="10" t="s">
        <v>268</v>
      </c>
      <c r="C211" s="7" t="s">
        <v>317</v>
      </c>
    </row>
    <row r="212" spans="1:3" ht="15" customHeight="1" x14ac:dyDescent="0.3">
      <c r="A212">
        <v>1</v>
      </c>
      <c r="B212" s="10" t="s">
        <v>281</v>
      </c>
      <c r="C212" s="7" t="s">
        <v>317</v>
      </c>
    </row>
    <row r="213" spans="1:3" ht="15" customHeight="1" x14ac:dyDescent="0.3">
      <c r="A213">
        <v>1</v>
      </c>
      <c r="B213" s="10" t="s">
        <v>202</v>
      </c>
      <c r="C213" s="7" t="s">
        <v>317</v>
      </c>
    </row>
    <row r="214" spans="1:3" ht="15" customHeight="1" x14ac:dyDescent="0.3">
      <c r="A214">
        <v>1</v>
      </c>
      <c r="B214" s="10" t="s">
        <v>308</v>
      </c>
      <c r="C214" s="7" t="s">
        <v>317</v>
      </c>
    </row>
    <row r="215" spans="1:3" ht="15" customHeight="1" x14ac:dyDescent="0.3">
      <c r="A215">
        <v>1</v>
      </c>
      <c r="B215" s="10" t="s">
        <v>102</v>
      </c>
      <c r="C215" s="7" t="s">
        <v>317</v>
      </c>
    </row>
    <row r="216" spans="1:3" ht="15" customHeight="1" x14ac:dyDescent="0.3">
      <c r="A216">
        <v>1</v>
      </c>
      <c r="B216" s="10" t="s">
        <v>111</v>
      </c>
      <c r="C216" s="7" t="s">
        <v>317</v>
      </c>
    </row>
    <row r="217" spans="1:3" ht="15" customHeight="1" x14ac:dyDescent="0.3">
      <c r="A217">
        <v>1</v>
      </c>
      <c r="B217" s="10" t="s">
        <v>129</v>
      </c>
      <c r="C217" s="7" t="s">
        <v>317</v>
      </c>
    </row>
    <row r="218" spans="1:3" ht="15" customHeight="1" x14ac:dyDescent="0.3">
      <c r="A218">
        <v>1</v>
      </c>
      <c r="B218" s="10" t="s">
        <v>136</v>
      </c>
      <c r="C218" s="7" t="s">
        <v>317</v>
      </c>
    </row>
    <row r="219" spans="1:3" ht="15" customHeight="1" x14ac:dyDescent="0.3">
      <c r="A219">
        <v>1</v>
      </c>
      <c r="B219" s="10" t="s">
        <v>175</v>
      </c>
      <c r="C219" s="7" t="s">
        <v>317</v>
      </c>
    </row>
    <row r="220" spans="1:3" ht="15" customHeight="1" x14ac:dyDescent="0.3">
      <c r="A220">
        <v>1</v>
      </c>
      <c r="B220" s="10" t="s">
        <v>180</v>
      </c>
      <c r="C220" s="7" t="s">
        <v>317</v>
      </c>
    </row>
    <row r="221" spans="1:3" ht="15" customHeight="1" x14ac:dyDescent="0.3">
      <c r="A221">
        <v>1</v>
      </c>
      <c r="B221" s="10" t="s">
        <v>216</v>
      </c>
      <c r="C221" s="7" t="s">
        <v>317</v>
      </c>
    </row>
    <row r="222" spans="1:3" ht="15" customHeight="1" x14ac:dyDescent="0.3">
      <c r="A222">
        <v>1</v>
      </c>
      <c r="B222" s="10" t="s">
        <v>225</v>
      </c>
      <c r="C222" s="7" t="s">
        <v>317</v>
      </c>
    </row>
    <row r="223" spans="1:3" ht="15" customHeight="1" x14ac:dyDescent="0.3">
      <c r="A223">
        <v>1</v>
      </c>
      <c r="B223" s="10" t="s">
        <v>235</v>
      </c>
      <c r="C223" s="7" t="s">
        <v>317</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055C-228B-4DB1-8CAC-2C8D38CFBDCF}">
  <dimension ref="A1:G225"/>
  <sheetViews>
    <sheetView tabSelected="1" topLeftCell="A205" workbookViewId="0">
      <selection activeCell="G226" sqref="G226"/>
    </sheetView>
  </sheetViews>
  <sheetFormatPr defaultRowHeight="15" customHeight="1" x14ac:dyDescent="0.3"/>
  <cols>
    <col min="1" max="1" width="53.21875" style="7" customWidth="1"/>
    <col min="2" max="2" width="8.88671875" style="7"/>
    <col min="3" max="3" width="9.88671875" style="7" bestFit="1" customWidth="1"/>
    <col min="4" max="6" width="8.88671875" style="7"/>
    <col min="7" max="7" width="11.5546875" style="7" bestFit="1" customWidth="1"/>
    <col min="8" max="16384" width="8.88671875" style="7"/>
  </cols>
  <sheetData>
    <row r="1" spans="1:4" ht="15" customHeight="1" x14ac:dyDescent="0.3">
      <c r="A1" s="7" t="s">
        <v>522</v>
      </c>
      <c r="B1" s="7" t="b">
        <v>1</v>
      </c>
      <c r="C1" s="7" t="s">
        <v>523</v>
      </c>
    </row>
    <row r="2" spans="1:4" ht="15" customHeight="1" x14ac:dyDescent="0.3">
      <c r="A2" s="7" t="s">
        <v>458</v>
      </c>
      <c r="B2" s="7">
        <v>1</v>
      </c>
      <c r="C2" s="7">
        <v>1</v>
      </c>
    </row>
    <row r="3" spans="1:4" ht="15" customHeight="1" x14ac:dyDescent="0.3">
      <c r="A3" s="7" t="s">
        <v>433</v>
      </c>
      <c r="B3" s="12">
        <v>0</v>
      </c>
      <c r="C3" s="12">
        <v>1</v>
      </c>
      <c r="D3" s="12">
        <v>1</v>
      </c>
    </row>
    <row r="4" spans="1:4" ht="15" customHeight="1" x14ac:dyDescent="0.3">
      <c r="A4" s="7" t="s">
        <v>493</v>
      </c>
      <c r="B4" s="7">
        <v>1</v>
      </c>
      <c r="C4" s="7">
        <v>1</v>
      </c>
    </row>
    <row r="5" spans="1:4" ht="15" customHeight="1" x14ac:dyDescent="0.3">
      <c r="A5" s="7" t="s">
        <v>164</v>
      </c>
      <c r="B5" s="7">
        <v>0</v>
      </c>
      <c r="C5" s="7">
        <v>0</v>
      </c>
    </row>
    <row r="6" spans="1:4" ht="15" customHeight="1" x14ac:dyDescent="0.3">
      <c r="A6" s="7" t="s">
        <v>478</v>
      </c>
      <c r="B6" s="7">
        <v>1</v>
      </c>
      <c r="C6" s="7">
        <v>1</v>
      </c>
    </row>
    <row r="7" spans="1:4" ht="15" customHeight="1" x14ac:dyDescent="0.3">
      <c r="A7" s="7" t="s">
        <v>387</v>
      </c>
      <c r="B7" s="7">
        <v>0</v>
      </c>
      <c r="C7" s="7">
        <v>0</v>
      </c>
    </row>
    <row r="8" spans="1:4" ht="15" customHeight="1" x14ac:dyDescent="0.3">
      <c r="A8" s="7" t="s">
        <v>411</v>
      </c>
      <c r="B8" s="7">
        <v>0</v>
      </c>
      <c r="C8" s="7">
        <v>0</v>
      </c>
    </row>
    <row r="9" spans="1:4" ht="15" customHeight="1" x14ac:dyDescent="0.3">
      <c r="A9" s="7" t="s">
        <v>486</v>
      </c>
      <c r="B9" s="7">
        <v>1</v>
      </c>
      <c r="C9" s="7">
        <v>1</v>
      </c>
    </row>
    <row r="10" spans="1:4" ht="15" customHeight="1" x14ac:dyDescent="0.3">
      <c r="A10" s="7" t="s">
        <v>331</v>
      </c>
      <c r="B10" s="7">
        <v>0</v>
      </c>
      <c r="C10" s="7">
        <v>0</v>
      </c>
    </row>
    <row r="11" spans="1:4" ht="15" customHeight="1" x14ac:dyDescent="0.3">
      <c r="A11" s="7" t="s">
        <v>413</v>
      </c>
      <c r="B11" s="7">
        <v>0</v>
      </c>
      <c r="C11" s="7">
        <v>0</v>
      </c>
    </row>
    <row r="12" spans="1:4" ht="15" customHeight="1" x14ac:dyDescent="0.3">
      <c r="A12" s="7" t="s">
        <v>490</v>
      </c>
      <c r="B12" s="7">
        <v>1</v>
      </c>
      <c r="C12" s="7">
        <v>1</v>
      </c>
    </row>
    <row r="13" spans="1:4" ht="15" customHeight="1" x14ac:dyDescent="0.3">
      <c r="A13" s="7" t="s">
        <v>357</v>
      </c>
      <c r="B13" s="7">
        <v>0</v>
      </c>
      <c r="C13" s="7">
        <v>0</v>
      </c>
    </row>
    <row r="14" spans="1:4" ht="15" customHeight="1" x14ac:dyDescent="0.3">
      <c r="A14" s="7" t="s">
        <v>358</v>
      </c>
      <c r="B14" s="7">
        <v>0</v>
      </c>
      <c r="C14" s="7">
        <v>0</v>
      </c>
    </row>
    <row r="15" spans="1:4" ht="15" customHeight="1" x14ac:dyDescent="0.3">
      <c r="A15" s="7" t="s">
        <v>502</v>
      </c>
      <c r="B15" s="7">
        <v>1</v>
      </c>
      <c r="C15" s="7">
        <v>1</v>
      </c>
    </row>
    <row r="16" spans="1:4" ht="15" customHeight="1" x14ac:dyDescent="0.3">
      <c r="A16" s="7" t="s">
        <v>474</v>
      </c>
      <c r="B16" s="7">
        <v>1</v>
      </c>
      <c r="C16" s="7">
        <v>1</v>
      </c>
    </row>
    <row r="17" spans="1:3" ht="15" customHeight="1" x14ac:dyDescent="0.3">
      <c r="A17" s="7" t="s">
        <v>394</v>
      </c>
      <c r="B17" s="7">
        <v>0</v>
      </c>
      <c r="C17" s="7">
        <v>0</v>
      </c>
    </row>
    <row r="18" spans="1:3" ht="15" customHeight="1" x14ac:dyDescent="0.3">
      <c r="A18" s="7" t="s">
        <v>497</v>
      </c>
      <c r="B18" s="7">
        <v>1</v>
      </c>
      <c r="C18" s="7">
        <v>1</v>
      </c>
    </row>
    <row r="19" spans="1:3" ht="15" customHeight="1" x14ac:dyDescent="0.3">
      <c r="A19" s="7" t="s">
        <v>382</v>
      </c>
      <c r="B19" s="7">
        <v>0</v>
      </c>
      <c r="C19" s="7">
        <v>0</v>
      </c>
    </row>
    <row r="20" spans="1:3" ht="15" customHeight="1" x14ac:dyDescent="0.3">
      <c r="A20" s="7" t="s">
        <v>338</v>
      </c>
      <c r="B20" s="7">
        <v>0</v>
      </c>
      <c r="C20" s="7">
        <v>0</v>
      </c>
    </row>
    <row r="21" spans="1:3" ht="15" customHeight="1" x14ac:dyDescent="0.3">
      <c r="A21" s="7" t="s">
        <v>431</v>
      </c>
      <c r="B21" s="7">
        <v>1</v>
      </c>
      <c r="C21" s="7">
        <v>1</v>
      </c>
    </row>
    <row r="22" spans="1:3" ht="15" customHeight="1" x14ac:dyDescent="0.3">
      <c r="A22" s="7" t="s">
        <v>446</v>
      </c>
      <c r="B22" s="7">
        <v>1</v>
      </c>
      <c r="C22" s="7">
        <v>1</v>
      </c>
    </row>
    <row r="23" spans="1:3" ht="15" customHeight="1" x14ac:dyDescent="0.3">
      <c r="A23" s="7" t="s">
        <v>194</v>
      </c>
      <c r="B23" s="7">
        <v>1</v>
      </c>
      <c r="C23" s="7">
        <v>1</v>
      </c>
    </row>
    <row r="24" spans="1:3" ht="15" customHeight="1" x14ac:dyDescent="0.3">
      <c r="A24" s="7" t="s">
        <v>381</v>
      </c>
      <c r="B24" s="7">
        <v>0</v>
      </c>
      <c r="C24" s="7">
        <v>0</v>
      </c>
    </row>
    <row r="25" spans="1:3" ht="15" customHeight="1" x14ac:dyDescent="0.3">
      <c r="A25" s="7" t="s">
        <v>450</v>
      </c>
      <c r="B25" s="7">
        <v>1</v>
      </c>
      <c r="C25" s="7">
        <v>1</v>
      </c>
    </row>
    <row r="26" spans="1:3" ht="15" customHeight="1" x14ac:dyDescent="0.3">
      <c r="A26" s="7" t="s">
        <v>468</v>
      </c>
      <c r="B26" s="7">
        <v>1</v>
      </c>
      <c r="C26" s="7">
        <v>1</v>
      </c>
    </row>
    <row r="27" spans="1:3" ht="15" customHeight="1" x14ac:dyDescent="0.3">
      <c r="A27" s="7" t="s">
        <v>465</v>
      </c>
      <c r="B27" s="7">
        <v>1</v>
      </c>
      <c r="C27" s="7">
        <v>1</v>
      </c>
    </row>
    <row r="28" spans="1:3" ht="15" customHeight="1" x14ac:dyDescent="0.3">
      <c r="A28" s="7" t="s">
        <v>364</v>
      </c>
      <c r="B28" s="7">
        <v>0</v>
      </c>
      <c r="C28" s="7">
        <v>0</v>
      </c>
    </row>
    <row r="29" spans="1:3" ht="15" customHeight="1" x14ac:dyDescent="0.3">
      <c r="A29" s="7" t="s">
        <v>454</v>
      </c>
      <c r="B29" s="7">
        <v>1</v>
      </c>
      <c r="C29" s="7">
        <v>1</v>
      </c>
    </row>
    <row r="30" spans="1:3" ht="15" customHeight="1" x14ac:dyDescent="0.3">
      <c r="A30" s="7" t="s">
        <v>521</v>
      </c>
      <c r="B30" s="7">
        <v>1</v>
      </c>
      <c r="C30" s="7">
        <v>1</v>
      </c>
    </row>
    <row r="31" spans="1:3" ht="15" customHeight="1" x14ac:dyDescent="0.3">
      <c r="A31" s="7" t="s">
        <v>252</v>
      </c>
      <c r="B31" s="7">
        <v>0</v>
      </c>
      <c r="C31" s="7">
        <v>0</v>
      </c>
    </row>
    <row r="32" spans="1:3" ht="15" customHeight="1" x14ac:dyDescent="0.3">
      <c r="A32" s="7" t="s">
        <v>367</v>
      </c>
      <c r="B32" s="7">
        <v>0</v>
      </c>
      <c r="C32" s="7">
        <v>0</v>
      </c>
    </row>
    <row r="33" spans="1:4" ht="15" customHeight="1" x14ac:dyDescent="0.3">
      <c r="A33" s="7" t="s">
        <v>456</v>
      </c>
      <c r="B33" s="7">
        <v>1</v>
      </c>
      <c r="C33" s="7">
        <v>1</v>
      </c>
    </row>
    <row r="34" spans="1:4" ht="15" customHeight="1" x14ac:dyDescent="0.3">
      <c r="A34" s="7" t="s">
        <v>188</v>
      </c>
      <c r="B34" s="10">
        <v>1</v>
      </c>
      <c r="C34" s="10">
        <v>0</v>
      </c>
      <c r="D34" s="12">
        <v>1</v>
      </c>
    </row>
    <row r="35" spans="1:4" ht="15" customHeight="1" x14ac:dyDescent="0.3">
      <c r="A35" s="7" t="s">
        <v>444</v>
      </c>
      <c r="B35" s="7">
        <v>1</v>
      </c>
      <c r="C35" s="7">
        <v>1</v>
      </c>
    </row>
    <row r="36" spans="1:4" ht="15" customHeight="1" x14ac:dyDescent="0.3">
      <c r="A36" s="7" t="s">
        <v>147</v>
      </c>
      <c r="B36" s="7">
        <v>0</v>
      </c>
      <c r="C36" s="7">
        <v>0</v>
      </c>
    </row>
    <row r="37" spans="1:4" ht="15" customHeight="1" x14ac:dyDescent="0.3">
      <c r="A37" s="7" t="s">
        <v>396</v>
      </c>
      <c r="B37" s="7">
        <v>0</v>
      </c>
      <c r="C37" s="7">
        <v>0</v>
      </c>
    </row>
    <row r="38" spans="1:4" ht="15" customHeight="1" x14ac:dyDescent="0.3">
      <c r="A38" s="7" t="s">
        <v>442</v>
      </c>
      <c r="B38" s="7">
        <v>1</v>
      </c>
      <c r="C38" s="7">
        <v>1</v>
      </c>
    </row>
    <row r="39" spans="1:4" ht="15" customHeight="1" x14ac:dyDescent="0.3">
      <c r="A39" s="7" t="s">
        <v>415</v>
      </c>
      <c r="B39" s="7">
        <v>0</v>
      </c>
      <c r="C39" s="7">
        <v>0</v>
      </c>
    </row>
    <row r="40" spans="1:4" ht="15" customHeight="1" x14ac:dyDescent="0.3">
      <c r="A40" s="7" t="s">
        <v>421</v>
      </c>
      <c r="B40" s="7">
        <v>1</v>
      </c>
      <c r="C40" s="7">
        <v>0</v>
      </c>
      <c r="D40" s="12">
        <v>1</v>
      </c>
    </row>
    <row r="41" spans="1:4" ht="15" customHeight="1" x14ac:dyDescent="0.3">
      <c r="A41" s="7" t="s">
        <v>349</v>
      </c>
      <c r="B41" s="7">
        <v>0</v>
      </c>
      <c r="C41" s="7">
        <v>0</v>
      </c>
    </row>
    <row r="42" spans="1:4" ht="15" customHeight="1" x14ac:dyDescent="0.3">
      <c r="A42" s="7" t="s">
        <v>447</v>
      </c>
      <c r="B42" s="7">
        <v>1</v>
      </c>
      <c r="C42" s="7">
        <v>1</v>
      </c>
    </row>
    <row r="43" spans="1:4" ht="15" customHeight="1" x14ac:dyDescent="0.3">
      <c r="A43" s="7" t="s">
        <v>395</v>
      </c>
      <c r="B43" s="7">
        <v>0</v>
      </c>
      <c r="C43" s="7">
        <v>0</v>
      </c>
    </row>
    <row r="44" spans="1:4" ht="15" customHeight="1" x14ac:dyDescent="0.3">
      <c r="A44" s="7" t="s">
        <v>407</v>
      </c>
      <c r="B44" s="7">
        <v>0</v>
      </c>
      <c r="C44" s="7">
        <v>0</v>
      </c>
    </row>
    <row r="45" spans="1:4" ht="15" customHeight="1" x14ac:dyDescent="0.3">
      <c r="A45" s="7" t="s">
        <v>510</v>
      </c>
      <c r="B45" s="7">
        <v>1</v>
      </c>
      <c r="C45" s="7">
        <v>1</v>
      </c>
    </row>
    <row r="46" spans="1:4" ht="15" customHeight="1" x14ac:dyDescent="0.3">
      <c r="A46" s="7" t="s">
        <v>515</v>
      </c>
      <c r="B46" s="7">
        <v>1</v>
      </c>
      <c r="C46" s="7">
        <v>1</v>
      </c>
    </row>
    <row r="47" spans="1:4" ht="15" customHeight="1" x14ac:dyDescent="0.3">
      <c r="A47" s="7" t="s">
        <v>347</v>
      </c>
      <c r="B47" s="7">
        <v>0</v>
      </c>
      <c r="C47" s="7">
        <v>0</v>
      </c>
    </row>
    <row r="48" spans="1:4" ht="15" customHeight="1" x14ac:dyDescent="0.3">
      <c r="A48" s="7" t="s">
        <v>350</v>
      </c>
      <c r="B48" s="7">
        <v>0</v>
      </c>
      <c r="C48" s="7">
        <v>0</v>
      </c>
    </row>
    <row r="49" spans="1:4" ht="15" customHeight="1" x14ac:dyDescent="0.3">
      <c r="A49" s="7" t="s">
        <v>210</v>
      </c>
      <c r="B49" s="7">
        <v>0</v>
      </c>
      <c r="C49" s="7">
        <v>0</v>
      </c>
    </row>
    <row r="50" spans="1:4" ht="15" customHeight="1" x14ac:dyDescent="0.3">
      <c r="A50" s="7" t="s">
        <v>340</v>
      </c>
      <c r="B50" s="7">
        <v>0</v>
      </c>
      <c r="C50" s="7">
        <v>0</v>
      </c>
    </row>
    <row r="51" spans="1:4" ht="15" customHeight="1" x14ac:dyDescent="0.3">
      <c r="A51" s="7" t="s">
        <v>300</v>
      </c>
      <c r="B51" s="7">
        <v>0</v>
      </c>
      <c r="C51" s="7">
        <v>0</v>
      </c>
    </row>
    <row r="52" spans="1:4" ht="15" customHeight="1" x14ac:dyDescent="0.3">
      <c r="A52" s="7" t="s">
        <v>332</v>
      </c>
      <c r="B52" s="10">
        <v>2</v>
      </c>
      <c r="C52" s="10">
        <v>0</v>
      </c>
      <c r="D52" s="12">
        <v>1</v>
      </c>
    </row>
    <row r="53" spans="1:4" ht="15" customHeight="1" x14ac:dyDescent="0.3">
      <c r="A53" s="7" t="s">
        <v>470</v>
      </c>
      <c r="B53" s="7">
        <v>1</v>
      </c>
      <c r="C53" s="7">
        <v>1</v>
      </c>
    </row>
    <row r="54" spans="1:4" ht="15" customHeight="1" x14ac:dyDescent="0.3">
      <c r="A54" s="7" t="s">
        <v>401</v>
      </c>
      <c r="B54" s="7">
        <v>0</v>
      </c>
      <c r="C54" s="7">
        <v>0</v>
      </c>
    </row>
    <row r="55" spans="1:4" ht="15" customHeight="1" x14ac:dyDescent="0.3">
      <c r="A55" s="7" t="s">
        <v>479</v>
      </c>
      <c r="B55" s="7">
        <v>1</v>
      </c>
      <c r="C55" s="7">
        <v>1</v>
      </c>
    </row>
    <row r="56" spans="1:4" ht="15" customHeight="1" x14ac:dyDescent="0.3">
      <c r="A56" s="7" t="s">
        <v>506</v>
      </c>
      <c r="B56" s="7">
        <v>1</v>
      </c>
      <c r="C56" s="7">
        <v>1</v>
      </c>
    </row>
    <row r="57" spans="1:4" ht="15" customHeight="1" x14ac:dyDescent="0.3">
      <c r="A57" s="7" t="s">
        <v>346</v>
      </c>
      <c r="B57" s="7">
        <v>0</v>
      </c>
      <c r="C57" s="7">
        <v>0</v>
      </c>
    </row>
    <row r="58" spans="1:4" ht="15" customHeight="1" x14ac:dyDescent="0.3">
      <c r="A58" s="7" t="s">
        <v>412</v>
      </c>
      <c r="B58" s="10">
        <v>1</v>
      </c>
      <c r="C58" s="10">
        <v>0</v>
      </c>
      <c r="D58" s="12">
        <v>1</v>
      </c>
    </row>
    <row r="59" spans="1:4" ht="15" customHeight="1" x14ac:dyDescent="0.3">
      <c r="A59" s="7" t="s">
        <v>504</v>
      </c>
      <c r="B59" s="7">
        <v>1</v>
      </c>
      <c r="C59" s="7">
        <v>1</v>
      </c>
    </row>
    <row r="60" spans="1:4" ht="15" customHeight="1" x14ac:dyDescent="0.3">
      <c r="A60" s="7" t="s">
        <v>516</v>
      </c>
      <c r="B60" s="7">
        <v>1</v>
      </c>
      <c r="C60" s="7">
        <v>1</v>
      </c>
    </row>
    <row r="61" spans="1:4" ht="15" customHeight="1" x14ac:dyDescent="0.3">
      <c r="A61" s="7" t="s">
        <v>418</v>
      </c>
      <c r="B61" s="7">
        <v>0</v>
      </c>
      <c r="C61" s="7">
        <v>0</v>
      </c>
    </row>
    <row r="62" spans="1:4" ht="15" customHeight="1" x14ac:dyDescent="0.3">
      <c r="A62" s="7" t="s">
        <v>473</v>
      </c>
      <c r="B62" s="7">
        <v>1</v>
      </c>
      <c r="C62" s="7">
        <v>1</v>
      </c>
    </row>
    <row r="63" spans="1:4" ht="15" customHeight="1" x14ac:dyDescent="0.3">
      <c r="A63" s="7" t="s">
        <v>469</v>
      </c>
      <c r="B63" s="7">
        <v>1</v>
      </c>
      <c r="C63" s="7">
        <v>1</v>
      </c>
    </row>
    <row r="64" spans="1:4" ht="15" customHeight="1" x14ac:dyDescent="0.3">
      <c r="A64" s="7" t="s">
        <v>397</v>
      </c>
      <c r="B64" s="7">
        <v>0</v>
      </c>
      <c r="C64" s="7">
        <v>0</v>
      </c>
    </row>
    <row r="65" spans="1:4" ht="15" customHeight="1" x14ac:dyDescent="0.3">
      <c r="A65" s="7" t="s">
        <v>426</v>
      </c>
      <c r="B65" s="7">
        <v>1</v>
      </c>
      <c r="C65" s="7">
        <v>1</v>
      </c>
    </row>
    <row r="66" spans="1:4" ht="15" customHeight="1" x14ac:dyDescent="0.3">
      <c r="A66" s="7" t="s">
        <v>335</v>
      </c>
      <c r="B66" s="7">
        <v>0</v>
      </c>
      <c r="C66" s="7">
        <v>0</v>
      </c>
    </row>
    <row r="67" spans="1:4" ht="15" customHeight="1" x14ac:dyDescent="0.3">
      <c r="A67" s="7" t="s">
        <v>388</v>
      </c>
      <c r="B67" s="7">
        <v>0</v>
      </c>
      <c r="C67" s="7">
        <v>0</v>
      </c>
    </row>
    <row r="68" spans="1:4" ht="15" customHeight="1" x14ac:dyDescent="0.3">
      <c r="A68" s="7" t="s">
        <v>472</v>
      </c>
      <c r="B68" s="7">
        <v>1</v>
      </c>
      <c r="C68" s="7">
        <v>1</v>
      </c>
    </row>
    <row r="69" spans="1:4" ht="15" customHeight="1" x14ac:dyDescent="0.3">
      <c r="A69" s="7" t="s">
        <v>376</v>
      </c>
      <c r="B69" s="7">
        <v>0</v>
      </c>
      <c r="C69" s="7">
        <v>0</v>
      </c>
    </row>
    <row r="70" spans="1:4" ht="15" customHeight="1" x14ac:dyDescent="0.3">
      <c r="A70" s="7" t="s">
        <v>471</v>
      </c>
      <c r="B70" s="7">
        <v>1</v>
      </c>
      <c r="C70" s="7">
        <v>1</v>
      </c>
    </row>
    <row r="71" spans="1:4" ht="15" customHeight="1" x14ac:dyDescent="0.3">
      <c r="A71" s="7" t="s">
        <v>215</v>
      </c>
      <c r="B71" s="7">
        <v>1</v>
      </c>
      <c r="C71" s="7">
        <v>1</v>
      </c>
    </row>
    <row r="72" spans="1:4" ht="15" customHeight="1" x14ac:dyDescent="0.3">
      <c r="A72" s="7" t="s">
        <v>477</v>
      </c>
      <c r="B72" s="7">
        <v>1</v>
      </c>
      <c r="C72" s="7">
        <v>1</v>
      </c>
    </row>
    <row r="73" spans="1:4" ht="15" customHeight="1" x14ac:dyDescent="0.3">
      <c r="A73" s="7" t="s">
        <v>363</v>
      </c>
      <c r="B73" s="7">
        <v>0</v>
      </c>
      <c r="C73" s="7">
        <v>0</v>
      </c>
    </row>
    <row r="74" spans="1:4" ht="15" customHeight="1" x14ac:dyDescent="0.3">
      <c r="A74" s="7" t="s">
        <v>199</v>
      </c>
      <c r="B74" s="7">
        <v>1</v>
      </c>
      <c r="C74" s="7">
        <v>1</v>
      </c>
    </row>
    <row r="75" spans="1:4" ht="15" customHeight="1" x14ac:dyDescent="0.3">
      <c r="A75" s="7" t="s">
        <v>416</v>
      </c>
      <c r="B75" s="7">
        <v>0</v>
      </c>
      <c r="C75" s="7">
        <v>0</v>
      </c>
    </row>
    <row r="76" spans="1:4" ht="15" customHeight="1" x14ac:dyDescent="0.3">
      <c r="A76" s="7" t="s">
        <v>476</v>
      </c>
      <c r="B76" s="7">
        <v>1</v>
      </c>
      <c r="C76" s="7">
        <v>1</v>
      </c>
    </row>
    <row r="77" spans="1:4" ht="15" customHeight="1" x14ac:dyDescent="0.3">
      <c r="A77" s="7" t="s">
        <v>430</v>
      </c>
      <c r="B77" s="7">
        <v>1</v>
      </c>
      <c r="C77" s="7">
        <v>1</v>
      </c>
    </row>
    <row r="78" spans="1:4" ht="15" customHeight="1" x14ac:dyDescent="0.3">
      <c r="A78" s="7" t="s">
        <v>227</v>
      </c>
      <c r="B78" s="10">
        <v>0</v>
      </c>
      <c r="C78" s="10">
        <v>1</v>
      </c>
      <c r="D78" s="7">
        <v>1</v>
      </c>
    </row>
    <row r="79" spans="1:4" ht="15" customHeight="1" x14ac:dyDescent="0.3">
      <c r="A79" s="7" t="s">
        <v>390</v>
      </c>
      <c r="B79" s="7">
        <v>0</v>
      </c>
      <c r="C79" s="7">
        <v>0</v>
      </c>
    </row>
    <row r="80" spans="1:4" ht="15" customHeight="1" x14ac:dyDescent="0.3">
      <c r="A80" s="7" t="s">
        <v>499</v>
      </c>
      <c r="B80" s="7">
        <v>1</v>
      </c>
      <c r="C80" s="7">
        <v>1</v>
      </c>
    </row>
    <row r="81" spans="1:4" ht="15" customHeight="1" x14ac:dyDescent="0.3">
      <c r="A81" s="7" t="s">
        <v>344</v>
      </c>
      <c r="B81" s="7">
        <v>0</v>
      </c>
      <c r="C81" s="7">
        <v>0</v>
      </c>
    </row>
    <row r="82" spans="1:4" ht="15" customHeight="1" x14ac:dyDescent="0.3">
      <c r="A82" s="7" t="s">
        <v>328</v>
      </c>
      <c r="B82" s="7">
        <v>0</v>
      </c>
      <c r="C82" s="7">
        <v>0</v>
      </c>
    </row>
    <row r="83" spans="1:4" ht="15" customHeight="1" x14ac:dyDescent="0.3">
      <c r="A83" s="7" t="s">
        <v>453</v>
      </c>
      <c r="B83" s="7">
        <v>1</v>
      </c>
      <c r="C83" s="7">
        <v>1</v>
      </c>
    </row>
    <row r="84" spans="1:4" ht="15" customHeight="1" x14ac:dyDescent="0.3">
      <c r="A84" s="7" t="s">
        <v>449</v>
      </c>
      <c r="B84" s="7">
        <v>1</v>
      </c>
      <c r="C84" s="7">
        <v>1</v>
      </c>
    </row>
    <row r="85" spans="1:4" ht="15" customHeight="1" x14ac:dyDescent="0.3">
      <c r="A85" s="7" t="s">
        <v>514</v>
      </c>
      <c r="B85" s="7">
        <v>1</v>
      </c>
      <c r="C85" s="7">
        <v>1</v>
      </c>
    </row>
    <row r="86" spans="1:4" ht="15" customHeight="1" x14ac:dyDescent="0.3">
      <c r="A86" s="7" t="s">
        <v>389</v>
      </c>
      <c r="B86" s="7">
        <v>0</v>
      </c>
      <c r="C86" s="7">
        <v>0</v>
      </c>
    </row>
    <row r="87" spans="1:4" ht="15" customHeight="1" x14ac:dyDescent="0.3">
      <c r="A87" s="7" t="s">
        <v>461</v>
      </c>
      <c r="B87" s="7">
        <v>1</v>
      </c>
      <c r="C87" s="7">
        <v>1</v>
      </c>
    </row>
    <row r="88" spans="1:4" ht="15" customHeight="1" x14ac:dyDescent="0.3">
      <c r="A88" s="7" t="s">
        <v>482</v>
      </c>
      <c r="B88" s="7">
        <v>1</v>
      </c>
      <c r="C88" s="7">
        <v>1</v>
      </c>
    </row>
    <row r="89" spans="1:4" ht="15" customHeight="1" x14ac:dyDescent="0.3">
      <c r="A89" s="7" t="s">
        <v>362</v>
      </c>
      <c r="B89" s="7">
        <v>0</v>
      </c>
      <c r="C89" s="7">
        <v>0</v>
      </c>
    </row>
    <row r="90" spans="1:4" ht="15" customHeight="1" x14ac:dyDescent="0.3">
      <c r="A90" s="7" t="s">
        <v>384</v>
      </c>
      <c r="B90" s="7">
        <v>0</v>
      </c>
      <c r="C90" s="7">
        <v>0</v>
      </c>
    </row>
    <row r="91" spans="1:4" ht="15" customHeight="1" x14ac:dyDescent="0.3">
      <c r="A91" s="7" t="s">
        <v>246</v>
      </c>
      <c r="B91" s="7">
        <v>1</v>
      </c>
      <c r="C91" s="7">
        <v>0</v>
      </c>
      <c r="D91" s="7">
        <v>1</v>
      </c>
    </row>
    <row r="92" spans="1:4" ht="15" customHeight="1" x14ac:dyDescent="0.3">
      <c r="A92" s="7" t="s">
        <v>481</v>
      </c>
      <c r="B92" s="7">
        <v>1</v>
      </c>
      <c r="C92" s="7">
        <v>1</v>
      </c>
    </row>
    <row r="93" spans="1:4" ht="15" customHeight="1" x14ac:dyDescent="0.3">
      <c r="A93" s="7" t="s">
        <v>329</v>
      </c>
      <c r="B93" s="7">
        <v>0</v>
      </c>
      <c r="C93" s="7">
        <v>0</v>
      </c>
    </row>
    <row r="94" spans="1:4" ht="15" customHeight="1" x14ac:dyDescent="0.3">
      <c r="A94" s="7" t="s">
        <v>379</v>
      </c>
      <c r="B94" s="7">
        <v>0</v>
      </c>
      <c r="C94" s="7">
        <v>0</v>
      </c>
    </row>
    <row r="95" spans="1:4" ht="15" customHeight="1" x14ac:dyDescent="0.3">
      <c r="A95" s="7" t="s">
        <v>429</v>
      </c>
      <c r="B95" s="7">
        <v>1</v>
      </c>
      <c r="C95" s="7">
        <v>1</v>
      </c>
    </row>
    <row r="96" spans="1:4" ht="15" customHeight="1" x14ac:dyDescent="0.3">
      <c r="A96" s="7" t="s">
        <v>425</v>
      </c>
      <c r="B96" s="7">
        <v>2</v>
      </c>
      <c r="C96" s="7">
        <v>1</v>
      </c>
      <c r="D96" s="7">
        <v>1</v>
      </c>
    </row>
    <row r="97" spans="1:4" ht="15" customHeight="1" x14ac:dyDescent="0.3">
      <c r="A97" s="7" t="s">
        <v>374</v>
      </c>
      <c r="B97" s="7">
        <v>0</v>
      </c>
      <c r="C97" s="7">
        <v>0</v>
      </c>
    </row>
    <row r="98" spans="1:4" ht="15" customHeight="1" x14ac:dyDescent="0.3">
      <c r="A98" s="7" t="s">
        <v>337</v>
      </c>
      <c r="B98" s="7">
        <v>0</v>
      </c>
      <c r="C98" s="7">
        <v>0</v>
      </c>
    </row>
    <row r="99" spans="1:4" ht="15" customHeight="1" x14ac:dyDescent="0.3">
      <c r="A99" s="7" t="s">
        <v>365</v>
      </c>
      <c r="B99" s="7">
        <v>0</v>
      </c>
      <c r="C99" s="7">
        <v>0</v>
      </c>
    </row>
    <row r="100" spans="1:4" ht="15" customHeight="1" x14ac:dyDescent="0.3">
      <c r="A100" s="7" t="s">
        <v>419</v>
      </c>
      <c r="B100" s="7">
        <v>0</v>
      </c>
      <c r="C100" s="7">
        <v>0</v>
      </c>
    </row>
    <row r="101" spans="1:4" ht="15" customHeight="1" x14ac:dyDescent="0.3">
      <c r="A101" s="7" t="s">
        <v>512</v>
      </c>
      <c r="B101" s="7">
        <v>1</v>
      </c>
      <c r="C101" s="7">
        <v>1</v>
      </c>
    </row>
    <row r="102" spans="1:4" ht="15" customHeight="1" x14ac:dyDescent="0.3">
      <c r="A102" s="7" t="s">
        <v>451</v>
      </c>
      <c r="B102" s="7">
        <v>1</v>
      </c>
      <c r="C102" s="7">
        <v>1</v>
      </c>
    </row>
    <row r="103" spans="1:4" ht="15" customHeight="1" x14ac:dyDescent="0.3">
      <c r="A103" s="7" t="s">
        <v>372</v>
      </c>
      <c r="B103" s="7">
        <v>0</v>
      </c>
      <c r="C103" s="7">
        <v>0</v>
      </c>
    </row>
    <row r="104" spans="1:4" ht="15" customHeight="1" x14ac:dyDescent="0.3">
      <c r="A104" s="7" t="s">
        <v>369</v>
      </c>
      <c r="B104" s="7">
        <v>0</v>
      </c>
      <c r="C104" s="7">
        <v>0</v>
      </c>
    </row>
    <row r="105" spans="1:4" ht="15" customHeight="1" x14ac:dyDescent="0.3">
      <c r="A105" s="7" t="s">
        <v>417</v>
      </c>
      <c r="B105" s="7">
        <v>0</v>
      </c>
      <c r="C105" s="7">
        <v>0</v>
      </c>
    </row>
    <row r="106" spans="1:4" ht="15" customHeight="1" x14ac:dyDescent="0.3">
      <c r="A106" s="7" t="s">
        <v>517</v>
      </c>
      <c r="B106" s="7">
        <v>1</v>
      </c>
      <c r="C106" s="7">
        <v>1</v>
      </c>
    </row>
    <row r="107" spans="1:4" ht="15" customHeight="1" x14ac:dyDescent="0.3">
      <c r="A107" s="7" t="s">
        <v>380</v>
      </c>
      <c r="B107" s="7">
        <v>2</v>
      </c>
      <c r="C107" s="7">
        <v>0</v>
      </c>
      <c r="D107" s="7">
        <v>1</v>
      </c>
    </row>
    <row r="108" spans="1:4" ht="15" customHeight="1" x14ac:dyDescent="0.3">
      <c r="A108" s="7" t="s">
        <v>386</v>
      </c>
      <c r="B108" s="7">
        <v>0</v>
      </c>
      <c r="C108" s="7">
        <v>0</v>
      </c>
    </row>
    <row r="109" spans="1:4" ht="15" customHeight="1" x14ac:dyDescent="0.3">
      <c r="A109" s="7" t="s">
        <v>393</v>
      </c>
      <c r="B109" s="7">
        <v>0</v>
      </c>
      <c r="C109" s="7">
        <v>0</v>
      </c>
    </row>
    <row r="110" spans="1:4" ht="15" customHeight="1" x14ac:dyDescent="0.3">
      <c r="A110" s="7" t="s">
        <v>104</v>
      </c>
      <c r="B110" s="7">
        <v>0</v>
      </c>
      <c r="C110" s="7">
        <v>0</v>
      </c>
    </row>
    <row r="111" spans="1:4" ht="15" customHeight="1" x14ac:dyDescent="0.3">
      <c r="A111" s="7" t="s">
        <v>424</v>
      </c>
      <c r="B111" s="7">
        <v>0</v>
      </c>
      <c r="C111" s="7">
        <v>1</v>
      </c>
    </row>
    <row r="112" spans="1:4" ht="15" customHeight="1" x14ac:dyDescent="0.3">
      <c r="A112" s="7" t="s">
        <v>487</v>
      </c>
      <c r="B112" s="7">
        <v>1</v>
      </c>
      <c r="C112" s="7">
        <v>1</v>
      </c>
    </row>
    <row r="113" spans="1:4" ht="15" customHeight="1" x14ac:dyDescent="0.3">
      <c r="A113" s="7" t="s">
        <v>305</v>
      </c>
      <c r="B113" s="7">
        <v>1</v>
      </c>
      <c r="C113" s="7">
        <v>1</v>
      </c>
    </row>
    <row r="114" spans="1:4" ht="15" customHeight="1" x14ac:dyDescent="0.3">
      <c r="A114" s="7" t="s">
        <v>383</v>
      </c>
      <c r="B114" s="7">
        <v>0</v>
      </c>
      <c r="C114" s="7">
        <v>0</v>
      </c>
    </row>
    <row r="115" spans="1:4" ht="15" customHeight="1" x14ac:dyDescent="0.3">
      <c r="A115" s="7" t="s">
        <v>420</v>
      </c>
      <c r="B115" s="7">
        <v>0</v>
      </c>
      <c r="C115" s="7">
        <v>0</v>
      </c>
    </row>
    <row r="116" spans="1:4" ht="15" customHeight="1" x14ac:dyDescent="0.3">
      <c r="A116" s="7" t="s">
        <v>462</v>
      </c>
      <c r="B116" s="7">
        <v>1</v>
      </c>
      <c r="C116" s="7">
        <v>1</v>
      </c>
    </row>
    <row r="117" spans="1:4" ht="15" customHeight="1" x14ac:dyDescent="0.3">
      <c r="A117" s="7" t="s">
        <v>330</v>
      </c>
      <c r="B117" s="7">
        <v>0</v>
      </c>
      <c r="C117" s="7">
        <v>0</v>
      </c>
    </row>
    <row r="118" spans="1:4" ht="15" customHeight="1" x14ac:dyDescent="0.3">
      <c r="A118" s="7" t="s">
        <v>423</v>
      </c>
      <c r="B118" s="7">
        <v>1</v>
      </c>
      <c r="C118" s="7">
        <v>1</v>
      </c>
    </row>
    <row r="119" spans="1:4" ht="15" customHeight="1" x14ac:dyDescent="0.3">
      <c r="A119" s="7" t="s">
        <v>496</v>
      </c>
      <c r="B119" s="7">
        <v>1</v>
      </c>
      <c r="C119" s="7">
        <v>1</v>
      </c>
    </row>
    <row r="120" spans="1:4" ht="15" customHeight="1" x14ac:dyDescent="0.3">
      <c r="A120" s="7" t="s">
        <v>495</v>
      </c>
      <c r="B120" s="7">
        <v>1</v>
      </c>
      <c r="C120" s="7">
        <v>1</v>
      </c>
    </row>
    <row r="121" spans="1:4" ht="15" customHeight="1" x14ac:dyDescent="0.3">
      <c r="A121" s="7" t="s">
        <v>333</v>
      </c>
      <c r="B121" s="7">
        <v>2</v>
      </c>
      <c r="C121" s="7">
        <v>0</v>
      </c>
      <c r="D121" s="7">
        <v>1</v>
      </c>
    </row>
    <row r="122" spans="1:4" ht="15" customHeight="1" x14ac:dyDescent="0.3">
      <c r="A122" s="7" t="s">
        <v>489</v>
      </c>
      <c r="B122" s="7">
        <v>1</v>
      </c>
      <c r="C122" s="7">
        <v>1</v>
      </c>
    </row>
    <row r="123" spans="1:4" ht="15" customHeight="1" x14ac:dyDescent="0.3">
      <c r="A123" s="7" t="s">
        <v>452</v>
      </c>
      <c r="B123" s="7">
        <v>1</v>
      </c>
      <c r="C123" s="7">
        <v>1</v>
      </c>
    </row>
    <row r="124" spans="1:4" ht="15" customHeight="1" x14ac:dyDescent="0.3">
      <c r="A124" s="7" t="s">
        <v>443</v>
      </c>
      <c r="B124" s="7">
        <v>1</v>
      </c>
      <c r="C124" s="7">
        <v>1</v>
      </c>
    </row>
    <row r="125" spans="1:4" ht="15" customHeight="1" x14ac:dyDescent="0.3">
      <c r="A125" s="7" t="s">
        <v>377</v>
      </c>
      <c r="B125" s="7">
        <v>0</v>
      </c>
      <c r="C125" s="7">
        <v>0</v>
      </c>
    </row>
    <row r="126" spans="1:4" ht="15" customHeight="1" x14ac:dyDescent="0.3">
      <c r="A126" s="7" t="s">
        <v>483</v>
      </c>
      <c r="B126" s="7">
        <v>1</v>
      </c>
      <c r="C126" s="7">
        <v>1</v>
      </c>
    </row>
    <row r="127" spans="1:4" ht="15" customHeight="1" x14ac:dyDescent="0.3">
      <c r="A127" s="7" t="s">
        <v>403</v>
      </c>
      <c r="B127" s="7">
        <v>0</v>
      </c>
      <c r="C127" s="7">
        <v>0</v>
      </c>
    </row>
    <row r="128" spans="1:4" ht="15" customHeight="1" x14ac:dyDescent="0.3">
      <c r="A128" s="7" t="s">
        <v>334</v>
      </c>
      <c r="B128" s="7">
        <v>0</v>
      </c>
      <c r="C128" s="7">
        <v>0</v>
      </c>
    </row>
    <row r="129" spans="1:4" ht="15" customHeight="1" x14ac:dyDescent="0.3">
      <c r="A129" s="7" t="s">
        <v>511</v>
      </c>
      <c r="B129" s="7">
        <v>1</v>
      </c>
      <c r="C129" s="7">
        <v>1</v>
      </c>
    </row>
    <row r="130" spans="1:4" ht="15" customHeight="1" x14ac:dyDescent="0.3">
      <c r="A130" s="7" t="s">
        <v>392</v>
      </c>
      <c r="B130" s="7">
        <v>0</v>
      </c>
      <c r="C130" s="7">
        <v>0</v>
      </c>
    </row>
    <row r="131" spans="1:4" ht="15" customHeight="1" x14ac:dyDescent="0.3">
      <c r="A131" s="7" t="s">
        <v>363</v>
      </c>
      <c r="B131" s="7">
        <v>0</v>
      </c>
      <c r="C131" s="7">
        <v>0</v>
      </c>
    </row>
    <row r="132" spans="1:4" ht="15" customHeight="1" x14ac:dyDescent="0.3">
      <c r="A132" s="7" t="s">
        <v>355</v>
      </c>
      <c r="B132" s="7">
        <v>0</v>
      </c>
      <c r="C132" s="7">
        <v>0</v>
      </c>
    </row>
    <row r="133" spans="1:4" ht="15" customHeight="1" x14ac:dyDescent="0.3">
      <c r="A133" s="7" t="s">
        <v>500</v>
      </c>
      <c r="B133" s="7">
        <v>1</v>
      </c>
      <c r="C133" s="7">
        <v>1</v>
      </c>
    </row>
    <row r="134" spans="1:4" ht="15" customHeight="1" x14ac:dyDescent="0.3">
      <c r="A134" s="7" t="s">
        <v>436</v>
      </c>
      <c r="B134" s="7">
        <v>1</v>
      </c>
      <c r="C134" s="7">
        <v>1</v>
      </c>
    </row>
    <row r="135" spans="1:4" ht="15" customHeight="1" x14ac:dyDescent="0.3">
      <c r="A135" s="7" t="s">
        <v>399</v>
      </c>
      <c r="B135" s="7">
        <v>0</v>
      </c>
      <c r="C135" s="7">
        <v>1</v>
      </c>
      <c r="D135" s="7">
        <v>1</v>
      </c>
    </row>
    <row r="136" spans="1:4" ht="15" customHeight="1" x14ac:dyDescent="0.3">
      <c r="A136" s="7" t="s">
        <v>258</v>
      </c>
      <c r="B136" s="7">
        <v>0</v>
      </c>
      <c r="C136" s="7">
        <v>0</v>
      </c>
    </row>
    <row r="137" spans="1:4" ht="15" customHeight="1" x14ac:dyDescent="0.3">
      <c r="A137" s="7" t="s">
        <v>353</v>
      </c>
      <c r="B137" s="7">
        <v>0</v>
      </c>
      <c r="C137" s="7">
        <v>0</v>
      </c>
    </row>
    <row r="138" spans="1:4" ht="15" customHeight="1" x14ac:dyDescent="0.3">
      <c r="A138" s="7" t="s">
        <v>448</v>
      </c>
      <c r="B138" s="7">
        <v>1</v>
      </c>
      <c r="C138" s="7">
        <v>1</v>
      </c>
    </row>
    <row r="139" spans="1:4" ht="15" customHeight="1" x14ac:dyDescent="0.3">
      <c r="A139" s="7" t="s">
        <v>491</v>
      </c>
      <c r="B139" s="7">
        <v>1</v>
      </c>
      <c r="C139" s="7">
        <v>1</v>
      </c>
    </row>
    <row r="140" spans="1:4" ht="15" customHeight="1" x14ac:dyDescent="0.3">
      <c r="A140" s="7" t="s">
        <v>435</v>
      </c>
      <c r="B140" s="7">
        <v>0</v>
      </c>
      <c r="C140" s="7">
        <v>1</v>
      </c>
      <c r="D140" s="7">
        <v>1</v>
      </c>
    </row>
    <row r="141" spans="1:4" ht="15" customHeight="1" x14ac:dyDescent="0.3">
      <c r="A141" s="7" t="s">
        <v>464</v>
      </c>
      <c r="B141" s="7">
        <v>1</v>
      </c>
      <c r="C141" s="7">
        <v>1</v>
      </c>
    </row>
    <row r="142" spans="1:4" ht="15" customHeight="1" x14ac:dyDescent="0.3">
      <c r="A142" s="7" t="s">
        <v>314</v>
      </c>
      <c r="B142" s="7">
        <v>0</v>
      </c>
      <c r="C142" s="7">
        <v>0</v>
      </c>
    </row>
    <row r="143" spans="1:4" ht="15" customHeight="1" x14ac:dyDescent="0.3">
      <c r="A143" s="7" t="s">
        <v>503</v>
      </c>
      <c r="B143" s="7">
        <v>1</v>
      </c>
      <c r="C143" s="7">
        <v>1</v>
      </c>
    </row>
    <row r="144" spans="1:4" ht="15" customHeight="1" x14ac:dyDescent="0.3">
      <c r="A144" s="7" t="s">
        <v>288</v>
      </c>
      <c r="B144" s="7">
        <v>0</v>
      </c>
      <c r="C144" s="7">
        <v>0</v>
      </c>
    </row>
    <row r="145" spans="1:4" ht="15" customHeight="1" x14ac:dyDescent="0.3">
      <c r="A145" s="7" t="s">
        <v>361</v>
      </c>
      <c r="B145" s="7">
        <v>0</v>
      </c>
      <c r="C145" s="7">
        <v>0</v>
      </c>
    </row>
    <row r="146" spans="1:4" ht="15" customHeight="1" x14ac:dyDescent="0.3">
      <c r="A146" s="7" t="s">
        <v>505</v>
      </c>
      <c r="B146" s="7">
        <v>1</v>
      </c>
      <c r="C146" s="7">
        <v>1</v>
      </c>
    </row>
    <row r="147" spans="1:4" ht="15" customHeight="1" x14ac:dyDescent="0.3">
      <c r="A147" s="7" t="s">
        <v>339</v>
      </c>
      <c r="B147" s="7">
        <v>0</v>
      </c>
      <c r="C147" s="7">
        <v>0</v>
      </c>
    </row>
    <row r="148" spans="1:4" ht="15" customHeight="1" x14ac:dyDescent="0.3">
      <c r="A148" s="7" t="s">
        <v>207</v>
      </c>
      <c r="B148" s="7">
        <v>0</v>
      </c>
      <c r="C148" s="7">
        <v>0</v>
      </c>
    </row>
    <row r="149" spans="1:4" ht="15" customHeight="1" x14ac:dyDescent="0.3">
      <c r="A149" s="7" t="s">
        <v>351</v>
      </c>
      <c r="B149" s="7">
        <v>0</v>
      </c>
      <c r="C149" s="7">
        <v>0</v>
      </c>
    </row>
    <row r="150" spans="1:4" ht="15" customHeight="1" x14ac:dyDescent="0.3">
      <c r="A150" s="7" t="s">
        <v>378</v>
      </c>
      <c r="B150" s="7">
        <v>0</v>
      </c>
      <c r="C150" s="7">
        <v>0</v>
      </c>
    </row>
    <row r="151" spans="1:4" ht="15" customHeight="1" x14ac:dyDescent="0.3">
      <c r="A151" s="7" t="s">
        <v>343</v>
      </c>
      <c r="B151" s="7">
        <v>0</v>
      </c>
      <c r="C151" s="7">
        <v>0</v>
      </c>
    </row>
    <row r="152" spans="1:4" ht="15" customHeight="1" x14ac:dyDescent="0.3">
      <c r="A152" s="7" t="s">
        <v>432</v>
      </c>
      <c r="B152" s="7">
        <v>1</v>
      </c>
      <c r="C152" s="7">
        <v>1</v>
      </c>
    </row>
    <row r="153" spans="1:4" ht="15" customHeight="1" x14ac:dyDescent="0.3">
      <c r="A153" s="7" t="s">
        <v>153</v>
      </c>
      <c r="B153" s="7">
        <v>0</v>
      </c>
      <c r="C153" s="7">
        <v>0</v>
      </c>
    </row>
    <row r="154" spans="1:4" ht="15" customHeight="1" x14ac:dyDescent="0.3">
      <c r="A154" s="7" t="s">
        <v>341</v>
      </c>
      <c r="B154" s="7">
        <v>0</v>
      </c>
      <c r="C154" s="7">
        <v>0</v>
      </c>
    </row>
    <row r="155" spans="1:4" ht="15" customHeight="1" x14ac:dyDescent="0.3">
      <c r="A155" s="7" t="s">
        <v>414</v>
      </c>
      <c r="B155" s="7">
        <v>1</v>
      </c>
      <c r="C155" s="7">
        <v>0</v>
      </c>
      <c r="D155" s="7">
        <v>1</v>
      </c>
    </row>
    <row r="156" spans="1:4" ht="15" customHeight="1" x14ac:dyDescent="0.3">
      <c r="A156" s="7" t="s">
        <v>488</v>
      </c>
      <c r="B156" s="7">
        <v>1</v>
      </c>
      <c r="C156" s="7">
        <v>1</v>
      </c>
    </row>
    <row r="157" spans="1:4" ht="15" customHeight="1" x14ac:dyDescent="0.3">
      <c r="A157" s="7" t="s">
        <v>332</v>
      </c>
      <c r="B157" s="7">
        <v>2</v>
      </c>
      <c r="C157" s="7">
        <v>0</v>
      </c>
      <c r="D157" s="7">
        <v>1</v>
      </c>
    </row>
    <row r="158" spans="1:4" ht="15" customHeight="1" x14ac:dyDescent="0.3">
      <c r="A158" s="7" t="s">
        <v>494</v>
      </c>
      <c r="B158" s="7">
        <v>1</v>
      </c>
      <c r="C158" s="7">
        <v>1</v>
      </c>
    </row>
    <row r="159" spans="1:4" ht="15" customHeight="1" x14ac:dyDescent="0.3">
      <c r="A159" s="7" t="s">
        <v>498</v>
      </c>
      <c r="B159" s="7">
        <v>1</v>
      </c>
      <c r="C159" s="7">
        <v>1</v>
      </c>
    </row>
    <row r="160" spans="1:4" ht="15" customHeight="1" x14ac:dyDescent="0.3">
      <c r="A160" s="7" t="s">
        <v>145</v>
      </c>
      <c r="B160" s="7">
        <v>0</v>
      </c>
      <c r="C160" s="7">
        <v>1</v>
      </c>
      <c r="D160" s="7">
        <v>1</v>
      </c>
    </row>
    <row r="161" spans="1:4" ht="15" customHeight="1" x14ac:dyDescent="0.3">
      <c r="A161" s="7" t="s">
        <v>185</v>
      </c>
      <c r="B161" s="7">
        <v>0</v>
      </c>
      <c r="C161" s="7">
        <v>0</v>
      </c>
    </row>
    <row r="162" spans="1:4" ht="15" customHeight="1" x14ac:dyDescent="0.3">
      <c r="A162" s="7" t="s">
        <v>332</v>
      </c>
      <c r="B162" s="7">
        <v>2</v>
      </c>
      <c r="C162" s="7">
        <v>0</v>
      </c>
      <c r="D162" s="7">
        <v>1</v>
      </c>
    </row>
    <row r="163" spans="1:4" ht="15" customHeight="1" x14ac:dyDescent="0.3">
      <c r="A163" s="7" t="s">
        <v>457</v>
      </c>
      <c r="B163" s="7">
        <v>1</v>
      </c>
      <c r="C163" s="7">
        <v>1</v>
      </c>
    </row>
    <row r="164" spans="1:4" ht="15" customHeight="1" x14ac:dyDescent="0.3">
      <c r="A164" s="7" t="s">
        <v>455</v>
      </c>
      <c r="B164" s="7">
        <v>1</v>
      </c>
      <c r="C164" s="7">
        <v>1</v>
      </c>
    </row>
    <row r="165" spans="1:4" ht="15" customHeight="1" x14ac:dyDescent="0.3">
      <c r="A165" s="7" t="s">
        <v>519</v>
      </c>
      <c r="B165" s="7">
        <v>1</v>
      </c>
      <c r="C165" s="7">
        <v>1</v>
      </c>
    </row>
    <row r="166" spans="1:4" ht="15" customHeight="1" x14ac:dyDescent="0.3">
      <c r="A166" s="7" t="s">
        <v>348</v>
      </c>
      <c r="B166" s="7">
        <v>0</v>
      </c>
      <c r="C166" s="7">
        <v>0</v>
      </c>
    </row>
    <row r="167" spans="1:4" ht="15" customHeight="1" x14ac:dyDescent="0.3">
      <c r="A167" s="7" t="s">
        <v>360</v>
      </c>
      <c r="B167" s="7">
        <v>0</v>
      </c>
      <c r="C167" s="7">
        <v>0</v>
      </c>
    </row>
    <row r="168" spans="1:4" ht="15" customHeight="1" x14ac:dyDescent="0.3">
      <c r="A168" s="7" t="s">
        <v>445</v>
      </c>
      <c r="B168" s="7">
        <v>1</v>
      </c>
      <c r="C168" s="7">
        <v>1</v>
      </c>
    </row>
    <row r="169" spans="1:4" ht="15" customHeight="1" x14ac:dyDescent="0.3">
      <c r="A169" s="7" t="s">
        <v>459</v>
      </c>
      <c r="B169" s="7">
        <v>1</v>
      </c>
      <c r="C169" s="7">
        <v>1</v>
      </c>
    </row>
    <row r="170" spans="1:4" ht="15" customHeight="1" x14ac:dyDescent="0.3">
      <c r="A170" s="7" t="s">
        <v>408</v>
      </c>
      <c r="B170" s="7">
        <v>0</v>
      </c>
      <c r="C170" s="7">
        <v>0</v>
      </c>
    </row>
    <row r="171" spans="1:4" ht="15" customHeight="1" x14ac:dyDescent="0.3">
      <c r="A171" s="7" t="s">
        <v>507</v>
      </c>
      <c r="B171" s="7">
        <v>1</v>
      </c>
      <c r="C171" s="7">
        <v>1</v>
      </c>
    </row>
    <row r="172" spans="1:4" ht="15" customHeight="1" x14ac:dyDescent="0.3">
      <c r="A172" s="7" t="s">
        <v>354</v>
      </c>
      <c r="B172" s="7">
        <v>0</v>
      </c>
      <c r="C172" s="7">
        <v>0</v>
      </c>
    </row>
    <row r="173" spans="1:4" ht="15" customHeight="1" x14ac:dyDescent="0.3">
      <c r="A173" s="7" t="s">
        <v>391</v>
      </c>
      <c r="B173" s="7">
        <v>0</v>
      </c>
      <c r="C173" s="7">
        <v>0</v>
      </c>
    </row>
    <row r="174" spans="1:4" ht="15" customHeight="1" x14ac:dyDescent="0.3">
      <c r="A174" s="7" t="s">
        <v>460</v>
      </c>
      <c r="B174" s="7">
        <v>1</v>
      </c>
      <c r="C174" s="7">
        <v>1</v>
      </c>
    </row>
    <row r="175" spans="1:4" ht="15" customHeight="1" x14ac:dyDescent="0.3">
      <c r="A175" s="7" t="s">
        <v>409</v>
      </c>
      <c r="B175" s="7">
        <v>0</v>
      </c>
      <c r="C175" s="7">
        <v>0</v>
      </c>
    </row>
    <row r="176" spans="1:4" ht="15" customHeight="1" x14ac:dyDescent="0.3">
      <c r="A176" s="7" t="s">
        <v>422</v>
      </c>
      <c r="B176" s="7">
        <v>1</v>
      </c>
      <c r="C176" s="7">
        <v>1</v>
      </c>
    </row>
    <row r="177" spans="1:4" ht="15" customHeight="1" x14ac:dyDescent="0.3">
      <c r="A177" s="7" t="s">
        <v>345</v>
      </c>
      <c r="B177" s="7">
        <v>0</v>
      </c>
      <c r="C177" s="7">
        <v>0</v>
      </c>
    </row>
    <row r="178" spans="1:4" ht="15" customHeight="1" x14ac:dyDescent="0.3">
      <c r="A178" s="7" t="s">
        <v>336</v>
      </c>
      <c r="B178" s="7">
        <v>0</v>
      </c>
      <c r="C178" s="7">
        <v>0</v>
      </c>
    </row>
    <row r="179" spans="1:4" ht="15" customHeight="1" x14ac:dyDescent="0.3">
      <c r="A179" s="7" t="s">
        <v>352</v>
      </c>
      <c r="B179" s="7">
        <v>0</v>
      </c>
      <c r="C179" s="7">
        <v>0</v>
      </c>
    </row>
    <row r="180" spans="1:4" ht="15" customHeight="1" x14ac:dyDescent="0.3">
      <c r="A180" s="7" t="s">
        <v>406</v>
      </c>
      <c r="B180" s="7">
        <v>0</v>
      </c>
      <c r="C180" s="7">
        <v>0</v>
      </c>
    </row>
    <row r="181" spans="1:4" ht="15" customHeight="1" x14ac:dyDescent="0.3">
      <c r="A181" s="7" t="s">
        <v>440</v>
      </c>
      <c r="B181" s="7">
        <v>0</v>
      </c>
      <c r="C181" s="7">
        <v>1</v>
      </c>
      <c r="D181" s="7">
        <v>1</v>
      </c>
    </row>
    <row r="182" spans="1:4" ht="15" customHeight="1" x14ac:dyDescent="0.3">
      <c r="A182" s="7" t="s">
        <v>359</v>
      </c>
      <c r="B182" s="7">
        <v>0</v>
      </c>
      <c r="C182" s="7">
        <v>0</v>
      </c>
    </row>
    <row r="183" spans="1:4" ht="15" customHeight="1" x14ac:dyDescent="0.3">
      <c r="A183" s="7" t="s">
        <v>509</v>
      </c>
      <c r="B183" s="7">
        <v>1</v>
      </c>
      <c r="C183" s="7">
        <v>1</v>
      </c>
    </row>
    <row r="184" spans="1:4" ht="15" customHeight="1" x14ac:dyDescent="0.3">
      <c r="A184" s="7" t="s">
        <v>428</v>
      </c>
      <c r="B184" s="7">
        <v>1</v>
      </c>
      <c r="C184" s="7">
        <v>1</v>
      </c>
    </row>
    <row r="185" spans="1:4" ht="15" customHeight="1" x14ac:dyDescent="0.3">
      <c r="A185" s="7" t="s">
        <v>463</v>
      </c>
      <c r="B185" s="7">
        <v>1</v>
      </c>
      <c r="C185" s="7">
        <v>1</v>
      </c>
    </row>
    <row r="186" spans="1:4" ht="15" customHeight="1" x14ac:dyDescent="0.3">
      <c r="A186" s="7" t="s">
        <v>366</v>
      </c>
      <c r="B186" s="7">
        <v>0</v>
      </c>
      <c r="C186" s="7">
        <v>0</v>
      </c>
    </row>
    <row r="187" spans="1:4" ht="15" customHeight="1" x14ac:dyDescent="0.3">
      <c r="A187" s="7" t="s">
        <v>439</v>
      </c>
      <c r="B187" s="7">
        <v>1</v>
      </c>
      <c r="C187" s="7">
        <v>1</v>
      </c>
    </row>
    <row r="188" spans="1:4" ht="15" customHeight="1" x14ac:dyDescent="0.3">
      <c r="A188" s="7" t="s">
        <v>385</v>
      </c>
      <c r="B188" s="7">
        <v>0</v>
      </c>
      <c r="C188" s="7">
        <v>0</v>
      </c>
    </row>
    <row r="189" spans="1:4" ht="15" customHeight="1" x14ac:dyDescent="0.3">
      <c r="A189" s="7" t="s">
        <v>484</v>
      </c>
      <c r="B189" s="7">
        <v>1</v>
      </c>
      <c r="C189" s="7">
        <v>1</v>
      </c>
    </row>
    <row r="190" spans="1:4" ht="15" customHeight="1" x14ac:dyDescent="0.3">
      <c r="A190" s="7" t="s">
        <v>278</v>
      </c>
      <c r="B190" s="7">
        <v>0</v>
      </c>
      <c r="C190" s="7">
        <v>0</v>
      </c>
    </row>
    <row r="191" spans="1:4" ht="15" customHeight="1" x14ac:dyDescent="0.3">
      <c r="A191" s="7" t="s">
        <v>501</v>
      </c>
      <c r="B191" s="7">
        <v>1</v>
      </c>
      <c r="C191" s="7">
        <v>1</v>
      </c>
    </row>
    <row r="192" spans="1:4" ht="15" customHeight="1" x14ac:dyDescent="0.3">
      <c r="A192" s="7" t="s">
        <v>466</v>
      </c>
      <c r="B192" s="7">
        <v>1</v>
      </c>
      <c r="C192" s="7">
        <v>1</v>
      </c>
    </row>
    <row r="193" spans="1:4" ht="15" customHeight="1" x14ac:dyDescent="0.3">
      <c r="A193" s="7" t="s">
        <v>513</v>
      </c>
      <c r="B193" s="7">
        <v>1</v>
      </c>
      <c r="C193" s="7">
        <v>1</v>
      </c>
    </row>
    <row r="194" spans="1:4" ht="15" customHeight="1" x14ac:dyDescent="0.3">
      <c r="A194" s="7" t="s">
        <v>475</v>
      </c>
      <c r="B194" s="7">
        <v>1</v>
      </c>
      <c r="C194" s="7">
        <v>1</v>
      </c>
    </row>
    <row r="195" spans="1:4" ht="15" customHeight="1" x14ac:dyDescent="0.3">
      <c r="A195" s="7" t="s">
        <v>368</v>
      </c>
      <c r="B195" s="7">
        <v>0</v>
      </c>
      <c r="C195" s="7">
        <v>0</v>
      </c>
    </row>
    <row r="196" spans="1:4" ht="15" customHeight="1" x14ac:dyDescent="0.3">
      <c r="A196" s="7" t="s">
        <v>398</v>
      </c>
      <c r="B196" s="7">
        <v>0</v>
      </c>
      <c r="C196" s="7">
        <v>0</v>
      </c>
    </row>
    <row r="197" spans="1:4" ht="15" customHeight="1" x14ac:dyDescent="0.3">
      <c r="A197" s="7" t="s">
        <v>196</v>
      </c>
      <c r="B197" s="7">
        <v>0</v>
      </c>
      <c r="C197" s="7">
        <v>0</v>
      </c>
    </row>
    <row r="198" spans="1:4" ht="15" customHeight="1" x14ac:dyDescent="0.3">
      <c r="A198" s="7" t="s">
        <v>437</v>
      </c>
      <c r="B198" s="7">
        <v>0</v>
      </c>
      <c r="C198" s="7">
        <v>1</v>
      </c>
      <c r="D198" s="7">
        <v>1</v>
      </c>
    </row>
    <row r="199" spans="1:4" ht="15" customHeight="1" x14ac:dyDescent="0.3">
      <c r="A199" s="7" t="s">
        <v>161</v>
      </c>
      <c r="B199" s="7">
        <v>0</v>
      </c>
      <c r="C199" s="7">
        <v>0</v>
      </c>
    </row>
    <row r="200" spans="1:4" ht="15" customHeight="1" x14ac:dyDescent="0.3">
      <c r="A200" s="7" t="s">
        <v>410</v>
      </c>
      <c r="B200" s="7">
        <v>1</v>
      </c>
      <c r="C200" s="7">
        <v>0</v>
      </c>
      <c r="D200" s="7">
        <v>1</v>
      </c>
    </row>
    <row r="201" spans="1:4" ht="15" customHeight="1" x14ac:dyDescent="0.3">
      <c r="A201" s="7" t="s">
        <v>520</v>
      </c>
      <c r="B201" s="7">
        <v>1</v>
      </c>
      <c r="C201" s="7">
        <v>1</v>
      </c>
    </row>
    <row r="202" spans="1:4" ht="15" customHeight="1" x14ac:dyDescent="0.3">
      <c r="A202" s="7" t="s">
        <v>370</v>
      </c>
      <c r="B202" s="7">
        <v>0</v>
      </c>
      <c r="C202" s="7">
        <v>0</v>
      </c>
    </row>
    <row r="203" spans="1:4" ht="15" customHeight="1" x14ac:dyDescent="0.3">
      <c r="A203" s="7" t="s">
        <v>434</v>
      </c>
      <c r="B203" s="7">
        <v>0</v>
      </c>
      <c r="C203" s="7">
        <v>1</v>
      </c>
      <c r="D203" s="7">
        <v>1</v>
      </c>
    </row>
    <row r="204" spans="1:4" ht="15" customHeight="1" x14ac:dyDescent="0.3">
      <c r="A204" s="7" t="s">
        <v>404</v>
      </c>
      <c r="B204" s="7">
        <v>1</v>
      </c>
      <c r="C204" s="7">
        <v>0</v>
      </c>
      <c r="D204" s="7">
        <v>1</v>
      </c>
    </row>
    <row r="205" spans="1:4" ht="15" customHeight="1" x14ac:dyDescent="0.3">
      <c r="A205" s="7" t="s">
        <v>327</v>
      </c>
      <c r="B205" s="7">
        <v>0</v>
      </c>
      <c r="C205" s="7">
        <v>0</v>
      </c>
    </row>
    <row r="206" spans="1:4" ht="15" customHeight="1" x14ac:dyDescent="0.3">
      <c r="A206" s="7" t="s">
        <v>131</v>
      </c>
      <c r="B206" s="7">
        <v>0</v>
      </c>
      <c r="C206" s="7">
        <v>0</v>
      </c>
    </row>
    <row r="207" spans="1:4" ht="15" customHeight="1" x14ac:dyDescent="0.3">
      <c r="A207" s="7" t="s">
        <v>405</v>
      </c>
      <c r="B207" s="7">
        <v>0</v>
      </c>
      <c r="C207" s="7">
        <v>0</v>
      </c>
    </row>
    <row r="208" spans="1:4" ht="15" customHeight="1" x14ac:dyDescent="0.3">
      <c r="A208" s="7" t="s">
        <v>441</v>
      </c>
      <c r="B208" s="7">
        <v>0</v>
      </c>
      <c r="C208" s="7">
        <v>1</v>
      </c>
      <c r="D208" s="7">
        <v>1</v>
      </c>
    </row>
    <row r="209" spans="1:7" ht="15" customHeight="1" x14ac:dyDescent="0.3">
      <c r="A209" s="7" t="s">
        <v>427</v>
      </c>
      <c r="B209" s="7">
        <v>0</v>
      </c>
      <c r="C209" s="7">
        <v>1</v>
      </c>
      <c r="D209" s="7">
        <v>1</v>
      </c>
    </row>
    <row r="210" spans="1:7" ht="15" customHeight="1" x14ac:dyDescent="0.3">
      <c r="A210" s="7" t="s">
        <v>438</v>
      </c>
      <c r="B210" s="7">
        <v>0</v>
      </c>
      <c r="C210" s="7">
        <v>1</v>
      </c>
      <c r="D210" s="7">
        <v>1</v>
      </c>
    </row>
    <row r="211" spans="1:7" ht="15" customHeight="1" x14ac:dyDescent="0.3">
      <c r="A211" s="7" t="s">
        <v>342</v>
      </c>
      <c r="B211" s="7">
        <v>0</v>
      </c>
      <c r="C211" s="7">
        <v>0</v>
      </c>
    </row>
    <row r="212" spans="1:7" ht="15" customHeight="1" x14ac:dyDescent="0.3">
      <c r="A212" s="7" t="s">
        <v>375</v>
      </c>
      <c r="B212" s="7">
        <v>0</v>
      </c>
      <c r="C212" s="7">
        <v>0</v>
      </c>
    </row>
    <row r="213" spans="1:7" ht="15" customHeight="1" x14ac:dyDescent="0.3">
      <c r="A213" s="7" t="s">
        <v>480</v>
      </c>
      <c r="B213" s="7">
        <v>1</v>
      </c>
      <c r="C213" s="7">
        <v>1</v>
      </c>
    </row>
    <row r="214" spans="1:7" ht="15" customHeight="1" x14ac:dyDescent="0.3">
      <c r="A214" s="7" t="s">
        <v>373</v>
      </c>
      <c r="B214" s="7">
        <v>0</v>
      </c>
      <c r="C214" s="7">
        <v>0</v>
      </c>
    </row>
    <row r="215" spans="1:7" ht="15" customHeight="1" x14ac:dyDescent="0.3">
      <c r="A215" s="7" t="s">
        <v>508</v>
      </c>
      <c r="B215" s="7">
        <v>1</v>
      </c>
      <c r="C215" s="7">
        <v>1</v>
      </c>
    </row>
    <row r="216" spans="1:7" ht="15" customHeight="1" x14ac:dyDescent="0.3">
      <c r="A216" s="7" t="s">
        <v>402</v>
      </c>
      <c r="B216" s="7">
        <v>0</v>
      </c>
      <c r="C216" s="7">
        <v>0</v>
      </c>
    </row>
    <row r="217" spans="1:7" ht="15" customHeight="1" x14ac:dyDescent="0.3">
      <c r="A217" s="7" t="s">
        <v>356</v>
      </c>
      <c r="B217" s="7">
        <v>0</v>
      </c>
      <c r="C217" s="7">
        <v>0</v>
      </c>
    </row>
    <row r="218" spans="1:7" ht="15" customHeight="1" x14ac:dyDescent="0.3">
      <c r="A218" s="7" t="s">
        <v>371</v>
      </c>
      <c r="B218" s="7">
        <v>0</v>
      </c>
      <c r="C218" s="7">
        <v>0</v>
      </c>
    </row>
    <row r="219" spans="1:7" ht="15" customHeight="1" x14ac:dyDescent="0.3">
      <c r="A219" s="7" t="s">
        <v>400</v>
      </c>
      <c r="B219" s="7">
        <v>0</v>
      </c>
      <c r="C219" s="7">
        <v>0</v>
      </c>
    </row>
    <row r="220" spans="1:7" ht="15" customHeight="1" x14ac:dyDescent="0.3">
      <c r="A220" s="7" t="s">
        <v>492</v>
      </c>
      <c r="B220" s="7">
        <v>1</v>
      </c>
      <c r="C220" s="7">
        <v>1</v>
      </c>
    </row>
    <row r="221" spans="1:7" ht="15" customHeight="1" x14ac:dyDescent="0.3">
      <c r="A221" s="7" t="s">
        <v>518</v>
      </c>
      <c r="B221" s="7">
        <v>1</v>
      </c>
      <c r="C221" s="7">
        <v>1</v>
      </c>
    </row>
    <row r="222" spans="1:7" ht="15" customHeight="1" x14ac:dyDescent="0.3">
      <c r="A222" s="7" t="s">
        <v>485</v>
      </c>
      <c r="B222" s="7">
        <v>1</v>
      </c>
      <c r="C222" s="7">
        <v>1</v>
      </c>
    </row>
    <row r="223" spans="1:7" ht="15" customHeight="1" x14ac:dyDescent="0.3">
      <c r="A223" s="7" t="s">
        <v>467</v>
      </c>
      <c r="B223" s="7">
        <v>1</v>
      </c>
      <c r="C223" s="7">
        <v>1</v>
      </c>
    </row>
    <row r="224" spans="1:7" ht="15" customHeight="1" x14ac:dyDescent="0.3">
      <c r="C224" s="7">
        <v>222</v>
      </c>
      <c r="D224" s="7">
        <v>24</v>
      </c>
      <c r="G224" s="7">
        <f>222-24</f>
        <v>198</v>
      </c>
    </row>
    <row r="225" spans="7:7" ht="15" customHeight="1" x14ac:dyDescent="0.3">
      <c r="G225" s="7">
        <f>G224/C224</f>
        <v>0.89189189189189189</v>
      </c>
    </row>
  </sheetData>
  <conditionalFormatting sqref="B2:C223">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Manoj Acharya</cp:lastModifiedBy>
  <dcterms:created xsi:type="dcterms:W3CDTF">2019-10-04T05:03:53Z</dcterms:created>
  <dcterms:modified xsi:type="dcterms:W3CDTF">2019-10-05T00:04:26Z</dcterms:modified>
</cp:coreProperties>
</file>