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laji\Downloads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Sheet1!$C$4:$D$8,Sheet1!$F$4:$I$5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Sheet1!$K$16</definedName>
    <definedName name="solver_lin" localSheetId="0" hidden="1">2</definedName>
    <definedName name="solver_neg" localSheetId="0" hidden="1">2</definedName>
    <definedName name="solver_num" localSheetId="0" hidden="1">1</definedName>
    <definedName name="solver_nwt" localSheetId="0" hidden="1">1</definedName>
    <definedName name="solver_opt" localSheetId="0" hidden="1">Sheet1!$K$13</definedName>
    <definedName name="solver_pre" localSheetId="0" hidden="1">0.000001</definedName>
    <definedName name="solver_rel1" localSheetId="0" hidden="1">2</definedName>
    <definedName name="solver_rhs1" localSheetId="0" hidden="1">0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M5" i="1" l="1"/>
  <c r="M6" i="1"/>
  <c r="M7" i="1"/>
  <c r="M8" i="1"/>
  <c r="N4" i="1"/>
  <c r="N5" i="1"/>
  <c r="N6" i="1"/>
  <c r="N7" i="1"/>
  <c r="N8" i="1"/>
  <c r="M4" i="1"/>
  <c r="F27" i="1" l="1"/>
  <c r="F23" i="1"/>
  <c r="F12" i="1"/>
  <c r="F20" i="1"/>
  <c r="F28" i="1"/>
  <c r="F16" i="1"/>
  <c r="F24" i="1"/>
  <c r="F15" i="1"/>
  <c r="F11" i="1"/>
  <c r="F19" i="1"/>
  <c r="F13" i="1"/>
  <c r="F21" i="1"/>
  <c r="F29" i="1"/>
  <c r="F17" i="1"/>
  <c r="F25" i="1"/>
  <c r="F14" i="1"/>
  <c r="F18" i="1"/>
  <c r="F22" i="1"/>
  <c r="F26" i="1"/>
  <c r="F30" i="1"/>
  <c r="H25" i="1" l="1"/>
  <c r="E25" i="1"/>
  <c r="H24" i="1"/>
  <c r="E24" i="1"/>
  <c r="H30" i="1"/>
  <c r="E30" i="1"/>
  <c r="H14" i="1"/>
  <c r="E14" i="1"/>
  <c r="H15" i="1"/>
  <c r="E15" i="1"/>
  <c r="H18" i="1"/>
  <c r="E18" i="1"/>
  <c r="H29" i="1"/>
  <c r="E29" i="1"/>
  <c r="H11" i="1"/>
  <c r="E11" i="1"/>
  <c r="H28" i="1"/>
  <c r="E28" i="1"/>
  <c r="H27" i="1"/>
  <c r="E27" i="1"/>
  <c r="H26" i="1"/>
  <c r="E26" i="1"/>
  <c r="H13" i="1"/>
  <c r="E13" i="1"/>
  <c r="H12" i="1"/>
  <c r="E12" i="1"/>
  <c r="H21" i="1"/>
  <c r="E21" i="1"/>
  <c r="H20" i="1"/>
  <c r="E20" i="1"/>
  <c r="H22" i="1"/>
  <c r="E22" i="1"/>
  <c r="H17" i="1"/>
  <c r="E17" i="1"/>
  <c r="H19" i="1"/>
  <c r="E19" i="1"/>
  <c r="H16" i="1"/>
  <c r="E16" i="1"/>
  <c r="H23" i="1"/>
  <c r="E23" i="1"/>
  <c r="K13" i="1" l="1"/>
  <c r="K16" i="1"/>
</calcChain>
</file>

<file path=xl/sharedStrings.xml><?xml version="1.0" encoding="utf-8"?>
<sst xmlns="http://schemas.openxmlformats.org/spreadsheetml/2006/main" count="32" uniqueCount="26">
  <si>
    <t>error</t>
  </si>
  <si>
    <t>Constraint</t>
  </si>
  <si>
    <t>Prediction</t>
  </si>
  <si>
    <t>Actual</t>
  </si>
  <si>
    <t>Overall error</t>
  </si>
  <si>
    <t>verall constraint</t>
  </si>
  <si>
    <t>Random number</t>
  </si>
  <si>
    <t>User</t>
  </si>
  <si>
    <t>Item</t>
  </si>
  <si>
    <t>Column Labels</t>
  </si>
  <si>
    <t>Grand Total</t>
  </si>
  <si>
    <t>Row Labels</t>
  </si>
  <si>
    <t>Sum of Actual</t>
  </si>
  <si>
    <t>f1</t>
  </si>
  <si>
    <t>f2</t>
  </si>
  <si>
    <t>P matrix(user)</t>
  </si>
  <si>
    <t>Q matrix(movie)</t>
  </si>
  <si>
    <t>m1</t>
  </si>
  <si>
    <t>m2</t>
  </si>
  <si>
    <t>m3</t>
  </si>
  <si>
    <t>m4</t>
  </si>
  <si>
    <t>u1</t>
  </si>
  <si>
    <t>u2</t>
  </si>
  <si>
    <t>u3</t>
  </si>
  <si>
    <t>u4</t>
  </si>
  <si>
    <t>u5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</si>
</sst>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2791.584794560185" createdVersion="3" refreshedVersion="3" minRefreshableVersion="3" recordCount="20">
  <cacheSource type="worksheet">
    <worksheetSource ref="A1:C21" sheet="Sheet2"/>
  </cacheSource>
  <cacheFields count="3">
    <cacheField name="User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Item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Actual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n v="5"/>
  </r>
  <r>
    <x v="0"/>
    <x v="1"/>
    <n v="3"/>
  </r>
  <r>
    <x v="0"/>
    <x v="2"/>
    <m/>
  </r>
  <r>
    <x v="0"/>
    <x v="3"/>
    <n v="1"/>
  </r>
  <r>
    <x v="1"/>
    <x v="0"/>
    <n v="4"/>
  </r>
  <r>
    <x v="1"/>
    <x v="1"/>
    <m/>
  </r>
  <r>
    <x v="1"/>
    <x v="2"/>
    <m/>
  </r>
  <r>
    <x v="1"/>
    <x v="3"/>
    <n v="1"/>
  </r>
  <r>
    <x v="2"/>
    <x v="0"/>
    <n v="1"/>
  </r>
  <r>
    <x v="2"/>
    <x v="1"/>
    <n v="1"/>
  </r>
  <r>
    <x v="2"/>
    <x v="2"/>
    <m/>
  </r>
  <r>
    <x v="2"/>
    <x v="3"/>
    <n v="5"/>
  </r>
  <r>
    <x v="3"/>
    <x v="0"/>
    <n v="1"/>
  </r>
  <r>
    <x v="3"/>
    <x v="1"/>
    <m/>
  </r>
  <r>
    <x v="3"/>
    <x v="2"/>
    <m/>
  </r>
  <r>
    <x v="3"/>
    <x v="3"/>
    <n v="4"/>
  </r>
  <r>
    <x v="4"/>
    <x v="0"/>
    <m/>
  </r>
  <r>
    <x v="4"/>
    <x v="1"/>
    <n v="1"/>
  </r>
  <r>
    <x v="4"/>
    <x v="2"/>
    <n v="5"/>
  </r>
  <r>
    <x v="4"/>
    <x v="3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G4:M10" firstHeaderRow="1" firstDataRow="2" firstDataCol="1"/>
  <pivotFields count="3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Actual" fld="2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0"/>
  <sheetViews>
    <sheetView tabSelected="1" workbookViewId="0">
      <selection activeCell="S16" sqref="S16"/>
    </sheetView>
  </sheetViews>
  <sheetFormatPr defaultRowHeight="15" x14ac:dyDescent="0.25"/>
  <cols>
    <col min="6" max="6" width="10.140625" bestFit="1" customWidth="1"/>
  </cols>
  <sheetData>
    <row r="2" spans="2:14" x14ac:dyDescent="0.25">
      <c r="C2" s="4" t="s">
        <v>15</v>
      </c>
      <c r="D2" s="4"/>
      <c r="F2" s="4" t="s">
        <v>16</v>
      </c>
      <c r="G2" s="4"/>
      <c r="H2" s="4"/>
      <c r="I2" s="4"/>
      <c r="J2" s="4"/>
    </row>
    <row r="3" spans="2:14" x14ac:dyDescent="0.25">
      <c r="C3" s="5" t="s">
        <v>13</v>
      </c>
      <c r="D3" s="5" t="s">
        <v>14</v>
      </c>
      <c r="F3" s="6" t="s">
        <v>17</v>
      </c>
      <c r="G3" s="6" t="s">
        <v>18</v>
      </c>
      <c r="H3" s="6" t="s">
        <v>19</v>
      </c>
      <c r="I3" s="6" t="s">
        <v>20</v>
      </c>
      <c r="M3" s="4" t="s">
        <v>6</v>
      </c>
      <c r="N3" s="4"/>
    </row>
    <row r="4" spans="2:14" x14ac:dyDescent="0.25">
      <c r="B4" s="5" t="s">
        <v>21</v>
      </c>
      <c r="C4">
        <v>0.59</v>
      </c>
      <c r="D4">
        <v>0.09</v>
      </c>
      <c r="E4" s="6" t="s">
        <v>13</v>
      </c>
      <c r="F4">
        <v>1.58</v>
      </c>
      <c r="G4">
        <v>2.72</v>
      </c>
      <c r="H4">
        <v>0.51</v>
      </c>
      <c r="I4">
        <v>2.27</v>
      </c>
      <c r="M4">
        <f ca="1">RANDBETWEEN(0,100)/100</f>
        <v>0.77</v>
      </c>
      <c r="N4">
        <f ca="1">RANDBETWEEN(0,100)/100</f>
        <v>0.28000000000000003</v>
      </c>
    </row>
    <row r="5" spans="2:14" x14ac:dyDescent="0.25">
      <c r="B5" s="5" t="s">
        <v>22</v>
      </c>
      <c r="C5">
        <v>1.88</v>
      </c>
      <c r="D5">
        <v>0.85</v>
      </c>
      <c r="E5" s="6" t="s">
        <v>14</v>
      </c>
      <c r="F5">
        <v>1.4</v>
      </c>
      <c r="G5">
        <v>1.17</v>
      </c>
      <c r="H5">
        <v>2.5099999999999998</v>
      </c>
      <c r="I5">
        <v>1.04</v>
      </c>
      <c r="M5">
        <f t="shared" ref="M5:M8" ca="1" si="0">RANDBETWEEN(0,100)/100</f>
        <v>0.72</v>
      </c>
      <c r="N5">
        <f t="shared" ref="N5:N8" ca="1" si="1">RANDBETWEEN(0,100)/100</f>
        <v>0.9</v>
      </c>
    </row>
    <row r="6" spans="2:14" x14ac:dyDescent="0.25">
      <c r="B6" s="5" t="s">
        <v>23</v>
      </c>
      <c r="C6">
        <v>2.37</v>
      </c>
      <c r="D6">
        <v>1.59</v>
      </c>
      <c r="M6">
        <f t="shared" ca="1" si="0"/>
        <v>0.7</v>
      </c>
      <c r="N6">
        <f t="shared" ca="1" si="1"/>
        <v>0.25</v>
      </c>
    </row>
    <row r="7" spans="2:14" x14ac:dyDescent="0.25">
      <c r="B7" s="5" t="s">
        <v>24</v>
      </c>
      <c r="C7">
        <v>0.06</v>
      </c>
      <c r="D7">
        <v>1.05</v>
      </c>
      <c r="M7">
        <f t="shared" ca="1" si="0"/>
        <v>0.78</v>
      </c>
      <c r="N7">
        <f t="shared" ca="1" si="1"/>
        <v>0.74</v>
      </c>
    </row>
    <row r="8" spans="2:14" x14ac:dyDescent="0.25">
      <c r="B8" s="5" t="s">
        <v>25</v>
      </c>
      <c r="C8">
        <v>2.0299999999999998</v>
      </c>
      <c r="D8">
        <v>1.9</v>
      </c>
      <c r="M8">
        <f t="shared" ca="1" si="0"/>
        <v>0.67</v>
      </c>
      <c r="N8">
        <f t="shared" ca="1" si="1"/>
        <v>1</v>
      </c>
    </row>
    <row r="10" spans="2:14" x14ac:dyDescent="0.25">
      <c r="C10" t="s">
        <v>7</v>
      </c>
      <c r="D10" t="s">
        <v>8</v>
      </c>
      <c r="E10" t="s">
        <v>1</v>
      </c>
      <c r="F10" t="s">
        <v>2</v>
      </c>
      <c r="G10" t="s">
        <v>3</v>
      </c>
      <c r="H10" t="s">
        <v>0</v>
      </c>
    </row>
    <row r="11" spans="2:14" x14ac:dyDescent="0.25">
      <c r="C11">
        <v>1</v>
      </c>
      <c r="D11">
        <v>1</v>
      </c>
      <c r="E11">
        <f>IF(OR(F11&gt;5,F11&lt;0),1,0)</f>
        <v>0</v>
      </c>
      <c r="F11">
        <f>C4*F4+D4*F5</f>
        <v>1.0582</v>
      </c>
      <c r="G11">
        <v>5</v>
      </c>
      <c r="H11">
        <f>(F11-G11)^2</f>
        <v>15.537787239999998</v>
      </c>
    </row>
    <row r="12" spans="2:14" x14ac:dyDescent="0.25">
      <c r="C12">
        <v>1</v>
      </c>
      <c r="D12">
        <v>2</v>
      </c>
      <c r="E12">
        <f t="shared" ref="E12:E30" si="2">IF(OR(F12&gt;5,F12&lt;0),1,0)</f>
        <v>0</v>
      </c>
      <c r="F12">
        <f>C4*G4+D4*G5</f>
        <v>1.7101</v>
      </c>
      <c r="G12">
        <v>3</v>
      </c>
      <c r="H12">
        <f t="shared" ref="H12:H30" si="3">(F12-G12)^2</f>
        <v>1.6638420100000002</v>
      </c>
    </row>
    <row r="13" spans="2:14" x14ac:dyDescent="0.25">
      <c r="C13">
        <v>1</v>
      </c>
      <c r="D13">
        <v>3</v>
      </c>
      <c r="E13">
        <f t="shared" si="2"/>
        <v>0</v>
      </c>
      <c r="F13">
        <f>C4*H4+D4*H5</f>
        <v>0.52679999999999993</v>
      </c>
      <c r="H13">
        <f t="shared" si="3"/>
        <v>0.27751823999999992</v>
      </c>
      <c r="J13" t="s">
        <v>4</v>
      </c>
      <c r="K13">
        <f>SUMIF(G11:G30,"&lt;&gt;",H11:H30)</f>
        <v>177.69636862000002</v>
      </c>
    </row>
    <row r="14" spans="2:14" x14ac:dyDescent="0.25">
      <c r="C14">
        <v>1</v>
      </c>
      <c r="D14">
        <v>4</v>
      </c>
      <c r="E14">
        <f t="shared" si="2"/>
        <v>0</v>
      </c>
      <c r="F14">
        <f>C4*I4+D4*I5</f>
        <v>1.4328999999999998</v>
      </c>
      <c r="G14">
        <v>1</v>
      </c>
      <c r="H14">
        <f t="shared" si="3"/>
        <v>0.18740240999999985</v>
      </c>
    </row>
    <row r="15" spans="2:14" x14ac:dyDescent="0.25">
      <c r="C15">
        <v>2</v>
      </c>
      <c r="D15">
        <v>1</v>
      </c>
      <c r="E15">
        <f t="shared" si="2"/>
        <v>0</v>
      </c>
      <c r="F15">
        <f>C5*F4+D5*F5</f>
        <v>4.1604000000000001</v>
      </c>
      <c r="G15">
        <v>4</v>
      </c>
      <c r="H15">
        <f t="shared" si="3"/>
        <v>2.5728160000000031E-2</v>
      </c>
    </row>
    <row r="16" spans="2:14" x14ac:dyDescent="0.25">
      <c r="C16">
        <v>2</v>
      </c>
      <c r="D16">
        <v>2</v>
      </c>
      <c r="E16">
        <f t="shared" si="2"/>
        <v>1</v>
      </c>
      <c r="F16">
        <f>C5*G4+D5*G5</f>
        <v>6.1081000000000003</v>
      </c>
      <c r="H16">
        <f t="shared" si="3"/>
        <v>37.308885610000004</v>
      </c>
      <c r="J16" t="s">
        <v>5</v>
      </c>
      <c r="K16">
        <f>SUM(E11:E30)</f>
        <v>10</v>
      </c>
    </row>
    <row r="17" spans="3:8" x14ac:dyDescent="0.25">
      <c r="C17">
        <v>2</v>
      </c>
      <c r="D17">
        <v>3</v>
      </c>
      <c r="E17">
        <f t="shared" si="2"/>
        <v>0</v>
      </c>
      <c r="F17">
        <f>C5*H4+D5*H5</f>
        <v>3.0922999999999998</v>
      </c>
      <c r="H17">
        <f t="shared" si="3"/>
        <v>9.5623192899999996</v>
      </c>
    </row>
    <row r="18" spans="3:8" x14ac:dyDescent="0.25">
      <c r="C18">
        <v>2</v>
      </c>
      <c r="D18">
        <v>4</v>
      </c>
      <c r="E18">
        <f t="shared" si="2"/>
        <v>1</v>
      </c>
      <c r="F18">
        <f>C5*I4+D5*I5</f>
        <v>5.1516000000000002</v>
      </c>
      <c r="G18">
        <v>1</v>
      </c>
      <c r="H18">
        <f t="shared" si="3"/>
        <v>17.235782560000001</v>
      </c>
    </row>
    <row r="19" spans="3:8" x14ac:dyDescent="0.25">
      <c r="C19">
        <v>3</v>
      </c>
      <c r="D19">
        <v>1</v>
      </c>
      <c r="E19">
        <f t="shared" si="2"/>
        <v>1</v>
      </c>
      <c r="F19">
        <f>C6*F4+D6*F5</f>
        <v>5.9706000000000001</v>
      </c>
      <c r="G19">
        <v>1</v>
      </c>
      <c r="H19">
        <f t="shared" si="3"/>
        <v>24.706864360000001</v>
      </c>
    </row>
    <row r="20" spans="3:8" x14ac:dyDescent="0.25">
      <c r="C20">
        <v>3</v>
      </c>
      <c r="D20">
        <v>2</v>
      </c>
      <c r="E20">
        <f t="shared" si="2"/>
        <v>1</v>
      </c>
      <c r="F20">
        <f>C6*G4+D6*G5</f>
        <v>8.3067000000000011</v>
      </c>
      <c r="G20">
        <v>1</v>
      </c>
      <c r="H20">
        <f t="shared" si="3"/>
        <v>53.387864890000017</v>
      </c>
    </row>
    <row r="21" spans="3:8" x14ac:dyDescent="0.25">
      <c r="C21">
        <v>3</v>
      </c>
      <c r="D21">
        <v>3</v>
      </c>
      <c r="E21">
        <f t="shared" si="2"/>
        <v>1</v>
      </c>
      <c r="F21">
        <f>C6*H4+D6*H5</f>
        <v>5.1996000000000002</v>
      </c>
      <c r="H21">
        <f t="shared" si="3"/>
        <v>27.035840160000003</v>
      </c>
    </row>
    <row r="22" spans="3:8" x14ac:dyDescent="0.25">
      <c r="C22">
        <v>3</v>
      </c>
      <c r="D22">
        <v>4</v>
      </c>
      <c r="E22">
        <f t="shared" si="2"/>
        <v>1</v>
      </c>
      <c r="F22">
        <f>C6*I4+D6*I5</f>
        <v>7.0335000000000001</v>
      </c>
      <c r="G22">
        <v>5</v>
      </c>
      <c r="H22">
        <f t="shared" si="3"/>
        <v>4.1351222500000002</v>
      </c>
    </row>
    <row r="23" spans="3:8" x14ac:dyDescent="0.25">
      <c r="C23">
        <v>4</v>
      </c>
      <c r="D23">
        <v>1</v>
      </c>
      <c r="E23">
        <f t="shared" si="2"/>
        <v>0</v>
      </c>
      <c r="F23">
        <f>C7*F4+D7*F5</f>
        <v>1.5648</v>
      </c>
      <c r="G23">
        <v>1</v>
      </c>
      <c r="H23">
        <f t="shared" si="3"/>
        <v>0.31899903999999996</v>
      </c>
    </row>
    <row r="24" spans="3:8" x14ac:dyDescent="0.25">
      <c r="C24">
        <v>4</v>
      </c>
      <c r="D24">
        <v>2</v>
      </c>
      <c r="E24">
        <f t="shared" si="2"/>
        <v>0</v>
      </c>
      <c r="F24">
        <f>C7*G4+D7*G5</f>
        <v>1.3916999999999999</v>
      </c>
      <c r="H24">
        <f t="shared" si="3"/>
        <v>1.9368288899999999</v>
      </c>
    </row>
    <row r="25" spans="3:8" x14ac:dyDescent="0.25">
      <c r="C25">
        <v>4</v>
      </c>
      <c r="D25">
        <v>3</v>
      </c>
      <c r="E25">
        <f t="shared" si="2"/>
        <v>0</v>
      </c>
      <c r="F25">
        <f>C7*H4+D7*H5</f>
        <v>2.6661000000000001</v>
      </c>
      <c r="H25">
        <f t="shared" si="3"/>
        <v>7.108089210000001</v>
      </c>
    </row>
    <row r="26" spans="3:8" x14ac:dyDescent="0.25">
      <c r="C26">
        <v>4</v>
      </c>
      <c r="D26">
        <v>4</v>
      </c>
      <c r="E26">
        <f t="shared" si="2"/>
        <v>0</v>
      </c>
      <c r="F26">
        <f>C7*I4+D7*I5</f>
        <v>1.2282000000000002</v>
      </c>
      <c r="G26">
        <v>4</v>
      </c>
      <c r="H26">
        <f t="shared" si="3"/>
        <v>7.6828752399999987</v>
      </c>
    </row>
    <row r="27" spans="3:8" x14ac:dyDescent="0.25">
      <c r="C27">
        <v>5</v>
      </c>
      <c r="D27">
        <v>1</v>
      </c>
      <c r="E27">
        <f t="shared" si="2"/>
        <v>1</v>
      </c>
      <c r="F27">
        <f>C8*F4+D8*F5</f>
        <v>5.8673999999999999</v>
      </c>
      <c r="H27">
        <f t="shared" si="3"/>
        <v>34.426382760000003</v>
      </c>
    </row>
    <row r="28" spans="3:8" x14ac:dyDescent="0.25">
      <c r="C28">
        <v>5</v>
      </c>
      <c r="D28">
        <v>2</v>
      </c>
      <c r="E28">
        <f t="shared" si="2"/>
        <v>1</v>
      </c>
      <c r="F28">
        <f>C8*G4+G5*D8</f>
        <v>7.7446000000000002</v>
      </c>
      <c r="G28">
        <v>1</v>
      </c>
      <c r="H28">
        <f t="shared" si="3"/>
        <v>45.48962916</v>
      </c>
    </row>
    <row r="29" spans="3:8" x14ac:dyDescent="0.25">
      <c r="C29">
        <v>5</v>
      </c>
      <c r="D29">
        <v>3</v>
      </c>
      <c r="E29">
        <f t="shared" si="2"/>
        <v>1</v>
      </c>
      <c r="F29">
        <f>C8*H4+D8*H5</f>
        <v>5.8042999999999996</v>
      </c>
      <c r="G29">
        <v>5</v>
      </c>
      <c r="H29">
        <f t="shared" si="3"/>
        <v>0.64689848999999933</v>
      </c>
    </row>
    <row r="30" spans="3:8" x14ac:dyDescent="0.25">
      <c r="C30">
        <v>5</v>
      </c>
      <c r="D30">
        <v>4</v>
      </c>
      <c r="E30">
        <f t="shared" si="2"/>
        <v>1</v>
      </c>
      <c r="F30">
        <f>C8*I4+D8*I5</f>
        <v>6.5840999999999994</v>
      </c>
      <c r="G30">
        <v>4</v>
      </c>
      <c r="H30">
        <f t="shared" si="3"/>
        <v>6.6775728099999965</v>
      </c>
    </row>
  </sheetData>
  <mergeCells count="3">
    <mergeCell ref="C2:D2"/>
    <mergeCell ref="F2:J2"/>
    <mergeCell ref="M3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J7" sqref="J7"/>
    </sheetView>
  </sheetViews>
  <sheetFormatPr defaultRowHeight="15" x14ac:dyDescent="0.25"/>
  <cols>
    <col min="7" max="7" width="13.28515625" customWidth="1"/>
    <col min="8" max="8" width="16.28515625" bestFit="1" customWidth="1"/>
    <col min="9" max="11" width="2" customWidth="1"/>
    <col min="12" max="12" width="3" customWidth="1"/>
    <col min="13" max="13" width="11.28515625" bestFit="1" customWidth="1"/>
  </cols>
  <sheetData>
    <row r="1" spans="1:13" x14ac:dyDescent="0.25">
      <c r="A1" t="s">
        <v>7</v>
      </c>
      <c r="B1" t="s">
        <v>8</v>
      </c>
      <c r="C1" t="s">
        <v>3</v>
      </c>
    </row>
    <row r="2" spans="1:13" x14ac:dyDescent="0.25">
      <c r="A2">
        <v>1</v>
      </c>
      <c r="B2">
        <v>1</v>
      </c>
      <c r="C2">
        <v>5</v>
      </c>
    </row>
    <row r="3" spans="1:13" x14ac:dyDescent="0.25">
      <c r="A3">
        <v>1</v>
      </c>
      <c r="B3">
        <v>2</v>
      </c>
      <c r="C3">
        <v>3</v>
      </c>
    </row>
    <row r="4" spans="1:13" x14ac:dyDescent="0.25">
      <c r="A4">
        <v>1</v>
      </c>
      <c r="B4">
        <v>3</v>
      </c>
      <c r="G4" s="1" t="s">
        <v>12</v>
      </c>
      <c r="H4" s="1" t="s">
        <v>9</v>
      </c>
    </row>
    <row r="5" spans="1:13" x14ac:dyDescent="0.25">
      <c r="A5">
        <v>1</v>
      </c>
      <c r="B5">
        <v>4</v>
      </c>
      <c r="C5">
        <v>1</v>
      </c>
      <c r="G5" s="1" t="s">
        <v>11</v>
      </c>
      <c r="H5">
        <v>1</v>
      </c>
      <c r="I5">
        <v>2</v>
      </c>
      <c r="J5">
        <v>3</v>
      </c>
      <c r="K5">
        <v>4</v>
      </c>
      <c r="L5">
        <v>5</v>
      </c>
      <c r="M5" t="s">
        <v>10</v>
      </c>
    </row>
    <row r="6" spans="1:13" x14ac:dyDescent="0.25">
      <c r="A6">
        <v>2</v>
      </c>
      <c r="B6">
        <v>1</v>
      </c>
      <c r="C6">
        <v>4</v>
      </c>
      <c r="G6" s="2">
        <v>1</v>
      </c>
      <c r="H6" s="3">
        <v>5</v>
      </c>
      <c r="I6" s="3">
        <v>4</v>
      </c>
      <c r="J6" s="3">
        <v>1</v>
      </c>
      <c r="K6" s="3">
        <v>1</v>
      </c>
      <c r="L6" s="3"/>
      <c r="M6" s="3">
        <v>11</v>
      </c>
    </row>
    <row r="7" spans="1:13" x14ac:dyDescent="0.25">
      <c r="A7">
        <v>2</v>
      </c>
      <c r="B7">
        <v>2</v>
      </c>
      <c r="G7" s="2">
        <v>2</v>
      </c>
      <c r="H7" s="3">
        <v>3</v>
      </c>
      <c r="I7" s="3"/>
      <c r="J7" s="3">
        <v>1</v>
      </c>
      <c r="K7" s="3"/>
      <c r="L7" s="3">
        <v>1</v>
      </c>
      <c r="M7" s="3">
        <v>5</v>
      </c>
    </row>
    <row r="8" spans="1:13" x14ac:dyDescent="0.25">
      <c r="A8">
        <v>2</v>
      </c>
      <c r="B8">
        <v>3</v>
      </c>
      <c r="G8" s="2">
        <v>3</v>
      </c>
      <c r="H8" s="3"/>
      <c r="I8" s="3"/>
      <c r="J8" s="3"/>
      <c r="K8" s="3"/>
      <c r="L8" s="3">
        <v>5</v>
      </c>
      <c r="M8" s="3">
        <v>5</v>
      </c>
    </row>
    <row r="9" spans="1:13" x14ac:dyDescent="0.25">
      <c r="A9">
        <v>2</v>
      </c>
      <c r="B9">
        <v>4</v>
      </c>
      <c r="C9">
        <v>1</v>
      </c>
      <c r="G9" s="2">
        <v>4</v>
      </c>
      <c r="H9" s="3">
        <v>1</v>
      </c>
      <c r="I9" s="3">
        <v>1</v>
      </c>
      <c r="J9" s="3">
        <v>5</v>
      </c>
      <c r="K9" s="3">
        <v>4</v>
      </c>
      <c r="L9" s="3">
        <v>4</v>
      </c>
      <c r="M9" s="3">
        <v>15</v>
      </c>
    </row>
    <row r="10" spans="1:13" x14ac:dyDescent="0.25">
      <c r="A10">
        <v>3</v>
      </c>
      <c r="B10">
        <v>1</v>
      </c>
      <c r="C10">
        <v>1</v>
      </c>
      <c r="G10" s="2" t="s">
        <v>10</v>
      </c>
      <c r="H10" s="3">
        <v>9</v>
      </c>
      <c r="I10" s="3">
        <v>5</v>
      </c>
      <c r="J10" s="3">
        <v>7</v>
      </c>
      <c r="K10" s="3">
        <v>5</v>
      </c>
      <c r="L10" s="3">
        <v>10</v>
      </c>
      <c r="M10" s="3">
        <v>36</v>
      </c>
    </row>
    <row r="11" spans="1:13" x14ac:dyDescent="0.25">
      <c r="A11">
        <v>3</v>
      </c>
      <c r="B11">
        <v>2</v>
      </c>
      <c r="C11">
        <v>1</v>
      </c>
    </row>
    <row r="12" spans="1:13" x14ac:dyDescent="0.25">
      <c r="A12">
        <v>3</v>
      </c>
      <c r="B12">
        <v>3</v>
      </c>
    </row>
    <row r="13" spans="1:13" x14ac:dyDescent="0.25">
      <c r="A13">
        <v>3</v>
      </c>
      <c r="B13">
        <v>4</v>
      </c>
      <c r="C13">
        <v>5</v>
      </c>
    </row>
    <row r="14" spans="1:13" x14ac:dyDescent="0.25">
      <c r="A14">
        <v>4</v>
      </c>
      <c r="B14">
        <v>1</v>
      </c>
      <c r="C14">
        <v>1</v>
      </c>
    </row>
    <row r="15" spans="1:13" x14ac:dyDescent="0.25">
      <c r="A15">
        <v>4</v>
      </c>
      <c r="B15">
        <v>2</v>
      </c>
    </row>
    <row r="16" spans="1:13" x14ac:dyDescent="0.25">
      <c r="A16">
        <v>4</v>
      </c>
      <c r="B16">
        <v>3</v>
      </c>
    </row>
    <row r="17" spans="1:3" x14ac:dyDescent="0.25">
      <c r="A17">
        <v>4</v>
      </c>
      <c r="B17">
        <v>4</v>
      </c>
      <c r="C17">
        <v>4</v>
      </c>
    </row>
    <row r="18" spans="1:3" x14ac:dyDescent="0.25">
      <c r="A18">
        <v>5</v>
      </c>
      <c r="B18">
        <v>1</v>
      </c>
    </row>
    <row r="19" spans="1:3" x14ac:dyDescent="0.25">
      <c r="A19">
        <v>5</v>
      </c>
      <c r="B19">
        <v>2</v>
      </c>
      <c r="C19">
        <v>1</v>
      </c>
    </row>
    <row r="20" spans="1:3" x14ac:dyDescent="0.25">
      <c r="A20">
        <v>5</v>
      </c>
      <c r="B20">
        <v>3</v>
      </c>
      <c r="C20">
        <v>5</v>
      </c>
    </row>
    <row r="21" spans="1:3" x14ac:dyDescent="0.25">
      <c r="A21">
        <v>5</v>
      </c>
      <c r="B21">
        <v>4</v>
      </c>
      <c r="C21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balaji</cp:lastModifiedBy>
  <dcterms:created xsi:type="dcterms:W3CDTF">2016-11-27T06:52:20Z</dcterms:created>
  <dcterms:modified xsi:type="dcterms:W3CDTF">2017-05-11T14:00:46Z</dcterms:modified>
</cp:coreProperties>
</file>